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60" windowHeight="12645" tabRatio="856" activeTab="1"/>
  </bookViews>
  <sheets>
    <sheet name="附件1" sheetId="29" r:id="rId1"/>
    <sheet name="附件2" sheetId="30" r:id="rId2"/>
  </sheets>
  <definedNames>
    <definedName name="_xlnm._FilterDatabase" localSheetId="0" hidden="1">附件1!$5:$659</definedName>
    <definedName name="_xlnm._FilterDatabase" localSheetId="1" hidden="1">附件2!$A$5:$J$167</definedName>
    <definedName name="_xlnm.Print_Titles" localSheetId="0">附件1!$4:$5</definedName>
    <definedName name="_xlnm.Print_Titles" localSheetId="1">附件2!$4:$5</definedName>
  </definedNames>
  <calcPr calcId="144525"/>
</workbook>
</file>

<file path=xl/sharedStrings.xml><?xml version="1.0" encoding="utf-8"?>
<sst xmlns="http://schemas.openxmlformats.org/spreadsheetml/2006/main" count="1948">
  <si>
    <r>
      <rPr>
        <sz val="20"/>
        <color theme="1"/>
        <rFont val="方正黑体_GBK"/>
        <charset val="134"/>
      </rPr>
      <t>附件</t>
    </r>
    <r>
      <rPr>
        <sz val="20"/>
        <color theme="1"/>
        <rFont val="Times New Roman"/>
        <charset val="134"/>
      </rPr>
      <t>1</t>
    </r>
  </si>
  <si>
    <r>
      <rPr>
        <sz val="24"/>
        <rFont val="方正小标宋_GBK"/>
        <charset val="134"/>
      </rPr>
      <t>开州区</t>
    </r>
    <r>
      <rPr>
        <sz val="24"/>
        <rFont val="Times New Roman"/>
        <charset val="134"/>
      </rPr>
      <t>2022—2026</t>
    </r>
    <r>
      <rPr>
        <sz val="24"/>
        <rFont val="方正小标宋_GBK"/>
        <charset val="134"/>
      </rPr>
      <t>年重点建设项目五年滚动规划和</t>
    </r>
    <r>
      <rPr>
        <sz val="24"/>
        <rFont val="Times New Roman"/>
        <charset val="134"/>
      </rPr>
      <t>2022</t>
    </r>
    <r>
      <rPr>
        <sz val="24"/>
        <rFont val="方正小标宋_GBK"/>
        <charset val="134"/>
      </rPr>
      <t>年第一批重点建设项目计划</t>
    </r>
  </si>
  <si>
    <r>
      <rPr>
        <sz val="12"/>
        <rFont val="宋体"/>
        <charset val="134"/>
      </rPr>
      <t>注：标</t>
    </r>
    <r>
      <rPr>
        <sz val="12"/>
        <rFont val="Times New Roman"/>
        <charset val="134"/>
      </rPr>
      <t>“</t>
    </r>
    <r>
      <rPr>
        <sz val="12"/>
        <rFont val="宋体"/>
        <charset val="134"/>
      </rPr>
      <t>★</t>
    </r>
    <r>
      <rPr>
        <sz val="12"/>
        <rFont val="Times New Roman"/>
        <charset val="134"/>
      </rPr>
      <t>”</t>
    </r>
    <r>
      <rPr>
        <sz val="12"/>
        <rFont val="宋体"/>
        <charset val="134"/>
      </rPr>
      <t>的项目为年度投资亿元以上重点项目</t>
    </r>
  </si>
  <si>
    <r>
      <rPr>
        <sz val="12"/>
        <rFont val="宋体"/>
        <charset val="134"/>
      </rPr>
      <t>单位：万元</t>
    </r>
  </si>
  <si>
    <r>
      <rPr>
        <b/>
        <sz val="11"/>
        <rFont val="方正黑体_GBK"/>
        <charset val="134"/>
      </rPr>
      <t>序号</t>
    </r>
  </si>
  <si>
    <r>
      <rPr>
        <b/>
        <sz val="11"/>
        <rFont val="方正黑体_GBK"/>
        <charset val="134"/>
      </rPr>
      <t>项目名称</t>
    </r>
  </si>
  <si>
    <r>
      <rPr>
        <b/>
        <sz val="11"/>
        <rFont val="方正黑体_GBK"/>
        <charset val="134"/>
      </rPr>
      <t>项目</t>
    </r>
    <r>
      <rPr>
        <b/>
        <sz val="11"/>
        <rFont val="Times New Roman"/>
        <charset val="134"/>
      </rPr>
      <t xml:space="preserve">    </t>
    </r>
    <r>
      <rPr>
        <b/>
        <sz val="11"/>
        <rFont val="方正黑体_GBK"/>
        <charset val="134"/>
      </rPr>
      <t>业主</t>
    </r>
  </si>
  <si>
    <r>
      <rPr>
        <b/>
        <sz val="11"/>
        <rFont val="方正黑体_GBK"/>
        <charset val="134"/>
      </rPr>
      <t>建设性质</t>
    </r>
  </si>
  <si>
    <r>
      <rPr>
        <b/>
        <sz val="11"/>
        <rFont val="方正黑体_GBK"/>
        <charset val="134"/>
      </rPr>
      <t>投资类别</t>
    </r>
  </si>
  <si>
    <r>
      <rPr>
        <b/>
        <sz val="11"/>
        <rFont val="方正黑体_GBK"/>
        <charset val="134"/>
      </rPr>
      <t>建设年限</t>
    </r>
  </si>
  <si>
    <r>
      <rPr>
        <b/>
        <sz val="11"/>
        <rFont val="方正黑体_GBK"/>
        <charset val="134"/>
      </rPr>
      <t>主要建设内容及规模</t>
    </r>
  </si>
  <si>
    <r>
      <rPr>
        <b/>
        <sz val="11"/>
        <rFont val="方正黑体_GBK"/>
        <charset val="134"/>
      </rPr>
      <t>计划</t>
    </r>
    <r>
      <rPr>
        <b/>
        <sz val="11"/>
        <rFont val="Times New Roman"/>
        <charset val="134"/>
      </rPr>
      <t xml:space="preserve">
</t>
    </r>
    <r>
      <rPr>
        <b/>
        <sz val="11"/>
        <rFont val="方正黑体_GBK"/>
        <charset val="134"/>
      </rPr>
      <t>总投资</t>
    </r>
  </si>
  <si>
    <r>
      <rPr>
        <b/>
        <sz val="11"/>
        <rFont val="方正黑体_GBK"/>
        <charset val="134"/>
      </rPr>
      <t>分年度计划投资</t>
    </r>
  </si>
  <si>
    <r>
      <rPr>
        <b/>
        <sz val="11"/>
        <rFont val="Times New Roman"/>
        <charset val="134"/>
      </rPr>
      <t>2022</t>
    </r>
    <r>
      <rPr>
        <b/>
        <sz val="11"/>
        <rFont val="方正黑体_GBK"/>
        <charset val="134"/>
      </rPr>
      <t>年</t>
    </r>
    <r>
      <rPr>
        <b/>
        <sz val="11"/>
        <rFont val="Times New Roman"/>
        <charset val="134"/>
      </rPr>
      <t xml:space="preserve">
</t>
    </r>
    <r>
      <rPr>
        <b/>
        <sz val="11"/>
        <rFont val="方正黑体_GBK"/>
        <charset val="134"/>
      </rPr>
      <t>目标任务</t>
    </r>
  </si>
  <si>
    <r>
      <rPr>
        <b/>
        <sz val="11"/>
        <rFont val="方正黑体_GBK"/>
        <charset val="134"/>
      </rPr>
      <t>牵头责任单位</t>
    </r>
  </si>
  <si>
    <r>
      <rPr>
        <b/>
        <sz val="11"/>
        <rFont val="方正黑体_GBK"/>
        <charset val="134"/>
      </rPr>
      <t>牵头区领导</t>
    </r>
  </si>
  <si>
    <r>
      <rPr>
        <b/>
        <sz val="11"/>
        <rFont val="Times New Roman"/>
        <charset val="134"/>
      </rPr>
      <t>2022</t>
    </r>
    <r>
      <rPr>
        <b/>
        <sz val="11"/>
        <rFont val="方正黑体_GBK"/>
        <charset val="134"/>
      </rPr>
      <t>年</t>
    </r>
  </si>
  <si>
    <r>
      <rPr>
        <b/>
        <sz val="11"/>
        <rFont val="Times New Roman"/>
        <charset val="134"/>
      </rPr>
      <t>2023</t>
    </r>
    <r>
      <rPr>
        <b/>
        <sz val="11"/>
        <rFont val="方正黑体_GBK"/>
        <charset val="134"/>
      </rPr>
      <t>年</t>
    </r>
  </si>
  <si>
    <r>
      <rPr>
        <b/>
        <sz val="11"/>
        <rFont val="Times New Roman"/>
        <charset val="134"/>
      </rPr>
      <t>2024</t>
    </r>
    <r>
      <rPr>
        <b/>
        <sz val="11"/>
        <rFont val="方正黑体_GBK"/>
        <charset val="134"/>
      </rPr>
      <t>年</t>
    </r>
  </si>
  <si>
    <r>
      <rPr>
        <b/>
        <sz val="11"/>
        <rFont val="方正黑体_GBK"/>
        <charset val="134"/>
      </rPr>
      <t>合计项目</t>
    </r>
    <r>
      <rPr>
        <b/>
        <sz val="11"/>
        <rFont val="Times New Roman"/>
        <charset val="134"/>
      </rPr>
      <t>601</t>
    </r>
    <r>
      <rPr>
        <b/>
        <sz val="11"/>
        <rFont val="方正黑体_GBK"/>
        <charset val="134"/>
      </rPr>
      <t>个</t>
    </r>
  </si>
  <si>
    <t>——</t>
  </si>
  <si>
    <r>
      <rPr>
        <b/>
        <sz val="11"/>
        <rFont val="方正黑体_GBK"/>
        <charset val="134"/>
      </rPr>
      <t>续建项目</t>
    </r>
    <r>
      <rPr>
        <b/>
        <sz val="11"/>
        <rFont val="Times New Roman"/>
        <charset val="134"/>
      </rPr>
      <t>110</t>
    </r>
    <r>
      <rPr>
        <b/>
        <sz val="11"/>
        <rFont val="方正黑体_GBK"/>
        <charset val="134"/>
      </rPr>
      <t>个</t>
    </r>
  </si>
  <si>
    <r>
      <rPr>
        <b/>
        <sz val="11"/>
        <rFont val="方正黑体_GBK"/>
        <charset val="134"/>
      </rPr>
      <t>新开工项目</t>
    </r>
    <r>
      <rPr>
        <b/>
        <sz val="11"/>
        <rFont val="Times New Roman"/>
        <charset val="134"/>
      </rPr>
      <t>126</t>
    </r>
    <r>
      <rPr>
        <b/>
        <sz val="11"/>
        <rFont val="方正黑体_GBK"/>
        <charset val="134"/>
      </rPr>
      <t>个</t>
    </r>
  </si>
  <si>
    <r>
      <rPr>
        <b/>
        <sz val="11"/>
        <rFont val="宋体"/>
        <charset val="134"/>
      </rPr>
      <t>前期准备项目</t>
    </r>
    <r>
      <rPr>
        <b/>
        <sz val="11"/>
        <rFont val="Times New Roman"/>
        <charset val="134"/>
      </rPr>
      <t>135</t>
    </r>
    <r>
      <rPr>
        <b/>
        <sz val="11"/>
        <rFont val="宋体"/>
        <charset val="134"/>
      </rPr>
      <t>个</t>
    </r>
  </si>
  <si>
    <r>
      <rPr>
        <b/>
        <sz val="11"/>
        <rFont val="宋体"/>
        <charset val="134"/>
      </rPr>
      <t>储备项目</t>
    </r>
    <r>
      <rPr>
        <b/>
        <sz val="11"/>
        <rFont val="Times New Roman"/>
        <charset val="134"/>
      </rPr>
      <t>230</t>
    </r>
    <r>
      <rPr>
        <b/>
        <sz val="11"/>
        <rFont val="宋体"/>
        <charset val="134"/>
      </rPr>
      <t>个</t>
    </r>
  </si>
  <si>
    <r>
      <rPr>
        <b/>
        <sz val="11"/>
        <rFont val="宋体"/>
        <charset val="134"/>
      </rPr>
      <t>一</t>
    </r>
  </si>
  <si>
    <r>
      <rPr>
        <b/>
        <sz val="11"/>
        <rFont val="方正黑体_GBK"/>
        <charset val="134"/>
      </rPr>
      <t>（一）</t>
    </r>
  </si>
  <si>
    <r>
      <rPr>
        <b/>
        <sz val="11"/>
        <rFont val="方正黑体_GBK"/>
        <charset val="134"/>
      </rPr>
      <t>基础设施项目</t>
    </r>
    <r>
      <rPr>
        <b/>
        <sz val="11"/>
        <rFont val="Times New Roman"/>
        <charset val="134"/>
      </rPr>
      <t>29</t>
    </r>
    <r>
      <rPr>
        <b/>
        <sz val="11"/>
        <rFont val="方正黑体_GBK"/>
        <charset val="134"/>
      </rPr>
      <t>个</t>
    </r>
  </si>
  <si>
    <r>
      <rPr>
        <b/>
        <sz val="11"/>
        <rFont val="方正黑体_GBK"/>
        <charset val="134"/>
      </rPr>
      <t>①</t>
    </r>
  </si>
  <si>
    <r>
      <rPr>
        <b/>
        <sz val="11"/>
        <rFont val="方正黑体_GBK"/>
        <charset val="134"/>
      </rPr>
      <t>交通项目</t>
    </r>
    <r>
      <rPr>
        <b/>
        <sz val="11"/>
        <rFont val="Times New Roman"/>
        <charset val="134"/>
      </rPr>
      <t>7</t>
    </r>
    <r>
      <rPr>
        <b/>
        <sz val="11"/>
        <rFont val="方正黑体_GBK"/>
        <charset val="134"/>
      </rPr>
      <t>个</t>
    </r>
  </si>
  <si>
    <r>
      <rPr>
        <sz val="11"/>
        <rFont val="宋体"/>
        <charset val="134"/>
      </rPr>
      <t>★开城高速</t>
    </r>
  </si>
  <si>
    <r>
      <rPr>
        <sz val="11"/>
        <rFont val="宋体"/>
        <charset val="134"/>
      </rPr>
      <t>重庆高速集团</t>
    </r>
  </si>
  <si>
    <r>
      <rPr>
        <sz val="11"/>
        <rFont val="宋体"/>
        <charset val="134"/>
      </rPr>
      <t>续建</t>
    </r>
  </si>
  <si>
    <r>
      <rPr>
        <sz val="11"/>
        <rFont val="宋体"/>
        <charset val="134"/>
      </rPr>
      <t>政府</t>
    </r>
  </si>
  <si>
    <t>2016-2022</t>
  </si>
  <si>
    <r>
      <rPr>
        <sz val="11"/>
        <rFont val="宋体"/>
        <charset val="134"/>
      </rPr>
      <t>新建高速公路</t>
    </r>
    <r>
      <rPr>
        <sz val="11"/>
        <rFont val="Times New Roman"/>
        <charset val="134"/>
      </rPr>
      <t>128.5km</t>
    </r>
    <r>
      <rPr>
        <sz val="11"/>
        <rFont val="宋体"/>
        <charset val="134"/>
      </rPr>
      <t>，总投资</t>
    </r>
    <r>
      <rPr>
        <sz val="11"/>
        <rFont val="Times New Roman"/>
        <charset val="134"/>
      </rPr>
      <t>2340000</t>
    </r>
    <r>
      <rPr>
        <sz val="11"/>
        <rFont val="宋体"/>
        <charset val="134"/>
      </rPr>
      <t>万元，其中开州境内</t>
    </r>
    <r>
      <rPr>
        <sz val="11"/>
        <rFont val="Times New Roman"/>
        <charset val="134"/>
      </rPr>
      <t>73.2km</t>
    </r>
  </si>
  <si>
    <r>
      <rPr>
        <sz val="11"/>
        <rFont val="宋体"/>
        <charset val="134"/>
      </rPr>
      <t>项目完工</t>
    </r>
  </si>
  <si>
    <r>
      <rPr>
        <sz val="11"/>
        <color theme="1"/>
        <rFont val="宋体"/>
        <charset val="134"/>
      </rPr>
      <t>区交通局</t>
    </r>
  </si>
  <si>
    <r>
      <rPr>
        <sz val="11"/>
        <color theme="1"/>
        <rFont val="宋体"/>
        <charset val="134"/>
      </rPr>
      <t>田贵虎</t>
    </r>
  </si>
  <si>
    <r>
      <rPr>
        <sz val="11"/>
        <rFont val="宋体"/>
        <charset val="134"/>
      </rPr>
      <t>★万州至达州高速</t>
    </r>
  </si>
  <si>
    <r>
      <rPr>
        <sz val="11"/>
        <rFont val="宋体"/>
        <charset val="134"/>
      </rPr>
      <t>市交通局</t>
    </r>
  </si>
  <si>
    <t>2021-2025</t>
  </si>
  <si>
    <r>
      <rPr>
        <sz val="11"/>
        <rFont val="宋体"/>
        <charset val="134"/>
      </rPr>
      <t>新建高速公路</t>
    </r>
    <r>
      <rPr>
        <sz val="11"/>
        <rFont val="Times New Roman"/>
        <charset val="134"/>
      </rPr>
      <t>46km</t>
    </r>
    <r>
      <rPr>
        <sz val="11"/>
        <rFont val="宋体"/>
        <charset val="134"/>
      </rPr>
      <t>，总投资</t>
    </r>
    <r>
      <rPr>
        <sz val="11"/>
        <rFont val="Times New Roman"/>
        <charset val="134"/>
      </rPr>
      <t>930000</t>
    </r>
    <r>
      <rPr>
        <sz val="11"/>
        <rFont val="宋体"/>
        <charset val="134"/>
      </rPr>
      <t>万元，其中开州境内</t>
    </r>
    <r>
      <rPr>
        <sz val="11"/>
        <rFont val="Times New Roman"/>
        <charset val="134"/>
      </rPr>
      <t>26.2km</t>
    </r>
  </si>
  <si>
    <r>
      <rPr>
        <sz val="11"/>
        <rFont val="宋体"/>
        <charset val="134"/>
      </rPr>
      <t>完成工程量</t>
    </r>
    <r>
      <rPr>
        <sz val="11"/>
        <rFont val="Times New Roman"/>
        <charset val="134"/>
      </rPr>
      <t>10%</t>
    </r>
  </si>
  <si>
    <r>
      <rPr>
        <sz val="11"/>
        <rFont val="宋体"/>
        <charset val="134"/>
      </rPr>
      <t>区交通局</t>
    </r>
  </si>
  <si>
    <r>
      <rPr>
        <sz val="11"/>
        <rFont val="宋体"/>
        <charset val="134"/>
      </rPr>
      <t>★巫云开高速</t>
    </r>
  </si>
  <si>
    <r>
      <rPr>
        <sz val="11"/>
        <rFont val="宋体"/>
        <charset val="134"/>
      </rPr>
      <t>高速集团巫云开公司</t>
    </r>
  </si>
  <si>
    <t>2020-2025</t>
  </si>
  <si>
    <r>
      <rPr>
        <sz val="11"/>
        <rFont val="宋体"/>
        <charset val="134"/>
      </rPr>
      <t>新建高速公路</t>
    </r>
    <r>
      <rPr>
        <sz val="11"/>
        <rFont val="Times New Roman"/>
        <charset val="134"/>
      </rPr>
      <t>118km</t>
    </r>
    <r>
      <rPr>
        <sz val="11"/>
        <rFont val="宋体"/>
        <charset val="134"/>
      </rPr>
      <t>，总投资</t>
    </r>
    <r>
      <rPr>
        <sz val="11"/>
        <rFont val="Times New Roman"/>
        <charset val="134"/>
      </rPr>
      <t>2300000</t>
    </r>
    <r>
      <rPr>
        <sz val="11"/>
        <rFont val="宋体"/>
        <charset val="134"/>
      </rPr>
      <t>万元，其中开州境内</t>
    </r>
    <r>
      <rPr>
        <sz val="11"/>
        <rFont val="Times New Roman"/>
        <charset val="134"/>
      </rPr>
      <t>10.9km</t>
    </r>
  </si>
  <si>
    <r>
      <rPr>
        <sz val="11"/>
        <rFont val="宋体"/>
        <charset val="134"/>
      </rPr>
      <t>完成工程量</t>
    </r>
    <r>
      <rPr>
        <sz val="11"/>
        <rFont val="Times New Roman"/>
        <charset val="134"/>
      </rPr>
      <t>35%</t>
    </r>
  </si>
  <si>
    <t>★开州白马泉旅游基础设施项目〈开州区关面乡双河口至白泉乡车场坝段扶贫公路改建工程（双河口至钟鼓溪段）一标段（关面乡至钟鼓溪段）〉</t>
  </si>
  <si>
    <r>
      <rPr>
        <sz val="11"/>
        <rFont val="宋体"/>
        <charset val="134"/>
      </rPr>
      <t>湖山投资集团</t>
    </r>
  </si>
  <si>
    <r>
      <rPr>
        <sz val="11"/>
        <rFont val="宋体"/>
        <charset val="134"/>
      </rPr>
      <t>市场</t>
    </r>
  </si>
  <si>
    <r>
      <rPr>
        <sz val="11"/>
        <rFont val="宋体"/>
        <charset val="134"/>
      </rPr>
      <t>项目总占地面积</t>
    </r>
    <r>
      <rPr>
        <sz val="11"/>
        <rFont val="Times New Roman"/>
        <charset val="134"/>
      </rPr>
      <t>739.25</t>
    </r>
    <r>
      <rPr>
        <sz val="11"/>
        <rFont val="宋体"/>
        <charset val="134"/>
      </rPr>
      <t>亩，总建筑面积</t>
    </r>
    <r>
      <rPr>
        <sz val="11"/>
        <rFont val="Times New Roman"/>
        <charset val="134"/>
      </rPr>
      <t>28300</t>
    </r>
    <r>
      <rPr>
        <sz val="11"/>
        <rFont val="宋体"/>
        <charset val="134"/>
      </rPr>
      <t>㎡，具体建设内容包含游客集散中心及集散点、生态停车场、慢行步道、医疗救护室、旅游厕所、垃圾收运系统、旅游道路等旅游配套基础设施建设；升级改造关面乡至钟鼓溪段旅游公路，道路长</t>
    </r>
    <r>
      <rPr>
        <sz val="11"/>
        <rFont val="Times New Roman"/>
        <charset val="134"/>
      </rPr>
      <t>28.597km</t>
    </r>
    <r>
      <rPr>
        <sz val="11"/>
        <rFont val="宋体"/>
        <charset val="134"/>
      </rPr>
      <t>，路基宽</t>
    </r>
    <r>
      <rPr>
        <sz val="11"/>
        <rFont val="Times New Roman"/>
        <charset val="134"/>
      </rPr>
      <t>7.5m</t>
    </r>
    <r>
      <rPr>
        <sz val="11"/>
        <rFont val="宋体"/>
        <charset val="134"/>
      </rPr>
      <t>。</t>
    </r>
  </si>
  <si>
    <r>
      <rPr>
        <sz val="11"/>
        <rFont val="宋体"/>
        <charset val="134"/>
      </rPr>
      <t>完成工程量</t>
    </r>
    <r>
      <rPr>
        <sz val="11"/>
        <rFont val="Times New Roman"/>
        <charset val="134"/>
      </rPr>
      <t>33%</t>
    </r>
  </si>
  <si>
    <r>
      <rPr>
        <sz val="11"/>
        <rFont val="Times New Roman"/>
        <charset val="134"/>
      </rPr>
      <t>G211</t>
    </r>
    <r>
      <rPr>
        <sz val="11"/>
        <rFont val="宋体"/>
        <charset val="134"/>
      </rPr>
      <t>城口界至郭家段公路改造工程</t>
    </r>
  </si>
  <si>
    <r>
      <rPr>
        <sz val="11"/>
        <rFont val="宋体"/>
        <charset val="134"/>
      </rPr>
      <t>宏畅交通公司</t>
    </r>
  </si>
  <si>
    <t>2021-2022</t>
  </si>
  <si>
    <r>
      <rPr>
        <sz val="11"/>
        <rFont val="宋体"/>
        <charset val="134"/>
      </rPr>
      <t>改造里程全长约</t>
    </r>
    <r>
      <rPr>
        <sz val="11"/>
        <rFont val="Times New Roman"/>
        <charset val="134"/>
      </rPr>
      <t>55.49km</t>
    </r>
    <r>
      <rPr>
        <sz val="11"/>
        <rFont val="宋体"/>
        <charset val="134"/>
      </rPr>
      <t>，分段建设，其中和谦至北环路段路面大修</t>
    </r>
    <r>
      <rPr>
        <sz val="11"/>
        <rFont val="Times New Roman"/>
        <charset val="134"/>
      </rPr>
      <t>31.94km</t>
    </r>
    <r>
      <rPr>
        <sz val="11"/>
        <rFont val="宋体"/>
        <charset val="134"/>
      </rPr>
      <t>；双河口至大进段路面大修</t>
    </r>
    <r>
      <rPr>
        <sz val="11"/>
        <rFont val="Times New Roman"/>
        <charset val="134"/>
      </rPr>
      <t>20.35km</t>
    </r>
    <r>
      <rPr>
        <sz val="11"/>
        <rFont val="宋体"/>
        <charset val="134"/>
      </rPr>
      <t>；大进至谭家互通路基拓宽至</t>
    </r>
    <r>
      <rPr>
        <sz val="11"/>
        <rFont val="Times New Roman"/>
        <charset val="134"/>
      </rPr>
      <t>8.5m</t>
    </r>
    <r>
      <rPr>
        <sz val="11"/>
        <rFont val="宋体"/>
        <charset val="134"/>
      </rPr>
      <t>并路面大修</t>
    </r>
    <r>
      <rPr>
        <sz val="11"/>
        <rFont val="Times New Roman"/>
        <charset val="134"/>
      </rPr>
      <t>3.2km</t>
    </r>
  </si>
  <si>
    <r>
      <rPr>
        <sz val="11"/>
        <rFont val="Times New Roman"/>
        <charset val="134"/>
      </rPr>
      <t>S206</t>
    </r>
    <r>
      <rPr>
        <sz val="11"/>
        <rFont val="宋体"/>
        <charset val="134"/>
      </rPr>
      <t>开南路铁桥至巫山坎公路大修工程（二标段）</t>
    </r>
  </si>
  <si>
    <r>
      <rPr>
        <sz val="11"/>
        <rFont val="宋体"/>
        <charset val="134"/>
      </rPr>
      <t>大修寒冬棚坳至中兴场镇、中兴场镇至巫山场镇段道路约</t>
    </r>
    <r>
      <rPr>
        <sz val="11"/>
        <rFont val="Times New Roman"/>
        <charset val="134"/>
      </rPr>
      <t>12.216km</t>
    </r>
  </si>
  <si>
    <r>
      <rPr>
        <sz val="11"/>
        <rFont val="宋体"/>
        <charset val="134"/>
      </rPr>
      <t>开州区温岔口至三潮溪公路路面大修工程（温岔口至金龙村段）</t>
    </r>
  </si>
  <si>
    <r>
      <rPr>
        <sz val="11"/>
        <rFont val="宋体"/>
        <charset val="134"/>
      </rPr>
      <t>路线全长约</t>
    </r>
    <r>
      <rPr>
        <sz val="11"/>
        <rFont val="Times New Roman"/>
        <charset val="134"/>
      </rPr>
      <t>3.1km</t>
    </r>
    <r>
      <rPr>
        <sz val="11"/>
        <rFont val="宋体"/>
        <charset val="134"/>
      </rPr>
      <t>，路基宽度</t>
    </r>
    <r>
      <rPr>
        <sz val="11"/>
        <rFont val="Times New Roman"/>
        <charset val="134"/>
      </rPr>
      <t>7m</t>
    </r>
    <r>
      <rPr>
        <sz val="11"/>
        <rFont val="宋体"/>
        <charset val="134"/>
      </rPr>
      <t>，水泥混凝土路面，同步完善排水、交安设施</t>
    </r>
  </si>
  <si>
    <r>
      <rPr>
        <b/>
        <sz val="11"/>
        <rFont val="方正黑体_GBK"/>
        <charset val="134"/>
      </rPr>
      <t>②</t>
    </r>
  </si>
  <si>
    <r>
      <rPr>
        <b/>
        <sz val="11"/>
        <rFont val="方正黑体_GBK"/>
        <charset val="134"/>
      </rPr>
      <t>水利项目</t>
    </r>
    <r>
      <rPr>
        <b/>
        <sz val="11"/>
        <rFont val="Times New Roman"/>
        <charset val="134"/>
      </rPr>
      <t>19</t>
    </r>
    <r>
      <rPr>
        <b/>
        <sz val="11"/>
        <rFont val="方正黑体_GBK"/>
        <charset val="134"/>
      </rPr>
      <t>个</t>
    </r>
  </si>
  <si>
    <r>
      <rPr>
        <sz val="11"/>
        <rFont val="宋体"/>
        <charset val="134"/>
      </rPr>
      <t>★重庆市跳蹬水库工程</t>
    </r>
  </si>
  <si>
    <r>
      <rPr>
        <sz val="11"/>
        <rFont val="宋体"/>
        <charset val="134"/>
      </rPr>
      <t>跳蹬水库公司</t>
    </r>
  </si>
  <si>
    <t>2021-2026</t>
  </si>
  <si>
    <r>
      <rPr>
        <sz val="11"/>
        <rFont val="宋体"/>
        <charset val="134"/>
      </rPr>
      <t>大（二）型水库，总库容</t>
    </r>
    <r>
      <rPr>
        <sz val="11"/>
        <rFont val="Times New Roman"/>
        <charset val="134"/>
      </rPr>
      <t>1.03</t>
    </r>
    <r>
      <rPr>
        <sz val="11"/>
        <rFont val="宋体"/>
        <charset val="134"/>
      </rPr>
      <t>亿万方及附属设施建设</t>
    </r>
  </si>
  <si>
    <r>
      <rPr>
        <sz val="11"/>
        <color theme="1"/>
        <rFont val="宋体"/>
        <charset val="134"/>
      </rPr>
      <t>完成工程量</t>
    </r>
    <r>
      <rPr>
        <sz val="11"/>
        <color theme="1"/>
        <rFont val="Times New Roman"/>
        <charset val="134"/>
      </rPr>
      <t>20%</t>
    </r>
  </si>
  <si>
    <r>
      <rPr>
        <sz val="11"/>
        <rFont val="宋体"/>
        <charset val="134"/>
      </rPr>
      <t>区水利局</t>
    </r>
  </si>
  <si>
    <t>陈国军、邱文军</t>
  </si>
  <si>
    <r>
      <rPr>
        <sz val="11"/>
        <rFont val="宋体"/>
        <charset val="134"/>
      </rPr>
      <t>天白水库工程</t>
    </r>
  </si>
  <si>
    <r>
      <rPr>
        <sz val="11"/>
        <rFont val="宋体"/>
        <charset val="134"/>
      </rPr>
      <t>天白水库公司</t>
    </r>
  </si>
  <si>
    <t>2012-2023</t>
  </si>
  <si>
    <r>
      <rPr>
        <sz val="11"/>
        <rFont val="Times New Roman"/>
        <charset val="134"/>
      </rPr>
      <t>92m</t>
    </r>
    <r>
      <rPr>
        <sz val="11"/>
        <rFont val="宋体"/>
        <charset val="134"/>
      </rPr>
      <t>堆石坝、配套电站及渠道</t>
    </r>
    <r>
      <rPr>
        <sz val="11"/>
        <rFont val="Times New Roman"/>
        <charset val="134"/>
      </rPr>
      <t>40km</t>
    </r>
  </si>
  <si>
    <r>
      <rPr>
        <sz val="11"/>
        <color theme="1"/>
        <rFont val="宋体"/>
        <charset val="134"/>
      </rPr>
      <t>完成工程量</t>
    </r>
    <r>
      <rPr>
        <sz val="11"/>
        <color theme="1"/>
        <rFont val="Times New Roman"/>
        <charset val="134"/>
      </rPr>
      <t>95%</t>
    </r>
  </si>
  <si>
    <r>
      <rPr>
        <sz val="11"/>
        <color theme="1"/>
        <rFont val="宋体"/>
        <charset val="134"/>
      </rPr>
      <t>邱文军</t>
    </r>
  </si>
  <si>
    <r>
      <rPr>
        <sz val="11"/>
        <rFont val="宋体"/>
        <charset val="134"/>
      </rPr>
      <t>开州区上游水库工程</t>
    </r>
  </si>
  <si>
    <r>
      <rPr>
        <sz val="11"/>
        <rFont val="宋体"/>
        <charset val="134"/>
      </rPr>
      <t>清泉水务公司</t>
    </r>
  </si>
  <si>
    <t>2020-2023</t>
  </si>
  <si>
    <r>
      <rPr>
        <sz val="11"/>
        <rFont val="宋体"/>
        <charset val="134"/>
      </rPr>
      <t>小（一）型水库，总库容</t>
    </r>
    <r>
      <rPr>
        <sz val="11"/>
        <rFont val="Times New Roman"/>
        <charset val="134"/>
      </rPr>
      <t>126.4</t>
    </r>
    <r>
      <rPr>
        <sz val="11"/>
        <rFont val="宋体"/>
        <charset val="134"/>
      </rPr>
      <t>万方</t>
    </r>
  </si>
  <si>
    <r>
      <rPr>
        <sz val="11"/>
        <rFont val="宋体"/>
        <charset val="134"/>
      </rPr>
      <t>完成工程量</t>
    </r>
    <r>
      <rPr>
        <sz val="11"/>
        <rFont val="Times New Roman"/>
        <charset val="134"/>
      </rPr>
      <t>52%</t>
    </r>
  </si>
  <si>
    <r>
      <rPr>
        <sz val="11"/>
        <rFont val="宋体"/>
        <charset val="134"/>
      </rPr>
      <t>开县陈家坪水厂至赵家集镇输水管网工程</t>
    </r>
  </si>
  <si>
    <r>
      <rPr>
        <sz val="11"/>
        <rFont val="宋体"/>
        <charset val="134"/>
      </rPr>
      <t>开洲水资源公司</t>
    </r>
  </si>
  <si>
    <t>2017-2022</t>
  </si>
  <si>
    <r>
      <rPr>
        <sz val="11"/>
        <rFont val="宋体"/>
        <charset val="134"/>
      </rPr>
      <t>新建输水管道</t>
    </r>
    <r>
      <rPr>
        <sz val="11"/>
        <rFont val="Times New Roman"/>
        <charset val="134"/>
      </rPr>
      <t>10756m</t>
    </r>
    <r>
      <rPr>
        <sz val="11"/>
        <rFont val="宋体"/>
        <charset val="134"/>
      </rPr>
      <t>，隧道</t>
    </r>
    <r>
      <rPr>
        <sz val="11"/>
        <rFont val="Times New Roman"/>
        <charset val="134"/>
      </rPr>
      <t>5723m</t>
    </r>
    <r>
      <rPr>
        <sz val="11"/>
        <rFont val="宋体"/>
        <charset val="134"/>
      </rPr>
      <t>，贮水池</t>
    </r>
    <r>
      <rPr>
        <sz val="11"/>
        <rFont val="Times New Roman"/>
        <charset val="134"/>
      </rPr>
      <t>10240m³</t>
    </r>
    <r>
      <rPr>
        <sz val="11"/>
        <rFont val="宋体"/>
        <charset val="134"/>
      </rPr>
      <t>，管理房</t>
    </r>
    <r>
      <rPr>
        <sz val="11"/>
        <rFont val="Times New Roman"/>
        <charset val="134"/>
      </rPr>
      <t>2</t>
    </r>
    <r>
      <rPr>
        <sz val="11"/>
        <rFont val="宋体"/>
        <charset val="134"/>
      </rPr>
      <t>座加氯间</t>
    </r>
    <r>
      <rPr>
        <sz val="11"/>
        <rFont val="Times New Roman"/>
        <charset val="134"/>
      </rPr>
      <t>1</t>
    </r>
    <r>
      <rPr>
        <sz val="11"/>
        <rFont val="宋体"/>
        <charset val="134"/>
      </rPr>
      <t>座，道路</t>
    </r>
    <r>
      <rPr>
        <sz val="11"/>
        <rFont val="Times New Roman"/>
        <charset val="134"/>
      </rPr>
      <t>150m</t>
    </r>
  </si>
  <si>
    <r>
      <rPr>
        <sz val="11"/>
        <color theme="1"/>
        <rFont val="宋体"/>
        <charset val="134"/>
      </rPr>
      <t>项目完工</t>
    </r>
  </si>
  <si>
    <r>
      <rPr>
        <sz val="11"/>
        <rFont val="宋体"/>
        <charset val="134"/>
      </rPr>
      <t>区城管局</t>
    </r>
  </si>
  <si>
    <r>
      <rPr>
        <sz val="11"/>
        <color theme="1"/>
        <rFont val="宋体"/>
        <charset val="134"/>
      </rPr>
      <t>廖雪林</t>
    </r>
  </si>
  <si>
    <r>
      <rPr>
        <sz val="11"/>
        <rFont val="宋体"/>
        <charset val="134"/>
      </rPr>
      <t>马扎营水库（开州区城乡饮水安全保障一期工程</t>
    </r>
    <r>
      <rPr>
        <sz val="11"/>
        <rFont val="Times New Roman"/>
        <charset val="134"/>
      </rPr>
      <t>-</t>
    </r>
    <r>
      <rPr>
        <sz val="11"/>
        <rFont val="宋体"/>
        <charset val="134"/>
      </rPr>
      <t>专项债券项目）</t>
    </r>
  </si>
  <si>
    <t>2021-2023</t>
  </si>
  <si>
    <r>
      <rPr>
        <sz val="11"/>
        <rFont val="宋体"/>
        <charset val="134"/>
      </rPr>
      <t>新建小（二）型水库</t>
    </r>
    <r>
      <rPr>
        <sz val="11"/>
        <rFont val="Times New Roman"/>
        <charset val="134"/>
      </rPr>
      <t>1</t>
    </r>
    <r>
      <rPr>
        <sz val="11"/>
        <rFont val="宋体"/>
        <charset val="134"/>
      </rPr>
      <t>座，总库容</t>
    </r>
    <r>
      <rPr>
        <sz val="11"/>
        <rFont val="Times New Roman"/>
        <charset val="134"/>
      </rPr>
      <t>37.4</t>
    </r>
    <r>
      <rPr>
        <sz val="11"/>
        <rFont val="宋体"/>
        <charset val="134"/>
      </rPr>
      <t>万方</t>
    </r>
  </si>
  <si>
    <r>
      <rPr>
        <sz val="11"/>
        <rFont val="宋体"/>
        <charset val="134"/>
      </rPr>
      <t>完成工程量</t>
    </r>
    <r>
      <rPr>
        <sz val="11"/>
        <rFont val="Times New Roman"/>
        <charset val="134"/>
      </rPr>
      <t>80%</t>
    </r>
  </si>
  <si>
    <r>
      <rPr>
        <sz val="11"/>
        <rFont val="宋体"/>
        <charset val="134"/>
      </rPr>
      <t>开州区厚坝农田防护工程能力提升建设项目</t>
    </r>
  </si>
  <si>
    <r>
      <rPr>
        <sz val="11"/>
        <rFont val="宋体"/>
        <charset val="134"/>
      </rPr>
      <t>区水利工程运行保障中心</t>
    </r>
  </si>
  <si>
    <t>2020-2022</t>
  </si>
  <si>
    <r>
      <rPr>
        <sz val="11"/>
        <rFont val="宋体"/>
        <charset val="134"/>
      </rPr>
      <t>泵站机电设备更换，</t>
    </r>
    <r>
      <rPr>
        <sz val="11"/>
        <rFont val="Times New Roman"/>
        <charset val="134"/>
      </rPr>
      <t>35KV</t>
    </r>
    <r>
      <rPr>
        <sz val="11"/>
        <rFont val="宋体"/>
        <charset val="134"/>
      </rPr>
      <t>输变电线路扩容和双回路建设，泵站综合能力配套管理用房建设</t>
    </r>
  </si>
  <si>
    <r>
      <rPr>
        <sz val="11"/>
        <rFont val="宋体"/>
        <charset val="134"/>
      </rPr>
      <t>开州区南河竹溪镇河段综合治理工程</t>
    </r>
  </si>
  <si>
    <r>
      <rPr>
        <sz val="11"/>
        <rFont val="宋体"/>
        <charset val="134"/>
      </rPr>
      <t>区水利工程建设服务站</t>
    </r>
  </si>
  <si>
    <r>
      <rPr>
        <sz val="11"/>
        <rFont val="宋体"/>
        <charset val="134"/>
      </rPr>
      <t>治理河道岸坡崩塌</t>
    </r>
    <r>
      <rPr>
        <sz val="11"/>
        <rFont val="Times New Roman"/>
        <charset val="134"/>
      </rPr>
      <t>3.3km,</t>
    </r>
    <r>
      <rPr>
        <sz val="11"/>
        <rFont val="宋体"/>
        <charset val="134"/>
      </rPr>
      <t>新建护岸</t>
    </r>
    <r>
      <rPr>
        <sz val="11"/>
        <rFont val="Times New Roman"/>
        <charset val="134"/>
      </rPr>
      <t>5.3km</t>
    </r>
  </si>
  <si>
    <r>
      <rPr>
        <sz val="11"/>
        <rFont val="宋体"/>
        <charset val="134"/>
      </rPr>
      <t>一标段完工</t>
    </r>
  </si>
  <si>
    <r>
      <rPr>
        <sz val="11"/>
        <rFont val="宋体"/>
        <charset val="134"/>
      </rPr>
      <t>赵家街道供水管网改造工程</t>
    </r>
  </si>
  <si>
    <r>
      <rPr>
        <sz val="11"/>
        <rFont val="宋体"/>
        <charset val="134"/>
      </rPr>
      <t>供水管网改造约</t>
    </r>
    <r>
      <rPr>
        <sz val="11"/>
        <rFont val="Times New Roman"/>
        <charset val="134"/>
      </rPr>
      <t>70km</t>
    </r>
  </si>
  <si>
    <r>
      <rPr>
        <sz val="11"/>
        <rFont val="宋体"/>
        <charset val="134"/>
      </rPr>
      <t>渔北水库水质提升工程</t>
    </r>
  </si>
  <si>
    <r>
      <rPr>
        <sz val="11"/>
        <rFont val="宋体"/>
        <charset val="134"/>
      </rPr>
      <t>水库清淤疏浚工程</t>
    </r>
    <r>
      <rPr>
        <sz val="11"/>
        <rFont val="Times New Roman"/>
        <charset val="134"/>
      </rPr>
      <t>:</t>
    </r>
    <r>
      <rPr>
        <sz val="11"/>
        <rFont val="宋体"/>
        <charset val="134"/>
      </rPr>
      <t>水库库区内清淤疏浚</t>
    </r>
    <r>
      <rPr>
        <sz val="11"/>
        <rFont val="Times New Roman"/>
        <charset val="134"/>
      </rPr>
      <t>263600m³</t>
    </r>
    <r>
      <rPr>
        <sz val="11"/>
        <rFont val="宋体"/>
        <charset val="134"/>
      </rPr>
      <t>。截排洪工程</t>
    </r>
    <r>
      <rPr>
        <sz val="11"/>
        <rFont val="Times New Roman"/>
        <charset val="134"/>
      </rPr>
      <t>:</t>
    </r>
    <r>
      <rPr>
        <sz val="11"/>
        <rFont val="宋体"/>
        <charset val="134"/>
      </rPr>
      <t>渣场修建排水渠道共</t>
    </r>
    <r>
      <rPr>
        <sz val="11"/>
        <rFont val="Times New Roman"/>
        <charset val="134"/>
      </rPr>
      <t>0.86km,</t>
    </r>
    <r>
      <rPr>
        <sz val="11"/>
        <rFont val="宋体"/>
        <charset val="134"/>
      </rPr>
      <t>设置截排水沟</t>
    </r>
    <r>
      <rPr>
        <sz val="11"/>
        <rFont val="Times New Roman"/>
        <charset val="134"/>
      </rPr>
      <t>1.54km</t>
    </r>
    <r>
      <rPr>
        <sz val="11"/>
        <rFont val="宋体"/>
        <charset val="134"/>
      </rPr>
      <t>。道路改建工程</t>
    </r>
    <r>
      <rPr>
        <sz val="11"/>
        <rFont val="Times New Roman"/>
        <charset val="134"/>
      </rPr>
      <t>:</t>
    </r>
    <r>
      <rPr>
        <sz val="11"/>
        <rFont val="宋体"/>
        <charset val="134"/>
      </rPr>
      <t>硬化库区管理道路</t>
    </r>
    <r>
      <rPr>
        <sz val="11"/>
        <rFont val="Times New Roman"/>
        <charset val="134"/>
      </rPr>
      <t>1</t>
    </r>
    <r>
      <rPr>
        <sz val="11"/>
        <rFont val="宋体"/>
        <charset val="134"/>
      </rPr>
      <t>条</t>
    </r>
    <r>
      <rPr>
        <sz val="11"/>
        <rFont val="Times New Roman"/>
        <charset val="134"/>
      </rPr>
      <t>,</t>
    </r>
    <r>
      <rPr>
        <sz val="11"/>
        <rFont val="宋体"/>
        <charset val="134"/>
      </rPr>
      <t>为交通道路，长</t>
    </r>
    <r>
      <rPr>
        <sz val="11"/>
        <rFont val="Times New Roman"/>
        <charset val="134"/>
      </rPr>
      <t>812m</t>
    </r>
    <r>
      <rPr>
        <sz val="11"/>
        <rFont val="宋体"/>
        <charset val="134"/>
      </rPr>
      <t>，水库至渣场公路沿线根据实际情况修建错车道。提升工程</t>
    </r>
    <r>
      <rPr>
        <sz val="11"/>
        <rFont val="Times New Roman"/>
        <charset val="134"/>
      </rPr>
      <t>:</t>
    </r>
    <r>
      <rPr>
        <sz val="11"/>
        <rFont val="宋体"/>
        <charset val="134"/>
      </rPr>
      <t>安装水库管理范围隔离网</t>
    </r>
    <r>
      <rPr>
        <sz val="11"/>
        <rFont val="Times New Roman"/>
        <charset val="134"/>
      </rPr>
      <t>0.9km,</t>
    </r>
    <r>
      <rPr>
        <sz val="11"/>
        <rFont val="宋体"/>
        <charset val="134"/>
      </rPr>
      <t>新建水利人文景观，在大坝及库内增设监控系统。</t>
    </r>
  </si>
  <si>
    <r>
      <rPr>
        <sz val="11"/>
        <rFont val="宋体"/>
        <charset val="134"/>
      </rPr>
      <t>开州区深度贫困乡麻柳乡贫困村精准帮扶项目</t>
    </r>
  </si>
  <si>
    <r>
      <rPr>
        <sz val="11"/>
        <rFont val="宋体"/>
        <charset val="134"/>
      </rPr>
      <t>综合治理河道</t>
    </r>
    <r>
      <rPr>
        <sz val="11"/>
        <rFont val="Times New Roman"/>
        <charset val="134"/>
      </rPr>
      <t>2.1km</t>
    </r>
    <r>
      <rPr>
        <sz val="11"/>
        <rFont val="宋体"/>
        <charset val="134"/>
      </rPr>
      <t>，新建护岸工程</t>
    </r>
    <r>
      <rPr>
        <sz val="11"/>
        <rFont val="Times New Roman"/>
        <charset val="134"/>
      </rPr>
      <t>1.6km</t>
    </r>
    <r>
      <rPr>
        <sz val="11"/>
        <rFont val="宋体"/>
        <charset val="134"/>
      </rPr>
      <t>，新建广场</t>
    </r>
    <r>
      <rPr>
        <sz val="11"/>
        <rFont val="Times New Roman"/>
        <charset val="134"/>
      </rPr>
      <t>1</t>
    </r>
    <r>
      <rPr>
        <sz val="11"/>
        <rFont val="宋体"/>
        <charset val="134"/>
      </rPr>
      <t>座，道路</t>
    </r>
    <r>
      <rPr>
        <sz val="11"/>
        <rFont val="Times New Roman"/>
        <charset val="134"/>
      </rPr>
      <t>1.3km</t>
    </r>
    <r>
      <rPr>
        <sz val="11"/>
        <rFont val="宋体"/>
        <charset val="134"/>
      </rPr>
      <t>，水景观</t>
    </r>
    <r>
      <rPr>
        <sz val="11"/>
        <rFont val="Times New Roman"/>
        <charset val="134"/>
      </rPr>
      <t>2</t>
    </r>
    <r>
      <rPr>
        <sz val="11"/>
        <rFont val="宋体"/>
        <charset val="134"/>
      </rPr>
      <t>处</t>
    </r>
  </si>
  <si>
    <r>
      <rPr>
        <sz val="11"/>
        <rFont val="宋体"/>
        <charset val="134"/>
      </rPr>
      <t>开州区移民新城供水项目（鲤鱼塘水库）泄洪河道及引水渠道综合治理工程</t>
    </r>
  </si>
  <si>
    <r>
      <rPr>
        <sz val="11"/>
        <rFont val="宋体"/>
        <charset val="134"/>
      </rPr>
      <t>鲤鱼塘水库公司</t>
    </r>
  </si>
  <si>
    <r>
      <rPr>
        <sz val="11"/>
        <rFont val="宋体"/>
        <charset val="134"/>
      </rPr>
      <t>新建护岸</t>
    </r>
    <r>
      <rPr>
        <sz val="11"/>
        <rFont val="Times New Roman"/>
        <charset val="134"/>
      </rPr>
      <t>617m</t>
    </r>
    <r>
      <rPr>
        <sz val="11"/>
        <rFont val="宋体"/>
        <charset val="134"/>
      </rPr>
      <t>，疏浚河道</t>
    </r>
    <r>
      <rPr>
        <sz val="11"/>
        <rFont val="Times New Roman"/>
        <charset val="134"/>
      </rPr>
      <t>1.5km</t>
    </r>
    <r>
      <rPr>
        <sz val="11"/>
        <rFont val="宋体"/>
        <charset val="134"/>
      </rPr>
      <t>，新建道路</t>
    </r>
    <r>
      <rPr>
        <sz val="11"/>
        <rFont val="Times New Roman"/>
        <charset val="134"/>
      </rPr>
      <t>3.5km</t>
    </r>
    <r>
      <rPr>
        <sz val="11"/>
        <rFont val="宋体"/>
        <charset val="134"/>
      </rPr>
      <t>重建防洪墙</t>
    </r>
    <r>
      <rPr>
        <sz val="11"/>
        <rFont val="Times New Roman"/>
        <charset val="134"/>
      </rPr>
      <t>962m</t>
    </r>
    <r>
      <rPr>
        <sz val="11"/>
        <rFont val="宋体"/>
        <charset val="134"/>
      </rPr>
      <t>及其他配套设施</t>
    </r>
  </si>
  <si>
    <r>
      <rPr>
        <sz val="11"/>
        <rFont val="宋体"/>
        <charset val="134"/>
      </rPr>
      <t>开县陈家坪水厂二期工程（二阶段）</t>
    </r>
  </si>
  <si>
    <r>
      <rPr>
        <sz val="11"/>
        <rFont val="宋体"/>
        <charset val="134"/>
      </rPr>
      <t>一座网格絮凝、斜管沉淀池、两格气水反冲洗滤池、改造一座预沉池、取水泵房改造和配套电气设备改造等</t>
    </r>
  </si>
  <si>
    <r>
      <rPr>
        <sz val="11"/>
        <rFont val="宋体"/>
        <charset val="134"/>
      </rPr>
      <t>开州区丰乐街道滴水村精准帮扶项目</t>
    </r>
  </si>
  <si>
    <r>
      <rPr>
        <sz val="11"/>
        <rFont val="宋体"/>
        <charset val="134"/>
      </rPr>
      <t>丰乐街道办</t>
    </r>
  </si>
  <si>
    <r>
      <rPr>
        <sz val="11"/>
        <rFont val="宋体"/>
        <charset val="134"/>
      </rPr>
      <t>改造道路长</t>
    </r>
    <r>
      <rPr>
        <sz val="11"/>
        <rFont val="Times New Roman"/>
        <charset val="134"/>
      </rPr>
      <t>4.997km</t>
    </r>
    <r>
      <rPr>
        <sz val="11"/>
        <rFont val="宋体"/>
        <charset val="134"/>
      </rPr>
      <t>，完善相关附属设施；新建便民服务中心一座。</t>
    </r>
  </si>
  <si>
    <r>
      <rPr>
        <sz val="11"/>
        <rFont val="宋体"/>
        <charset val="134"/>
      </rPr>
      <t>重庆市开州区三汇水库中型灌区续建配套与节水改造项目（</t>
    </r>
    <r>
      <rPr>
        <sz val="11"/>
        <rFont val="Times New Roman"/>
        <charset val="134"/>
      </rPr>
      <t>2021</t>
    </r>
    <r>
      <rPr>
        <sz val="11"/>
        <rFont val="宋体"/>
        <charset val="134"/>
      </rPr>
      <t>年度）</t>
    </r>
  </si>
  <si>
    <r>
      <rPr>
        <sz val="11"/>
        <rFont val="宋体"/>
        <charset val="134"/>
      </rPr>
      <t>整治改造三汇水库灌区右干渠</t>
    </r>
    <r>
      <rPr>
        <sz val="11"/>
        <rFont val="Times New Roman"/>
        <charset val="134"/>
      </rPr>
      <t>13.278km</t>
    </r>
    <r>
      <rPr>
        <sz val="11"/>
        <rFont val="宋体"/>
        <charset val="134"/>
      </rPr>
      <t>，新建及改造渠系建筑物</t>
    </r>
    <r>
      <rPr>
        <sz val="11"/>
        <rFont val="Times New Roman"/>
        <charset val="134"/>
      </rPr>
      <t>40</t>
    </r>
    <r>
      <rPr>
        <sz val="11"/>
        <rFont val="宋体"/>
        <charset val="134"/>
      </rPr>
      <t>座；新建渠道渠顶人行桥</t>
    </r>
    <r>
      <rPr>
        <sz val="11"/>
        <rFont val="Times New Roman"/>
        <charset val="134"/>
      </rPr>
      <t>49</t>
    </r>
    <r>
      <rPr>
        <sz val="11"/>
        <rFont val="宋体"/>
        <charset val="134"/>
      </rPr>
      <t>处，购置无人机</t>
    </r>
    <r>
      <rPr>
        <sz val="11"/>
        <rFont val="Times New Roman"/>
        <charset val="134"/>
      </rPr>
      <t>1</t>
    </r>
    <r>
      <rPr>
        <sz val="11"/>
        <rFont val="宋体"/>
        <charset val="134"/>
      </rPr>
      <t>架。</t>
    </r>
  </si>
  <si>
    <r>
      <rPr>
        <sz val="11"/>
        <rFont val="宋体"/>
        <charset val="134"/>
      </rPr>
      <t>石安万塘水库连通工程</t>
    </r>
  </si>
  <si>
    <r>
      <rPr>
        <sz val="11"/>
        <rFont val="宋体"/>
        <charset val="134"/>
      </rPr>
      <t>整治三汇水库原渠道</t>
    </r>
    <r>
      <rPr>
        <sz val="11"/>
        <rFont val="Times New Roman"/>
        <charset val="134"/>
      </rPr>
      <t>14.9km</t>
    </r>
    <r>
      <rPr>
        <sz val="11"/>
        <rFont val="宋体"/>
        <charset val="134"/>
      </rPr>
      <t>，新建取水建筑物</t>
    </r>
    <r>
      <rPr>
        <sz val="11"/>
        <rFont val="Times New Roman"/>
        <charset val="134"/>
      </rPr>
      <t>29</t>
    </r>
    <r>
      <rPr>
        <sz val="11"/>
        <rFont val="宋体"/>
        <charset val="134"/>
      </rPr>
      <t>座</t>
    </r>
  </si>
  <si>
    <r>
      <rPr>
        <sz val="11"/>
        <rFont val="宋体"/>
        <charset val="134"/>
      </rPr>
      <t>开州区东里河和谦镇河段综合治理工程</t>
    </r>
  </si>
  <si>
    <r>
      <rPr>
        <sz val="11"/>
        <rFont val="宋体"/>
        <charset val="134"/>
      </rPr>
      <t>综合治理河道</t>
    </r>
    <r>
      <rPr>
        <sz val="11"/>
        <rFont val="Times New Roman"/>
        <charset val="134"/>
      </rPr>
      <t>1.15km</t>
    </r>
    <r>
      <rPr>
        <sz val="11"/>
        <rFont val="宋体"/>
        <charset val="134"/>
      </rPr>
      <t>，新建护岸工程</t>
    </r>
    <r>
      <rPr>
        <sz val="11"/>
        <rFont val="Times New Roman"/>
        <charset val="134"/>
      </rPr>
      <t>1.26km</t>
    </r>
    <r>
      <rPr>
        <sz val="11"/>
        <rFont val="宋体"/>
        <charset val="134"/>
      </rPr>
      <t>。</t>
    </r>
  </si>
  <si>
    <r>
      <rPr>
        <sz val="11"/>
        <rFont val="宋体"/>
        <charset val="134"/>
      </rPr>
      <t>岳溪镇场镇供水管网改造工程（开州区城乡饮水安全保障一期工程</t>
    </r>
    <r>
      <rPr>
        <sz val="11"/>
        <rFont val="Times New Roman"/>
        <charset val="134"/>
      </rPr>
      <t>-</t>
    </r>
    <r>
      <rPr>
        <sz val="11"/>
        <rFont val="宋体"/>
        <charset val="134"/>
      </rPr>
      <t>专项债券项目）</t>
    </r>
  </si>
  <si>
    <r>
      <rPr>
        <sz val="11"/>
        <rFont val="宋体"/>
        <charset val="134"/>
      </rPr>
      <t>扩建供水规模</t>
    </r>
    <r>
      <rPr>
        <sz val="11"/>
        <rFont val="Times New Roman"/>
        <charset val="134"/>
      </rPr>
      <t>2500m³/d</t>
    </r>
    <r>
      <rPr>
        <sz val="11"/>
        <rFont val="宋体"/>
        <charset val="134"/>
      </rPr>
      <t>水厂</t>
    </r>
    <r>
      <rPr>
        <sz val="11"/>
        <rFont val="Times New Roman"/>
        <charset val="134"/>
      </rPr>
      <t>1</t>
    </r>
    <r>
      <rPr>
        <sz val="11"/>
        <rFont val="宋体"/>
        <charset val="134"/>
      </rPr>
      <t>座，改造输配水管网</t>
    </r>
  </si>
  <si>
    <r>
      <rPr>
        <sz val="11"/>
        <rFont val="宋体"/>
        <charset val="134"/>
      </rPr>
      <t>重庆市开州区</t>
    </r>
    <r>
      <rPr>
        <sz val="11"/>
        <rFont val="Times New Roman"/>
        <charset val="134"/>
      </rPr>
      <t>2021</t>
    </r>
    <r>
      <rPr>
        <sz val="11"/>
        <rFont val="宋体"/>
        <charset val="134"/>
      </rPr>
      <t>年国家水土保持重点工程竹溪项目区</t>
    </r>
  </si>
  <si>
    <r>
      <rPr>
        <sz val="11"/>
        <rFont val="宋体"/>
        <charset val="134"/>
      </rPr>
      <t>区水土保持站</t>
    </r>
  </si>
  <si>
    <r>
      <rPr>
        <sz val="11"/>
        <rFont val="宋体"/>
        <charset val="134"/>
      </rPr>
      <t>经果林</t>
    </r>
    <r>
      <rPr>
        <sz val="11"/>
        <rFont val="Times New Roman"/>
        <charset val="134"/>
      </rPr>
      <t>50h</t>
    </r>
    <r>
      <rPr>
        <sz val="11"/>
        <rFont val="宋体"/>
        <charset val="134"/>
      </rPr>
      <t>㎡，水保林</t>
    </r>
    <r>
      <rPr>
        <sz val="11"/>
        <rFont val="Times New Roman"/>
        <charset val="134"/>
      </rPr>
      <t>30h</t>
    </r>
    <r>
      <rPr>
        <sz val="11"/>
        <rFont val="宋体"/>
        <charset val="134"/>
      </rPr>
      <t>㎡，封禁治理</t>
    </r>
    <r>
      <rPr>
        <sz val="11"/>
        <rFont val="Times New Roman"/>
        <charset val="134"/>
      </rPr>
      <t>1772.64h</t>
    </r>
    <r>
      <rPr>
        <sz val="11"/>
        <rFont val="宋体"/>
        <charset val="134"/>
      </rPr>
      <t>㎡，保土耕作</t>
    </r>
    <r>
      <rPr>
        <sz val="11"/>
        <rFont val="Times New Roman"/>
        <charset val="134"/>
      </rPr>
      <t>667.36h</t>
    </r>
    <r>
      <rPr>
        <sz val="11"/>
        <rFont val="宋体"/>
        <charset val="134"/>
      </rPr>
      <t>㎡。同时，配套修建</t>
    </r>
    <r>
      <rPr>
        <sz val="11"/>
        <rFont val="Times New Roman"/>
        <charset val="134"/>
      </rPr>
      <t>100m³</t>
    </r>
    <r>
      <rPr>
        <sz val="11"/>
        <rFont val="宋体"/>
        <charset val="134"/>
      </rPr>
      <t>蓄水池</t>
    </r>
    <r>
      <rPr>
        <sz val="11"/>
        <rFont val="Times New Roman"/>
        <charset val="134"/>
      </rPr>
      <t>10</t>
    </r>
    <r>
      <rPr>
        <sz val="11"/>
        <rFont val="宋体"/>
        <charset val="134"/>
      </rPr>
      <t>座，堰塘整治</t>
    </r>
    <r>
      <rPr>
        <sz val="11"/>
        <rFont val="Times New Roman"/>
        <charset val="134"/>
      </rPr>
      <t>3</t>
    </r>
    <r>
      <rPr>
        <sz val="11"/>
        <rFont val="宋体"/>
        <charset val="134"/>
      </rPr>
      <t>座，</t>
    </r>
    <r>
      <rPr>
        <sz val="11"/>
        <rFont val="Times New Roman"/>
        <charset val="134"/>
      </rPr>
      <t>1.5m³</t>
    </r>
    <r>
      <rPr>
        <sz val="11"/>
        <rFont val="宋体"/>
        <charset val="134"/>
      </rPr>
      <t>沉沙池</t>
    </r>
    <r>
      <rPr>
        <sz val="11"/>
        <rFont val="Times New Roman"/>
        <charset val="134"/>
      </rPr>
      <t>50</t>
    </r>
    <r>
      <rPr>
        <sz val="11"/>
        <rFont val="宋体"/>
        <charset val="134"/>
      </rPr>
      <t>个，截排水沟</t>
    </r>
    <r>
      <rPr>
        <sz val="11"/>
        <rFont val="Times New Roman"/>
        <charset val="134"/>
      </rPr>
      <t>8km</t>
    </r>
    <r>
      <rPr>
        <sz val="11"/>
        <rFont val="宋体"/>
        <charset val="134"/>
      </rPr>
      <t>，作业便道</t>
    </r>
    <r>
      <rPr>
        <sz val="11"/>
        <rFont val="Times New Roman"/>
        <charset val="134"/>
      </rPr>
      <t>10km</t>
    </r>
    <r>
      <rPr>
        <sz val="11"/>
        <rFont val="宋体"/>
        <charset val="134"/>
      </rPr>
      <t>，流域工程碑</t>
    </r>
    <r>
      <rPr>
        <sz val="11"/>
        <rFont val="Times New Roman"/>
        <charset val="134"/>
      </rPr>
      <t>1</t>
    </r>
    <r>
      <rPr>
        <sz val="11"/>
        <rFont val="宋体"/>
        <charset val="134"/>
      </rPr>
      <t>座，标志</t>
    </r>
    <r>
      <rPr>
        <sz val="11"/>
        <rFont val="Times New Roman"/>
        <charset val="134"/>
      </rPr>
      <t>10</t>
    </r>
    <r>
      <rPr>
        <sz val="11"/>
        <rFont val="宋体"/>
        <charset val="134"/>
      </rPr>
      <t>处，卫生厕所</t>
    </r>
    <r>
      <rPr>
        <sz val="11"/>
        <rFont val="Times New Roman"/>
        <charset val="134"/>
      </rPr>
      <t>2</t>
    </r>
    <r>
      <rPr>
        <sz val="11"/>
        <rFont val="宋体"/>
        <charset val="134"/>
      </rPr>
      <t>个，垃圾箱</t>
    </r>
    <r>
      <rPr>
        <sz val="11"/>
        <rFont val="Times New Roman"/>
        <charset val="134"/>
      </rPr>
      <t>10</t>
    </r>
    <r>
      <rPr>
        <sz val="11"/>
        <rFont val="宋体"/>
        <charset val="134"/>
      </rPr>
      <t>个</t>
    </r>
  </si>
  <si>
    <r>
      <rPr>
        <sz val="11"/>
        <rFont val="宋体"/>
        <charset val="134"/>
      </rPr>
      <t>重庆市开州区桑坪小流域水土保持综合监测建设项目</t>
    </r>
  </si>
  <si>
    <r>
      <rPr>
        <sz val="11"/>
        <rFont val="宋体"/>
        <charset val="134"/>
      </rPr>
      <t>建设小流域卡口控制站</t>
    </r>
    <r>
      <rPr>
        <sz val="11"/>
        <rFont val="Times New Roman"/>
        <charset val="134"/>
      </rPr>
      <t>1</t>
    </r>
    <r>
      <rPr>
        <sz val="11"/>
        <rFont val="宋体"/>
        <charset val="134"/>
      </rPr>
      <t>个，自然坡面径流场</t>
    </r>
    <r>
      <rPr>
        <sz val="11"/>
        <rFont val="Times New Roman"/>
        <charset val="134"/>
      </rPr>
      <t>6</t>
    </r>
    <r>
      <rPr>
        <sz val="11"/>
        <rFont val="宋体"/>
        <charset val="134"/>
      </rPr>
      <t>个，气象观测站</t>
    </r>
    <r>
      <rPr>
        <sz val="11"/>
        <rFont val="Times New Roman"/>
        <charset val="134"/>
      </rPr>
      <t>1</t>
    </r>
    <r>
      <rPr>
        <sz val="11"/>
        <rFont val="宋体"/>
        <charset val="134"/>
      </rPr>
      <t>处，遥测雨量站</t>
    </r>
    <r>
      <rPr>
        <sz val="11"/>
        <rFont val="Times New Roman"/>
        <charset val="134"/>
      </rPr>
      <t>2</t>
    </r>
    <r>
      <rPr>
        <sz val="11"/>
        <rFont val="宋体"/>
        <charset val="134"/>
      </rPr>
      <t>处，水保实验室及其配套附属设施</t>
    </r>
    <r>
      <rPr>
        <sz val="11"/>
        <rFont val="Times New Roman"/>
        <charset val="134"/>
      </rPr>
      <t>1</t>
    </r>
    <r>
      <rPr>
        <sz val="11"/>
        <rFont val="宋体"/>
        <charset val="134"/>
      </rPr>
      <t>处、信息化设备</t>
    </r>
    <r>
      <rPr>
        <sz val="11"/>
        <rFont val="Times New Roman"/>
        <charset val="134"/>
      </rPr>
      <t>1</t>
    </r>
    <r>
      <rPr>
        <sz val="11"/>
        <rFont val="宋体"/>
        <charset val="134"/>
      </rPr>
      <t>套，油化公路</t>
    </r>
    <r>
      <rPr>
        <sz val="11"/>
        <rFont val="Times New Roman"/>
        <charset val="134"/>
      </rPr>
      <t>1km</t>
    </r>
    <r>
      <rPr>
        <sz val="11"/>
        <rFont val="宋体"/>
        <charset val="134"/>
      </rPr>
      <t>及其他配套设施</t>
    </r>
  </si>
  <si>
    <r>
      <rPr>
        <b/>
        <sz val="11"/>
        <rFont val="方正黑体_GBK"/>
        <charset val="134"/>
      </rPr>
      <t>③</t>
    </r>
  </si>
  <si>
    <r>
      <rPr>
        <b/>
        <sz val="11"/>
        <rFont val="方正黑体_GBK"/>
        <charset val="134"/>
      </rPr>
      <t>生态环保项目</t>
    </r>
    <r>
      <rPr>
        <b/>
        <sz val="11"/>
        <rFont val="Times New Roman"/>
        <charset val="134"/>
      </rPr>
      <t>3</t>
    </r>
    <r>
      <rPr>
        <b/>
        <sz val="11"/>
        <rFont val="方正黑体_GBK"/>
        <charset val="134"/>
      </rPr>
      <t>个</t>
    </r>
  </si>
  <si>
    <t>开州区临江家居产业园到临江镇污水处理厂段一级干管项目</t>
  </si>
  <si>
    <r>
      <rPr>
        <sz val="11"/>
        <rFont val="宋体"/>
        <charset val="134"/>
      </rPr>
      <t>区基础设施建设中心</t>
    </r>
  </si>
  <si>
    <r>
      <rPr>
        <sz val="11"/>
        <rFont val="宋体"/>
        <charset val="134"/>
      </rPr>
      <t>管道总长</t>
    </r>
    <r>
      <rPr>
        <sz val="11"/>
        <rFont val="Times New Roman"/>
        <charset val="134"/>
      </rPr>
      <t>8000m</t>
    </r>
    <r>
      <rPr>
        <sz val="11"/>
        <rFont val="宋体"/>
        <charset val="134"/>
      </rPr>
      <t>，架空检查井</t>
    </r>
    <r>
      <rPr>
        <sz val="11"/>
        <rFont val="Times New Roman"/>
        <charset val="134"/>
      </rPr>
      <t>270</t>
    </r>
    <r>
      <rPr>
        <sz val="11"/>
        <rFont val="宋体"/>
        <charset val="134"/>
      </rPr>
      <t>座，一体化泵站和倒虹吸等</t>
    </r>
  </si>
  <si>
    <r>
      <rPr>
        <sz val="11"/>
        <rFont val="宋体"/>
        <charset val="134"/>
      </rPr>
      <t>区住房城乡建委</t>
    </r>
  </si>
  <si>
    <r>
      <rPr>
        <sz val="11"/>
        <rFont val="宋体"/>
        <charset val="134"/>
      </rPr>
      <t>开州区</t>
    </r>
    <r>
      <rPr>
        <sz val="11"/>
        <rFont val="Times New Roman"/>
        <charset val="134"/>
      </rPr>
      <t>2021</t>
    </r>
    <r>
      <rPr>
        <sz val="11"/>
        <rFont val="宋体"/>
        <charset val="134"/>
      </rPr>
      <t>年三峡库区生态综合治理</t>
    </r>
  </si>
  <si>
    <r>
      <rPr>
        <sz val="11"/>
        <rFont val="宋体"/>
        <charset val="134"/>
      </rPr>
      <t>有关镇乡、街道</t>
    </r>
  </si>
  <si>
    <r>
      <rPr>
        <sz val="11"/>
        <rFont val="宋体"/>
        <charset val="134"/>
      </rPr>
      <t>封山育林</t>
    </r>
    <r>
      <rPr>
        <sz val="11"/>
        <rFont val="Times New Roman"/>
        <charset val="134"/>
      </rPr>
      <t>70000</t>
    </r>
    <r>
      <rPr>
        <sz val="11"/>
        <rFont val="宋体"/>
        <charset val="134"/>
      </rPr>
      <t>亩，人工造乔木林</t>
    </r>
    <r>
      <rPr>
        <sz val="11"/>
        <rFont val="Times New Roman"/>
        <charset val="134"/>
      </rPr>
      <t>10000</t>
    </r>
    <r>
      <rPr>
        <sz val="11"/>
        <rFont val="宋体"/>
        <charset val="134"/>
      </rPr>
      <t>亩，退化林修复</t>
    </r>
    <r>
      <rPr>
        <sz val="11"/>
        <rFont val="Times New Roman"/>
        <charset val="134"/>
      </rPr>
      <t>30000</t>
    </r>
    <r>
      <rPr>
        <sz val="11"/>
        <rFont val="宋体"/>
        <charset val="134"/>
      </rPr>
      <t>亩。</t>
    </r>
  </si>
  <si>
    <r>
      <rPr>
        <sz val="11"/>
        <rFont val="宋体"/>
        <charset val="134"/>
      </rPr>
      <t>完成施工及验收，拨付资金</t>
    </r>
  </si>
  <si>
    <r>
      <rPr>
        <sz val="11"/>
        <rFont val="宋体"/>
        <charset val="134"/>
      </rPr>
      <t>区林业局</t>
    </r>
  </si>
  <si>
    <r>
      <rPr>
        <sz val="11"/>
        <rFont val="宋体"/>
        <charset val="134"/>
      </rPr>
      <t>重庆市开州区汉丰湖水环境风险评估与水华预警控制工程</t>
    </r>
  </si>
  <si>
    <r>
      <rPr>
        <sz val="11"/>
        <rFont val="宋体"/>
        <charset val="134"/>
      </rPr>
      <t>区生态环境局</t>
    </r>
  </si>
  <si>
    <r>
      <rPr>
        <sz val="11"/>
        <rFont val="宋体"/>
        <charset val="134"/>
      </rPr>
      <t>建立汉丰湖敏感水域水环境安全预警技术体系，完成水环境污染预测预报模型边界条件构建技术，建设汉丰湖水环境风险评估与预警平台、决策支持系统</t>
    </r>
  </si>
  <si>
    <r>
      <rPr>
        <sz val="11"/>
        <color theme="1"/>
        <rFont val="宋体"/>
        <charset val="134"/>
      </rPr>
      <t>李先凯</t>
    </r>
  </si>
  <si>
    <r>
      <rPr>
        <b/>
        <sz val="11"/>
        <rFont val="方正黑体_GBK"/>
        <charset val="134"/>
      </rPr>
      <t>（二）</t>
    </r>
  </si>
  <si>
    <r>
      <rPr>
        <b/>
        <sz val="11"/>
        <rFont val="方正黑体_GBK"/>
        <charset val="134"/>
      </rPr>
      <t>乡村振兴项目</t>
    </r>
    <r>
      <rPr>
        <b/>
        <sz val="11"/>
        <rFont val="Times New Roman"/>
        <charset val="134"/>
      </rPr>
      <t>20</t>
    </r>
    <r>
      <rPr>
        <b/>
        <sz val="11"/>
        <rFont val="方正黑体_GBK"/>
        <charset val="134"/>
      </rPr>
      <t>个</t>
    </r>
  </si>
  <si>
    <r>
      <rPr>
        <sz val="11"/>
        <rFont val="宋体"/>
        <charset val="134"/>
      </rPr>
      <t>★开州长沙农林旅融合发展项目（开州长沙南门片区乡村振兴综合示范区项目）</t>
    </r>
  </si>
  <si>
    <r>
      <rPr>
        <sz val="11"/>
        <rFont val="宋体"/>
        <charset val="134"/>
      </rPr>
      <t>旧房拆除清退，民房改造，露营基地、厕所等配套设施建设；养老及配套设施；新植柑桔约</t>
    </r>
    <r>
      <rPr>
        <sz val="11"/>
        <rFont val="Times New Roman"/>
        <charset val="134"/>
      </rPr>
      <t>300</t>
    </r>
    <r>
      <rPr>
        <sz val="11"/>
        <rFont val="宋体"/>
        <charset val="134"/>
      </rPr>
      <t>亩，改造柑桔园约</t>
    </r>
    <r>
      <rPr>
        <sz val="11"/>
        <rFont val="Times New Roman"/>
        <charset val="134"/>
      </rPr>
      <t>1200</t>
    </r>
    <r>
      <rPr>
        <sz val="11"/>
        <rFont val="宋体"/>
        <charset val="134"/>
      </rPr>
      <t>亩、猕猴桃园约</t>
    </r>
    <r>
      <rPr>
        <sz val="11"/>
        <rFont val="Times New Roman"/>
        <charset val="134"/>
      </rPr>
      <t>100</t>
    </r>
    <r>
      <rPr>
        <sz val="11"/>
        <rFont val="宋体"/>
        <charset val="134"/>
      </rPr>
      <t>亩、中药材约</t>
    </r>
    <r>
      <rPr>
        <sz val="11"/>
        <rFont val="Times New Roman"/>
        <charset val="134"/>
      </rPr>
      <t>500</t>
    </r>
    <r>
      <rPr>
        <sz val="11"/>
        <rFont val="宋体"/>
        <charset val="134"/>
      </rPr>
      <t>亩及后期维护管护。</t>
    </r>
  </si>
  <si>
    <r>
      <rPr>
        <sz val="11"/>
        <color theme="1"/>
        <rFont val="宋体"/>
        <charset val="134"/>
      </rPr>
      <t>完成工程量</t>
    </r>
    <r>
      <rPr>
        <sz val="11"/>
        <color theme="1"/>
        <rFont val="Times New Roman"/>
        <charset val="134"/>
      </rPr>
      <t>30%</t>
    </r>
  </si>
  <si>
    <r>
      <rPr>
        <sz val="11"/>
        <rFont val="宋体"/>
        <charset val="134"/>
      </rPr>
      <t>高标准农田建设项目</t>
    </r>
  </si>
  <si>
    <r>
      <rPr>
        <sz val="11"/>
        <rFont val="宋体"/>
        <charset val="134"/>
      </rPr>
      <t>区农业开发中心</t>
    </r>
  </si>
  <si>
    <r>
      <rPr>
        <sz val="11"/>
        <rFont val="宋体"/>
        <charset val="134"/>
      </rPr>
      <t>新建高标准农田</t>
    </r>
    <r>
      <rPr>
        <sz val="11"/>
        <rFont val="Times New Roman"/>
        <charset val="134"/>
      </rPr>
      <t>200000</t>
    </r>
    <r>
      <rPr>
        <sz val="11"/>
        <rFont val="宋体"/>
        <charset val="134"/>
      </rPr>
      <t>亩</t>
    </r>
  </si>
  <si>
    <r>
      <rPr>
        <sz val="11"/>
        <color theme="1"/>
        <rFont val="宋体"/>
        <charset val="134"/>
      </rPr>
      <t>完成工程量</t>
    </r>
    <r>
      <rPr>
        <sz val="11"/>
        <color theme="1"/>
        <rFont val="Times New Roman"/>
        <charset val="134"/>
      </rPr>
      <t>50%</t>
    </r>
  </si>
  <si>
    <r>
      <rPr>
        <sz val="11"/>
        <rFont val="宋体"/>
        <charset val="134"/>
      </rPr>
      <t>区农业农村委</t>
    </r>
  </si>
  <si>
    <r>
      <rPr>
        <sz val="11"/>
        <rFont val="宋体"/>
        <charset val="134"/>
      </rPr>
      <t>优质道地中药材产业振兴项目</t>
    </r>
  </si>
  <si>
    <r>
      <rPr>
        <sz val="11"/>
        <rFont val="宋体"/>
        <charset val="134"/>
      </rPr>
      <t>建设三峡中药材种植博览园，新建中药材核心基地</t>
    </r>
    <r>
      <rPr>
        <sz val="11"/>
        <rFont val="Times New Roman"/>
        <charset val="134"/>
      </rPr>
      <t>500</t>
    </r>
    <r>
      <rPr>
        <sz val="11"/>
        <rFont val="宋体"/>
        <charset val="134"/>
      </rPr>
      <t>亩；研发道地中药材新品种新产品</t>
    </r>
    <r>
      <rPr>
        <sz val="11"/>
        <rFont val="Times New Roman"/>
        <charset val="134"/>
      </rPr>
      <t>2-3</t>
    </r>
    <r>
      <rPr>
        <sz val="11"/>
        <rFont val="宋体"/>
        <charset val="134"/>
      </rPr>
      <t>个；建设中药材专家大院</t>
    </r>
    <r>
      <rPr>
        <sz val="11"/>
        <rFont val="Times New Roman"/>
        <charset val="134"/>
      </rPr>
      <t>2</t>
    </r>
    <r>
      <rPr>
        <sz val="11"/>
        <rFont val="宋体"/>
        <charset val="134"/>
      </rPr>
      <t>个；建设优质道地中药材标准化示范基地</t>
    </r>
    <r>
      <rPr>
        <sz val="11"/>
        <rFont val="Times New Roman"/>
        <charset val="134"/>
      </rPr>
      <t>4</t>
    </r>
    <r>
      <rPr>
        <sz val="11"/>
        <rFont val="宋体"/>
        <charset val="134"/>
      </rPr>
      <t>个；建设中药材种子种苗繁育示范基地</t>
    </r>
    <r>
      <rPr>
        <sz val="11"/>
        <rFont val="Times New Roman"/>
        <charset val="134"/>
      </rPr>
      <t>1</t>
    </r>
    <r>
      <rPr>
        <sz val="11"/>
        <rFont val="宋体"/>
        <charset val="134"/>
      </rPr>
      <t>个；建设中药材标准示范基地</t>
    </r>
    <r>
      <rPr>
        <sz val="11"/>
        <rFont val="Times New Roman"/>
        <charset val="134"/>
      </rPr>
      <t>4</t>
    </r>
    <r>
      <rPr>
        <sz val="11"/>
        <rFont val="宋体"/>
        <charset val="134"/>
      </rPr>
      <t>个，示范面积</t>
    </r>
    <r>
      <rPr>
        <sz val="11"/>
        <rFont val="Times New Roman"/>
        <charset val="134"/>
      </rPr>
      <t>1000</t>
    </r>
    <r>
      <rPr>
        <sz val="11"/>
        <rFont val="宋体"/>
        <charset val="134"/>
      </rPr>
      <t>亩，带动种植</t>
    </r>
    <r>
      <rPr>
        <sz val="11"/>
        <rFont val="Times New Roman"/>
        <charset val="134"/>
      </rPr>
      <t>10000</t>
    </r>
    <r>
      <rPr>
        <sz val="11"/>
        <rFont val="宋体"/>
        <charset val="134"/>
      </rPr>
      <t>亩；建设开州区中药材种质资源圃</t>
    </r>
    <r>
      <rPr>
        <sz val="11"/>
        <rFont val="Times New Roman"/>
        <charset val="134"/>
      </rPr>
      <t>1</t>
    </r>
    <r>
      <rPr>
        <sz val="11"/>
        <rFont val="宋体"/>
        <charset val="134"/>
      </rPr>
      <t>个；建设道地大宗药材产地初加工基地</t>
    </r>
    <r>
      <rPr>
        <sz val="11"/>
        <rFont val="Times New Roman"/>
        <charset val="134"/>
      </rPr>
      <t>4</t>
    </r>
    <r>
      <rPr>
        <sz val="11"/>
        <rFont val="宋体"/>
        <charset val="134"/>
      </rPr>
      <t>个；开展中药材校地合作</t>
    </r>
  </si>
  <si>
    <r>
      <rPr>
        <sz val="11"/>
        <color theme="1"/>
        <rFont val="宋体"/>
        <charset val="134"/>
      </rPr>
      <t>完成工程量</t>
    </r>
    <r>
      <rPr>
        <sz val="11"/>
        <color theme="1"/>
        <rFont val="Times New Roman"/>
        <charset val="134"/>
      </rPr>
      <t>60%</t>
    </r>
  </si>
  <si>
    <r>
      <rPr>
        <sz val="11"/>
        <rFont val="宋体"/>
        <charset val="134"/>
      </rPr>
      <t>亚行贷款农业综合开发长江绿色生态廊道项目</t>
    </r>
  </si>
  <si>
    <t>2019-2023</t>
  </si>
  <si>
    <r>
      <rPr>
        <sz val="11"/>
        <rFont val="宋体"/>
        <charset val="134"/>
      </rPr>
      <t>生态综合治理</t>
    </r>
    <r>
      <rPr>
        <sz val="11"/>
        <rFont val="Times New Roman"/>
        <charset val="134"/>
      </rPr>
      <t>20000</t>
    </r>
    <r>
      <rPr>
        <sz val="11"/>
        <rFont val="宋体"/>
        <charset val="134"/>
      </rPr>
      <t>亩，新建和改造高标准柑橘果园</t>
    </r>
    <r>
      <rPr>
        <sz val="11"/>
        <rFont val="Times New Roman"/>
        <charset val="134"/>
      </rPr>
      <t>10000</t>
    </r>
    <r>
      <rPr>
        <sz val="11"/>
        <rFont val="宋体"/>
        <charset val="134"/>
      </rPr>
      <t>亩，发展生态循环农业</t>
    </r>
    <r>
      <rPr>
        <sz val="11"/>
        <rFont val="Times New Roman"/>
        <charset val="134"/>
      </rPr>
      <t>10000</t>
    </r>
    <r>
      <rPr>
        <sz val="11"/>
        <rFont val="宋体"/>
        <charset val="134"/>
      </rPr>
      <t>亩</t>
    </r>
  </si>
  <si>
    <r>
      <rPr>
        <sz val="11"/>
        <color theme="1"/>
        <rFont val="宋体"/>
        <charset val="134"/>
      </rPr>
      <t>完成工程量</t>
    </r>
    <r>
      <rPr>
        <sz val="11"/>
        <color theme="1"/>
        <rFont val="Times New Roman"/>
        <charset val="134"/>
      </rPr>
      <t>80%</t>
    </r>
  </si>
  <si>
    <r>
      <rPr>
        <sz val="11"/>
        <color theme="1"/>
        <rFont val="宋体"/>
        <charset val="134"/>
      </rPr>
      <t>乡村振兴示范镇村建设项目</t>
    </r>
  </si>
  <si>
    <r>
      <rPr>
        <sz val="11"/>
        <color theme="1"/>
        <rFont val="宋体"/>
        <charset val="134"/>
      </rPr>
      <t>区农业农村委</t>
    </r>
  </si>
  <si>
    <r>
      <rPr>
        <sz val="11"/>
        <color theme="1"/>
        <rFont val="宋体"/>
        <charset val="134"/>
      </rPr>
      <t>续建</t>
    </r>
  </si>
  <si>
    <r>
      <rPr>
        <sz val="11"/>
        <color theme="1"/>
        <rFont val="宋体"/>
        <charset val="134"/>
      </rPr>
      <t>政府</t>
    </r>
  </si>
  <si>
    <r>
      <rPr>
        <sz val="11"/>
        <rFont val="宋体"/>
        <charset val="134"/>
      </rPr>
      <t>竹溪镇（大湾、大海、白云、青吉村）、丰乐（黄陵、乌杨）、白鹤（登云、四胜、三合村）、南门（莲池、东阳村）。建设内容：示范村基础设施建设、产业提升、人居环境整治（微景观打造）、规划、乡村文化及治理等</t>
    </r>
  </si>
  <si>
    <r>
      <rPr>
        <sz val="11"/>
        <color theme="1"/>
        <rFont val="宋体"/>
        <charset val="134"/>
      </rPr>
      <t>完成工程量</t>
    </r>
    <r>
      <rPr>
        <sz val="11"/>
        <color theme="1"/>
        <rFont val="Times New Roman"/>
        <charset val="134"/>
      </rPr>
      <t>70%</t>
    </r>
  </si>
  <si>
    <r>
      <rPr>
        <sz val="11"/>
        <rFont val="宋体"/>
        <charset val="134"/>
      </rPr>
      <t>大进茶园加工厂建设项目</t>
    </r>
  </si>
  <si>
    <r>
      <rPr>
        <sz val="11"/>
        <rFont val="宋体"/>
        <charset val="134"/>
      </rPr>
      <t>主要建设茶叶加工厂、品茶室、茶叶成品售卖区及配套基础设施设备等。</t>
    </r>
  </si>
  <si>
    <r>
      <rPr>
        <sz val="11"/>
        <rFont val="宋体"/>
        <charset val="134"/>
      </rPr>
      <t>农田宜机化改造项目</t>
    </r>
  </si>
  <si>
    <r>
      <rPr>
        <sz val="11"/>
        <rFont val="宋体"/>
        <charset val="134"/>
      </rPr>
      <t>改造宜机化农田</t>
    </r>
    <r>
      <rPr>
        <sz val="11"/>
        <rFont val="Times New Roman"/>
        <charset val="134"/>
      </rPr>
      <t>20000</t>
    </r>
    <r>
      <rPr>
        <sz val="11"/>
        <rFont val="宋体"/>
        <charset val="134"/>
      </rPr>
      <t>亩，主要进行土石方挖填，并配套田埂、土坎、机耕道、排水沟、下田坡道及土壤改良等。</t>
    </r>
  </si>
  <si>
    <r>
      <rPr>
        <sz val="11"/>
        <rFont val="宋体"/>
        <charset val="134"/>
      </rPr>
      <t>开州区镇东街道金果村河堤治理</t>
    </r>
  </si>
  <si>
    <r>
      <rPr>
        <sz val="11"/>
        <rFont val="宋体"/>
        <charset val="134"/>
      </rPr>
      <t>镇东街道办</t>
    </r>
  </si>
  <si>
    <r>
      <rPr>
        <sz val="11"/>
        <rFont val="宋体"/>
        <charset val="134"/>
      </rPr>
      <t>镇东街道金果村河堤治理</t>
    </r>
    <r>
      <rPr>
        <sz val="11"/>
        <rFont val="Times New Roman"/>
        <charset val="134"/>
      </rPr>
      <t>3km</t>
    </r>
  </si>
  <si>
    <r>
      <rPr>
        <sz val="11"/>
        <rFont val="宋体"/>
        <charset val="134"/>
      </rPr>
      <t>开州渔港升级改造和整治维护</t>
    </r>
  </si>
  <si>
    <r>
      <rPr>
        <sz val="11"/>
        <rFont val="宋体"/>
        <charset val="134"/>
      </rPr>
      <t>区农业执法支队</t>
    </r>
  </si>
  <si>
    <t>2019-2022</t>
  </si>
  <si>
    <r>
      <rPr>
        <sz val="11"/>
        <rFont val="宋体"/>
        <charset val="134"/>
      </rPr>
      <t>岸下渔港设施；岸上综合管理用房总面积约</t>
    </r>
    <r>
      <rPr>
        <sz val="11"/>
        <rFont val="Times New Roman"/>
        <charset val="134"/>
      </rPr>
      <t>3500</t>
    </r>
    <r>
      <rPr>
        <sz val="11"/>
        <rFont val="宋体"/>
        <charset val="134"/>
      </rPr>
      <t>平方米</t>
    </r>
  </si>
  <si>
    <r>
      <rPr>
        <sz val="11"/>
        <rFont val="宋体"/>
        <charset val="134"/>
      </rPr>
      <t>开州区竹溪镇平溪村农村移民安置区精准帮扶项目</t>
    </r>
  </si>
  <si>
    <r>
      <rPr>
        <sz val="11"/>
        <rFont val="宋体"/>
        <charset val="134"/>
      </rPr>
      <t>竹溪镇政府</t>
    </r>
  </si>
  <si>
    <r>
      <rPr>
        <sz val="11"/>
        <rFont val="宋体"/>
        <charset val="134"/>
      </rPr>
      <t>油化道路</t>
    </r>
    <r>
      <rPr>
        <sz val="11"/>
        <rFont val="Times New Roman"/>
        <charset val="134"/>
      </rPr>
      <t>9.178km</t>
    </r>
    <r>
      <rPr>
        <sz val="11"/>
        <rFont val="宋体"/>
        <charset val="134"/>
      </rPr>
      <t>、宽</t>
    </r>
    <r>
      <rPr>
        <sz val="11"/>
        <rFont val="Times New Roman"/>
        <charset val="134"/>
      </rPr>
      <t>4.5m</t>
    </r>
    <r>
      <rPr>
        <sz val="11"/>
        <rFont val="宋体"/>
        <charset val="134"/>
      </rPr>
      <t>，路面结构为沥青混凝土路面；安装太阳能路灯</t>
    </r>
    <r>
      <rPr>
        <sz val="11"/>
        <rFont val="Times New Roman"/>
        <charset val="134"/>
      </rPr>
      <t>165</t>
    </r>
    <r>
      <rPr>
        <sz val="11"/>
        <rFont val="宋体"/>
        <charset val="134"/>
      </rPr>
      <t>盏；设置标示标牌</t>
    </r>
    <r>
      <rPr>
        <sz val="11"/>
        <rFont val="Times New Roman"/>
        <charset val="134"/>
      </rPr>
      <t>8</t>
    </r>
    <r>
      <rPr>
        <sz val="11"/>
        <rFont val="宋体"/>
        <charset val="134"/>
      </rPr>
      <t>个；房屋风貌改造、庭院整治、公共空间及重要节点整治等。</t>
    </r>
  </si>
  <si>
    <r>
      <rPr>
        <sz val="11"/>
        <rFont val="宋体"/>
        <charset val="134"/>
      </rPr>
      <t>开州区竹溪镇大塆村农村移民安置区精准帮扶项目</t>
    </r>
  </si>
  <si>
    <r>
      <rPr>
        <sz val="11"/>
        <rFont val="宋体"/>
        <charset val="134"/>
      </rPr>
      <t>整治修复道路</t>
    </r>
    <r>
      <rPr>
        <sz val="11"/>
        <rFont val="Times New Roman"/>
        <charset val="134"/>
      </rPr>
      <t>1127m</t>
    </r>
    <r>
      <rPr>
        <sz val="11"/>
        <rFont val="宋体"/>
        <charset val="134"/>
      </rPr>
      <t>；油化道路</t>
    </r>
    <r>
      <rPr>
        <sz val="11"/>
        <rFont val="Times New Roman"/>
        <charset val="134"/>
      </rPr>
      <t>2691m</t>
    </r>
    <r>
      <rPr>
        <sz val="11"/>
        <rFont val="宋体"/>
        <charset val="134"/>
      </rPr>
      <t>；硬化道路</t>
    </r>
    <r>
      <rPr>
        <sz val="11"/>
        <rFont val="Times New Roman"/>
        <charset val="134"/>
      </rPr>
      <t>1720m</t>
    </r>
    <r>
      <rPr>
        <sz val="11"/>
        <rFont val="宋体"/>
        <charset val="134"/>
      </rPr>
      <t>；安装太阳能路灯</t>
    </r>
    <r>
      <rPr>
        <sz val="11"/>
        <rFont val="Times New Roman"/>
        <charset val="134"/>
      </rPr>
      <t>195</t>
    </r>
    <r>
      <rPr>
        <sz val="11"/>
        <rFont val="宋体"/>
        <charset val="134"/>
      </rPr>
      <t>盏；房屋风貌改造、庭院整治、公共空间及重要节点整治等。</t>
    </r>
  </si>
  <si>
    <r>
      <rPr>
        <sz val="11"/>
        <rFont val="宋体"/>
        <charset val="134"/>
      </rPr>
      <t>开州区镇东街道金果村农村移民安置区精准帮扶</t>
    </r>
  </si>
  <si>
    <r>
      <rPr>
        <sz val="11"/>
        <rFont val="Times New Roman"/>
        <charset val="134"/>
      </rPr>
      <t>1000</t>
    </r>
    <r>
      <rPr>
        <sz val="11"/>
        <rFont val="宋体"/>
        <charset val="134"/>
      </rPr>
      <t>人农村饮水安全；便民服务中心阵地建设；人行便道长</t>
    </r>
    <r>
      <rPr>
        <sz val="11"/>
        <rFont val="Times New Roman"/>
        <charset val="134"/>
      </rPr>
      <t>10km</t>
    </r>
    <r>
      <rPr>
        <sz val="11"/>
        <rFont val="宋体"/>
        <charset val="134"/>
      </rPr>
      <t>宽</t>
    </r>
    <r>
      <rPr>
        <sz val="11"/>
        <rFont val="Times New Roman"/>
        <charset val="134"/>
      </rPr>
      <t>1m</t>
    </r>
    <r>
      <rPr>
        <sz val="11"/>
        <rFont val="宋体"/>
        <charset val="134"/>
      </rPr>
      <t>（石板步道）；</t>
    </r>
    <r>
      <rPr>
        <sz val="11"/>
        <rFont val="Times New Roman"/>
        <charset val="134"/>
      </rPr>
      <t>5m×5m×1.8m</t>
    </r>
    <r>
      <rPr>
        <sz val="11"/>
        <rFont val="宋体"/>
        <charset val="134"/>
      </rPr>
      <t>防旱池</t>
    </r>
    <r>
      <rPr>
        <sz val="11"/>
        <rFont val="Times New Roman"/>
        <charset val="134"/>
      </rPr>
      <t>100</t>
    </r>
    <r>
      <rPr>
        <sz val="11"/>
        <rFont val="宋体"/>
        <charset val="134"/>
      </rPr>
      <t>个</t>
    </r>
  </si>
  <si>
    <r>
      <rPr>
        <sz val="11"/>
        <rFont val="宋体"/>
        <charset val="134"/>
      </rPr>
      <t>开州区厚坝镇大安村农村移民安置区精准帮扶项目</t>
    </r>
  </si>
  <si>
    <r>
      <rPr>
        <sz val="11"/>
        <rFont val="宋体"/>
        <charset val="134"/>
      </rPr>
      <t>厚坝镇政府</t>
    </r>
  </si>
  <si>
    <r>
      <rPr>
        <sz val="11"/>
        <rFont val="宋体"/>
        <charset val="134"/>
      </rPr>
      <t>硬化道路</t>
    </r>
    <r>
      <rPr>
        <sz val="11"/>
        <rFont val="Times New Roman"/>
        <charset val="134"/>
      </rPr>
      <t>12km</t>
    </r>
    <r>
      <rPr>
        <sz val="11"/>
        <rFont val="宋体"/>
        <charset val="134"/>
      </rPr>
      <t>，</t>
    </r>
    <r>
      <rPr>
        <sz val="11"/>
        <rFont val="Times New Roman"/>
        <charset val="134"/>
      </rPr>
      <t>LED</t>
    </r>
    <r>
      <rPr>
        <sz val="11"/>
        <rFont val="宋体"/>
        <charset val="134"/>
      </rPr>
      <t>太阳能路灯</t>
    </r>
    <r>
      <rPr>
        <sz val="11"/>
        <rFont val="Times New Roman"/>
        <charset val="134"/>
      </rPr>
      <t>100</t>
    </r>
    <r>
      <rPr>
        <sz val="11"/>
        <rFont val="宋体"/>
        <charset val="134"/>
      </rPr>
      <t>盏</t>
    </r>
    <r>
      <rPr>
        <sz val="11"/>
        <rFont val="Times New Roman"/>
        <charset val="134"/>
      </rPr>
      <t xml:space="preserve"> ,LED</t>
    </r>
    <r>
      <rPr>
        <sz val="11"/>
        <rFont val="宋体"/>
        <charset val="134"/>
      </rPr>
      <t>显示屏</t>
    </r>
    <r>
      <rPr>
        <sz val="11"/>
        <rFont val="Times New Roman"/>
        <charset val="134"/>
      </rPr>
      <t>2</t>
    </r>
    <r>
      <rPr>
        <sz val="11"/>
        <rFont val="宋体"/>
        <charset val="134"/>
      </rPr>
      <t>块</t>
    </r>
    <r>
      <rPr>
        <sz val="11"/>
        <rFont val="Times New Roman"/>
        <charset val="134"/>
      </rPr>
      <t>,</t>
    </r>
    <r>
      <rPr>
        <sz val="11"/>
        <rFont val="宋体"/>
        <charset val="134"/>
      </rPr>
      <t>垃圾桶</t>
    </r>
    <r>
      <rPr>
        <sz val="11"/>
        <rFont val="Times New Roman"/>
        <charset val="134"/>
      </rPr>
      <t>5OO</t>
    </r>
    <r>
      <rPr>
        <sz val="11"/>
        <rFont val="宋体"/>
        <charset val="134"/>
      </rPr>
      <t>个</t>
    </r>
    <r>
      <rPr>
        <sz val="11"/>
        <rFont val="Times New Roman"/>
        <charset val="134"/>
      </rPr>
      <t xml:space="preserve"> ,</t>
    </r>
    <r>
      <rPr>
        <sz val="11"/>
        <rFont val="宋体"/>
        <charset val="134"/>
      </rPr>
      <t>大安村办公室场地平整以及篮球场地面改造等</t>
    </r>
  </si>
  <si>
    <r>
      <rPr>
        <sz val="11"/>
        <rFont val="宋体"/>
        <charset val="134"/>
      </rPr>
      <t>开州区丰乐街道迎仙村精准帮扶项目</t>
    </r>
  </si>
  <si>
    <r>
      <rPr>
        <sz val="11"/>
        <rFont val="宋体"/>
        <charset val="134"/>
      </rPr>
      <t>新（改）建、油化道路</t>
    </r>
    <r>
      <rPr>
        <sz val="11"/>
        <rFont val="Times New Roman"/>
        <charset val="134"/>
      </rPr>
      <t>2.402km</t>
    </r>
    <r>
      <rPr>
        <sz val="11"/>
        <rFont val="宋体"/>
        <charset val="134"/>
      </rPr>
      <t>，人畜饮水水源整治</t>
    </r>
    <r>
      <rPr>
        <sz val="11"/>
        <rFont val="Times New Roman"/>
        <charset val="134"/>
      </rPr>
      <t>3</t>
    </r>
    <r>
      <rPr>
        <sz val="11"/>
        <rFont val="宋体"/>
        <charset val="134"/>
      </rPr>
      <t>处，排洪沟</t>
    </r>
    <r>
      <rPr>
        <sz val="11"/>
        <rFont val="Times New Roman"/>
        <charset val="134"/>
      </rPr>
      <t>3534m</t>
    </r>
    <r>
      <rPr>
        <sz val="11"/>
        <rFont val="宋体"/>
        <charset val="134"/>
      </rPr>
      <t>，新建</t>
    </r>
    <r>
      <rPr>
        <sz val="11"/>
        <rFont val="Times New Roman"/>
        <charset val="134"/>
      </rPr>
      <t>DN300~DN400</t>
    </r>
    <r>
      <rPr>
        <sz val="11"/>
        <rFont val="宋体"/>
        <charset val="134"/>
      </rPr>
      <t>污水管道</t>
    </r>
    <r>
      <rPr>
        <sz val="11"/>
        <rFont val="Times New Roman"/>
        <charset val="134"/>
      </rPr>
      <t>2210m</t>
    </r>
    <r>
      <rPr>
        <sz val="11"/>
        <rFont val="宋体"/>
        <charset val="134"/>
      </rPr>
      <t>，</t>
    </r>
    <r>
      <rPr>
        <sz val="11"/>
        <rFont val="Times New Roman"/>
        <charset val="134"/>
      </rPr>
      <t>DN300~DN600</t>
    </r>
    <r>
      <rPr>
        <sz val="11"/>
        <rFont val="宋体"/>
        <charset val="134"/>
      </rPr>
      <t>雨水管道</t>
    </r>
    <r>
      <rPr>
        <sz val="11"/>
        <rFont val="Times New Roman"/>
        <charset val="134"/>
      </rPr>
      <t>2720m</t>
    </r>
    <r>
      <rPr>
        <sz val="11"/>
        <rFont val="宋体"/>
        <charset val="134"/>
      </rPr>
      <t>并配套雨污水检查井等，对美丽乡村内亮化、绿化整治</t>
    </r>
  </si>
  <si>
    <r>
      <rPr>
        <sz val="11"/>
        <rFont val="宋体"/>
        <charset val="134"/>
      </rPr>
      <t>开州区厚坝镇群联村农村移民安置区精准帮扶项目</t>
    </r>
  </si>
  <si>
    <r>
      <rPr>
        <sz val="11"/>
        <rFont val="宋体"/>
        <charset val="134"/>
      </rPr>
      <t>硬化道路</t>
    </r>
    <r>
      <rPr>
        <sz val="11"/>
        <rFont val="Times New Roman"/>
        <charset val="134"/>
      </rPr>
      <t>13km</t>
    </r>
    <r>
      <rPr>
        <sz val="11"/>
        <rFont val="宋体"/>
        <charset val="134"/>
      </rPr>
      <t>，太阳能路灯</t>
    </r>
    <r>
      <rPr>
        <sz val="11"/>
        <rFont val="Times New Roman"/>
        <charset val="134"/>
      </rPr>
      <t>88</t>
    </r>
    <r>
      <rPr>
        <sz val="11"/>
        <rFont val="宋体"/>
        <charset val="134"/>
      </rPr>
      <t>盏</t>
    </r>
    <r>
      <rPr>
        <sz val="11"/>
        <rFont val="Times New Roman"/>
        <charset val="134"/>
      </rPr>
      <t xml:space="preserve"> ,</t>
    </r>
    <r>
      <rPr>
        <sz val="11"/>
        <rFont val="宋体"/>
        <charset val="134"/>
      </rPr>
      <t>垃圾桶</t>
    </r>
    <r>
      <rPr>
        <sz val="11"/>
        <rFont val="Times New Roman"/>
        <charset val="134"/>
      </rPr>
      <t>200</t>
    </r>
    <r>
      <rPr>
        <sz val="11"/>
        <rFont val="宋体"/>
        <charset val="134"/>
      </rPr>
      <t>个</t>
    </r>
    <r>
      <rPr>
        <sz val="11"/>
        <rFont val="Times New Roman"/>
        <charset val="134"/>
      </rPr>
      <t>,LED</t>
    </r>
    <r>
      <rPr>
        <sz val="11"/>
        <rFont val="宋体"/>
        <charset val="134"/>
      </rPr>
      <t>显示屏</t>
    </r>
    <r>
      <rPr>
        <sz val="11"/>
        <rFont val="Times New Roman"/>
        <charset val="134"/>
      </rPr>
      <t>2</t>
    </r>
    <r>
      <rPr>
        <sz val="11"/>
        <rFont val="宋体"/>
        <charset val="134"/>
      </rPr>
      <t>套</t>
    </r>
    <r>
      <rPr>
        <sz val="11"/>
        <rFont val="Times New Roman"/>
        <charset val="134"/>
      </rPr>
      <t xml:space="preserve"> ,</t>
    </r>
    <r>
      <rPr>
        <sz val="11"/>
        <rFont val="宋体"/>
        <charset val="134"/>
      </rPr>
      <t>激光投影仪</t>
    </r>
    <r>
      <rPr>
        <sz val="11"/>
        <rFont val="Times New Roman"/>
        <charset val="134"/>
      </rPr>
      <t>1</t>
    </r>
    <r>
      <rPr>
        <sz val="11"/>
        <rFont val="宋体"/>
        <charset val="134"/>
      </rPr>
      <t>套以及群联村办公室场地平整等</t>
    </r>
  </si>
  <si>
    <r>
      <rPr>
        <sz val="11"/>
        <rFont val="宋体"/>
        <charset val="134"/>
      </rPr>
      <t>开州区渠口镇向阳村农村移民安置区精准帮扶项目</t>
    </r>
  </si>
  <si>
    <r>
      <rPr>
        <sz val="11"/>
        <rFont val="宋体"/>
        <charset val="134"/>
      </rPr>
      <t>渠口镇政府</t>
    </r>
  </si>
  <si>
    <r>
      <rPr>
        <sz val="11"/>
        <rFont val="宋体"/>
        <charset val="134"/>
      </rPr>
      <t>建设项目总里程为</t>
    </r>
    <r>
      <rPr>
        <sz val="11"/>
        <rFont val="Times New Roman"/>
        <charset val="134"/>
      </rPr>
      <t>22.564km</t>
    </r>
    <r>
      <rPr>
        <sz val="11"/>
        <rFont val="宋体"/>
        <charset val="134"/>
      </rPr>
      <t>，其中新建道路长</t>
    </r>
    <r>
      <rPr>
        <sz val="11"/>
        <rFont val="Times New Roman"/>
        <charset val="134"/>
      </rPr>
      <t>1.953km</t>
    </r>
    <r>
      <rPr>
        <sz val="11"/>
        <rFont val="宋体"/>
        <charset val="134"/>
      </rPr>
      <t>；硬化道路长</t>
    </r>
    <r>
      <rPr>
        <sz val="11"/>
        <rFont val="Times New Roman"/>
        <charset val="134"/>
      </rPr>
      <t>5.582km</t>
    </r>
    <r>
      <rPr>
        <sz val="11"/>
        <rFont val="宋体"/>
        <charset val="134"/>
      </rPr>
      <t>，改造居民点道路长</t>
    </r>
    <r>
      <rPr>
        <sz val="11"/>
        <rFont val="Times New Roman"/>
        <charset val="134"/>
      </rPr>
      <t>15</t>
    </r>
    <r>
      <rPr>
        <sz val="11"/>
        <rFont val="宋体"/>
        <charset val="134"/>
      </rPr>
      <t>里；增设太阳能路灯</t>
    </r>
    <r>
      <rPr>
        <sz val="11"/>
        <rFont val="Times New Roman"/>
        <charset val="134"/>
      </rPr>
      <t>60</t>
    </r>
    <r>
      <rPr>
        <sz val="11"/>
        <rFont val="宋体"/>
        <charset val="134"/>
      </rPr>
      <t>盏，完善相关附属工程。</t>
    </r>
  </si>
  <si>
    <r>
      <rPr>
        <sz val="11"/>
        <rFont val="宋体"/>
        <charset val="134"/>
      </rPr>
      <t>大进镇滨河路延伸段建设项目</t>
    </r>
  </si>
  <si>
    <r>
      <rPr>
        <sz val="11"/>
        <rFont val="宋体"/>
        <charset val="134"/>
      </rPr>
      <t>湖山乡村公司</t>
    </r>
  </si>
  <si>
    <r>
      <rPr>
        <sz val="11"/>
        <rFont val="宋体"/>
        <charset val="134"/>
      </rPr>
      <t>主要新建道路约</t>
    </r>
    <r>
      <rPr>
        <sz val="11"/>
        <rFont val="Times New Roman"/>
        <charset val="134"/>
      </rPr>
      <t>0.4km</t>
    </r>
    <r>
      <rPr>
        <sz val="11"/>
        <rFont val="宋体"/>
        <charset val="134"/>
      </rPr>
      <t>及水、电等基础设施等内容</t>
    </r>
  </si>
  <si>
    <r>
      <rPr>
        <sz val="11"/>
        <color theme="1"/>
        <rFont val="宋体"/>
        <charset val="134"/>
      </rPr>
      <t>临江镇农业产业强镇</t>
    </r>
  </si>
  <si>
    <r>
      <rPr>
        <sz val="11"/>
        <rFont val="宋体"/>
        <charset val="134"/>
      </rPr>
      <t>柑橘果园管理提升</t>
    </r>
    <r>
      <rPr>
        <sz val="11"/>
        <rFont val="Times New Roman"/>
        <charset val="134"/>
      </rPr>
      <t>1200</t>
    </r>
    <r>
      <rPr>
        <sz val="11"/>
        <rFont val="宋体"/>
        <charset val="134"/>
      </rPr>
      <t>亩，新品种试验园</t>
    </r>
    <r>
      <rPr>
        <sz val="11"/>
        <rFont val="Times New Roman"/>
        <charset val="134"/>
      </rPr>
      <t>80</t>
    </r>
    <r>
      <rPr>
        <sz val="11"/>
        <rFont val="宋体"/>
        <charset val="134"/>
      </rPr>
      <t>亩，新建商品化处理中心等。</t>
    </r>
  </si>
  <si>
    <r>
      <rPr>
        <sz val="11"/>
        <rFont val="宋体"/>
        <charset val="134"/>
      </rPr>
      <t>开州区渠口镇钦云村农村移民安置区精准帮扶项目</t>
    </r>
  </si>
  <si>
    <r>
      <rPr>
        <sz val="11"/>
        <rFont val="宋体"/>
        <charset val="134"/>
      </rPr>
      <t>改造道路总长</t>
    </r>
    <r>
      <rPr>
        <sz val="11"/>
        <rFont val="Times New Roman"/>
        <charset val="134"/>
      </rPr>
      <t>5.45km</t>
    </r>
    <r>
      <rPr>
        <sz val="11"/>
        <rFont val="宋体"/>
        <charset val="134"/>
      </rPr>
      <t>；移动式塑料垃圾桶</t>
    </r>
    <r>
      <rPr>
        <sz val="11"/>
        <rFont val="Times New Roman"/>
        <charset val="134"/>
      </rPr>
      <t>208</t>
    </r>
    <r>
      <rPr>
        <sz val="11"/>
        <rFont val="宋体"/>
        <charset val="134"/>
      </rPr>
      <t>个；太阳能路灯</t>
    </r>
    <r>
      <rPr>
        <sz val="11"/>
        <rFont val="Times New Roman"/>
        <charset val="134"/>
      </rPr>
      <t>140</t>
    </r>
    <r>
      <rPr>
        <sz val="11"/>
        <rFont val="宋体"/>
        <charset val="134"/>
      </rPr>
      <t>盏</t>
    </r>
  </si>
  <si>
    <r>
      <rPr>
        <sz val="11"/>
        <rFont val="宋体"/>
        <charset val="134"/>
      </rPr>
      <t>开州区厚坝镇厚坝村精准帮扶项目</t>
    </r>
  </si>
  <si>
    <r>
      <rPr>
        <sz val="11"/>
        <rFont val="宋体"/>
        <charset val="134"/>
      </rPr>
      <t>改造道路</t>
    </r>
    <r>
      <rPr>
        <sz val="11"/>
        <rFont val="Times New Roman"/>
        <charset val="134"/>
      </rPr>
      <t>5.2km</t>
    </r>
    <r>
      <rPr>
        <sz val="11"/>
        <rFont val="宋体"/>
        <charset val="134"/>
      </rPr>
      <t>，路基加宽至</t>
    </r>
    <r>
      <rPr>
        <sz val="11"/>
        <rFont val="Times New Roman"/>
        <charset val="134"/>
      </rPr>
      <t>6.5m</t>
    </r>
    <r>
      <rPr>
        <sz val="11"/>
        <rFont val="宋体"/>
        <charset val="134"/>
      </rPr>
      <t>，沥青混凝土路面</t>
    </r>
  </si>
  <si>
    <r>
      <rPr>
        <b/>
        <sz val="11"/>
        <rFont val="方正黑体_GBK"/>
        <charset val="134"/>
      </rPr>
      <t>（三）</t>
    </r>
  </si>
  <si>
    <r>
      <rPr>
        <b/>
        <sz val="11"/>
        <rFont val="方正黑体_GBK"/>
        <charset val="134"/>
      </rPr>
      <t>环湖开发项目</t>
    </r>
    <r>
      <rPr>
        <b/>
        <sz val="11"/>
        <rFont val="Times New Roman"/>
        <charset val="134"/>
      </rPr>
      <t>12</t>
    </r>
    <r>
      <rPr>
        <b/>
        <sz val="11"/>
        <rFont val="方正黑体_GBK"/>
        <charset val="134"/>
      </rPr>
      <t>个</t>
    </r>
  </si>
  <si>
    <r>
      <rPr>
        <sz val="11"/>
        <rFont val="宋体"/>
        <charset val="134"/>
      </rPr>
      <t>★开州区环汉丰湖体娱文旅综合建设项目</t>
    </r>
    <r>
      <rPr>
        <sz val="11"/>
        <rFont val="Times New Roman"/>
        <charset val="134"/>
      </rPr>
      <t>-</t>
    </r>
    <r>
      <rPr>
        <sz val="11"/>
        <rFont val="宋体"/>
        <charset val="134"/>
      </rPr>
      <t>凤凰梁大桥（开州区环汉丰湖体娱文旅综合建设项目）</t>
    </r>
  </si>
  <si>
    <r>
      <rPr>
        <sz val="11"/>
        <rFont val="宋体"/>
        <charset val="134"/>
      </rPr>
      <t>开乾投资集团</t>
    </r>
  </si>
  <si>
    <r>
      <rPr>
        <sz val="11"/>
        <rFont val="宋体"/>
        <charset val="134"/>
      </rPr>
      <t>开县凤凰梁大桥工程全长</t>
    </r>
    <r>
      <rPr>
        <sz val="11"/>
        <rFont val="Times New Roman"/>
        <charset val="134"/>
      </rPr>
      <t>4.550km</t>
    </r>
    <r>
      <rPr>
        <sz val="11"/>
        <rFont val="宋体"/>
        <charset val="134"/>
      </rPr>
      <t>。全线共计土石方</t>
    </r>
    <r>
      <rPr>
        <sz val="11"/>
        <rFont val="Times New Roman"/>
        <charset val="134"/>
      </rPr>
      <t>995000m³</t>
    </r>
    <r>
      <rPr>
        <sz val="11"/>
        <rFont val="宋体"/>
        <charset val="134"/>
      </rPr>
      <t>，大中小桥</t>
    </r>
    <r>
      <rPr>
        <sz val="11"/>
        <rFont val="Times New Roman"/>
        <charset val="134"/>
      </rPr>
      <t>1</t>
    </r>
    <r>
      <rPr>
        <sz val="11"/>
        <rFont val="宋体"/>
        <charset val="134"/>
      </rPr>
      <t>座，涵洞</t>
    </r>
    <r>
      <rPr>
        <sz val="11"/>
        <rFont val="Times New Roman"/>
        <charset val="134"/>
      </rPr>
      <t>11</t>
    </r>
    <r>
      <rPr>
        <sz val="11"/>
        <rFont val="宋体"/>
        <charset val="134"/>
      </rPr>
      <t>道，新征用地</t>
    </r>
    <r>
      <rPr>
        <sz val="11"/>
        <rFont val="Times New Roman"/>
        <charset val="134"/>
      </rPr>
      <t>173.3</t>
    </r>
    <r>
      <rPr>
        <sz val="11"/>
        <rFont val="宋体"/>
        <charset val="134"/>
      </rPr>
      <t>亩，互通立体交叉</t>
    </r>
    <r>
      <rPr>
        <sz val="11"/>
        <rFont val="Times New Roman"/>
        <charset val="134"/>
      </rPr>
      <t>1</t>
    </r>
    <r>
      <rPr>
        <sz val="11"/>
        <rFont val="宋体"/>
        <charset val="134"/>
      </rPr>
      <t>座。</t>
    </r>
  </si>
  <si>
    <r>
      <rPr>
        <sz val="11"/>
        <rFont val="宋体"/>
        <charset val="134"/>
      </rPr>
      <t>★锦绣开州</t>
    </r>
  </si>
  <si>
    <r>
      <rPr>
        <sz val="11"/>
        <rFont val="宋体"/>
        <charset val="134"/>
      </rPr>
      <t>三宜建设公司</t>
    </r>
  </si>
  <si>
    <r>
      <rPr>
        <sz val="11"/>
        <rFont val="宋体"/>
        <charset val="134"/>
      </rPr>
      <t>总建筑面积</t>
    </r>
    <r>
      <rPr>
        <sz val="11"/>
        <rFont val="Times New Roman"/>
        <charset val="134"/>
      </rPr>
      <t>90000</t>
    </r>
    <r>
      <rPr>
        <sz val="11"/>
        <rFont val="宋体"/>
        <charset val="134"/>
      </rPr>
      <t>平方米</t>
    </r>
  </si>
  <si>
    <r>
      <rPr>
        <sz val="11"/>
        <rFont val="宋体"/>
        <charset val="134"/>
      </rPr>
      <t>★开州区环汉丰湖旅游开发项目（西湖景区）</t>
    </r>
    <r>
      <rPr>
        <sz val="11"/>
        <rFont val="Times New Roman"/>
        <charset val="134"/>
      </rPr>
      <t>—</t>
    </r>
    <r>
      <rPr>
        <sz val="11"/>
        <rFont val="宋体"/>
        <charset val="134"/>
      </rPr>
      <t>开州大桥及连接道建设整治工程</t>
    </r>
  </si>
  <si>
    <r>
      <rPr>
        <sz val="11"/>
        <rFont val="宋体"/>
        <charset val="134"/>
      </rPr>
      <t>本项目对迎宾大道改扩建，涉及长度约</t>
    </r>
    <r>
      <rPr>
        <sz val="11"/>
        <rFont val="Times New Roman"/>
        <charset val="134"/>
      </rPr>
      <t>891.22m</t>
    </r>
    <r>
      <rPr>
        <sz val="11"/>
        <rFont val="宋体"/>
        <charset val="134"/>
      </rPr>
      <t>，并对南山路交叉口优化；新建桥梁及引道，双向六车道，其中桥长</t>
    </r>
    <r>
      <rPr>
        <sz val="11"/>
        <rFont val="Times New Roman"/>
        <charset val="134"/>
      </rPr>
      <t>222m</t>
    </r>
  </si>
  <si>
    <r>
      <rPr>
        <sz val="11"/>
        <rFont val="宋体"/>
        <charset val="134"/>
      </rPr>
      <t>完成工程量</t>
    </r>
    <r>
      <rPr>
        <sz val="11"/>
        <rFont val="Times New Roman"/>
        <charset val="134"/>
      </rPr>
      <t>65%</t>
    </r>
  </si>
  <si>
    <r>
      <rPr>
        <sz val="11"/>
        <rFont val="宋体"/>
        <charset val="134"/>
      </rPr>
      <t>★观音山隧道及其连接道工程（开州区西部现代物流产业园配套基础设施建设项目）</t>
    </r>
  </si>
  <si>
    <r>
      <rPr>
        <sz val="11"/>
        <rFont val="宋体"/>
        <charset val="134"/>
      </rPr>
      <t>开县观音山隧道长</t>
    </r>
    <r>
      <rPr>
        <sz val="11"/>
        <rFont val="Times New Roman"/>
        <charset val="134"/>
      </rPr>
      <t>970m</t>
    </r>
    <r>
      <rPr>
        <sz val="11"/>
        <rFont val="宋体"/>
        <charset val="134"/>
      </rPr>
      <t>，道路等级为城市主干路，设计车速</t>
    </r>
    <r>
      <rPr>
        <sz val="11"/>
        <rFont val="Times New Roman"/>
        <charset val="134"/>
      </rPr>
      <t>60km/h</t>
    </r>
    <r>
      <rPr>
        <sz val="11"/>
        <rFont val="宋体"/>
        <charset val="134"/>
      </rPr>
      <t>，双向六车道，标准路幅宽度</t>
    </r>
    <r>
      <rPr>
        <sz val="11"/>
        <rFont val="Times New Roman"/>
        <charset val="134"/>
      </rPr>
      <t>62m</t>
    </r>
    <r>
      <rPr>
        <sz val="11"/>
        <rFont val="宋体"/>
        <charset val="134"/>
      </rPr>
      <t>，采用沥青混凝土路面。包含双向双洞小净距</t>
    </r>
    <r>
      <rPr>
        <sz val="11"/>
        <rFont val="Times New Roman"/>
        <charset val="134"/>
      </rPr>
      <t>6</t>
    </r>
    <r>
      <rPr>
        <sz val="11"/>
        <rFont val="宋体"/>
        <charset val="134"/>
      </rPr>
      <t>车道隧道一座，其中右洞</t>
    </r>
    <r>
      <rPr>
        <sz val="11"/>
        <rFont val="Times New Roman"/>
        <charset val="134"/>
      </rPr>
      <t>887m</t>
    </r>
    <r>
      <rPr>
        <sz val="11"/>
        <rFont val="宋体"/>
        <charset val="134"/>
      </rPr>
      <t>、左洞</t>
    </r>
    <r>
      <rPr>
        <sz val="11"/>
        <rFont val="Times New Roman"/>
        <charset val="134"/>
      </rPr>
      <t>785m</t>
    </r>
    <r>
      <rPr>
        <sz val="11"/>
        <rFont val="宋体"/>
        <charset val="134"/>
      </rPr>
      <t>。项目主要内容包括道路工程、隧道工程及其附属的照明、排水管网、绿化工程以及交通标识等工程内容。</t>
    </r>
  </si>
  <si>
    <r>
      <rPr>
        <sz val="11"/>
        <color theme="1"/>
        <rFont val="宋体"/>
        <charset val="134"/>
      </rPr>
      <t>完成工程量</t>
    </r>
    <r>
      <rPr>
        <sz val="11"/>
        <color theme="1"/>
        <rFont val="Times New Roman"/>
        <charset val="134"/>
      </rPr>
      <t>55%</t>
    </r>
  </si>
  <si>
    <r>
      <rPr>
        <sz val="11"/>
        <rFont val="宋体"/>
        <charset val="134"/>
      </rPr>
      <t>★开州区环汉丰湖旅游开发项目（西湖景区）</t>
    </r>
    <r>
      <rPr>
        <sz val="11"/>
        <rFont val="Times New Roman"/>
        <charset val="134"/>
      </rPr>
      <t>—</t>
    </r>
    <r>
      <rPr>
        <sz val="11"/>
        <rFont val="宋体"/>
        <charset val="134"/>
      </rPr>
      <t>岸线环境综合整治工程花椒园大桥至石龙船大桥段（国家湿地公园生态修复部分）（四个主题公园）</t>
    </r>
  </si>
  <si>
    <r>
      <rPr>
        <sz val="11"/>
        <rFont val="宋体"/>
        <charset val="134"/>
      </rPr>
      <t>面积</t>
    </r>
    <r>
      <rPr>
        <sz val="11"/>
        <rFont val="Times New Roman"/>
        <charset val="134"/>
      </rPr>
      <t>540000</t>
    </r>
    <r>
      <rPr>
        <sz val="11"/>
        <rFont val="宋体"/>
        <charset val="134"/>
      </rPr>
      <t>㎡，岸线长约</t>
    </r>
    <r>
      <rPr>
        <sz val="11"/>
        <rFont val="Times New Roman"/>
        <charset val="134"/>
      </rPr>
      <t>10km</t>
    </r>
    <r>
      <rPr>
        <sz val="11"/>
        <rFont val="宋体"/>
        <charset val="134"/>
      </rPr>
      <t>，建设马道、园路、广场及配套服务建筑、绿化等</t>
    </r>
  </si>
  <si>
    <r>
      <rPr>
        <sz val="11"/>
        <rFont val="宋体"/>
        <charset val="134"/>
      </rPr>
      <t>完成工程量</t>
    </r>
    <r>
      <rPr>
        <sz val="11"/>
        <rFont val="Times New Roman"/>
        <charset val="134"/>
      </rPr>
      <t>55%</t>
    </r>
  </si>
  <si>
    <r>
      <rPr>
        <sz val="11"/>
        <rFont val="宋体"/>
        <charset val="134"/>
      </rPr>
      <t>开州区汉丰湖丰乐大桥下游岸线环境综合整治工程</t>
    </r>
  </si>
  <si>
    <r>
      <rPr>
        <sz val="11"/>
        <rFont val="宋体"/>
        <charset val="134"/>
      </rPr>
      <t>主要建设丰乐东河南北两岸环湖马道贯通道路约</t>
    </r>
    <r>
      <rPr>
        <sz val="11"/>
        <rFont val="Times New Roman"/>
        <charset val="134"/>
      </rPr>
      <t>1km</t>
    </r>
    <r>
      <rPr>
        <sz val="11"/>
        <rFont val="宋体"/>
        <charset val="134"/>
      </rPr>
      <t>。</t>
    </r>
  </si>
  <si>
    <r>
      <rPr>
        <sz val="11"/>
        <rFont val="宋体"/>
        <charset val="134"/>
      </rPr>
      <t>北部新区响水片区安置区基础设施工程</t>
    </r>
    <r>
      <rPr>
        <sz val="11"/>
        <rFont val="Times New Roman"/>
        <charset val="134"/>
      </rPr>
      <t>(</t>
    </r>
    <r>
      <rPr>
        <sz val="11"/>
        <rFont val="宋体"/>
        <charset val="134"/>
      </rPr>
      <t>开州区城市更新汉丰湖核心区文旅综合建设项目</t>
    </r>
    <r>
      <rPr>
        <sz val="11"/>
        <rFont val="Times New Roman"/>
        <charset val="134"/>
      </rPr>
      <t>)</t>
    </r>
  </si>
  <si>
    <r>
      <rPr>
        <sz val="11"/>
        <color theme="1"/>
        <rFont val="宋体"/>
        <charset val="134"/>
      </rPr>
      <t>湖山投资集团</t>
    </r>
  </si>
  <si>
    <r>
      <rPr>
        <sz val="11"/>
        <color theme="1"/>
        <rFont val="宋体"/>
        <charset val="134"/>
      </rPr>
      <t>市场</t>
    </r>
  </si>
  <si>
    <r>
      <rPr>
        <sz val="11"/>
        <rFont val="宋体"/>
        <charset val="134"/>
      </rPr>
      <t>建设完善小区地下给排水管网，场地硬化、绿化。场平总面积约</t>
    </r>
    <r>
      <rPr>
        <sz val="11"/>
        <rFont val="Times New Roman"/>
        <charset val="134"/>
      </rPr>
      <t>92400</t>
    </r>
    <r>
      <rPr>
        <sz val="11"/>
        <rFont val="宋体"/>
        <charset val="134"/>
      </rPr>
      <t>㎡，新建市政道路约</t>
    </r>
    <r>
      <rPr>
        <sz val="11"/>
        <rFont val="Times New Roman"/>
        <charset val="134"/>
      </rPr>
      <t>790m</t>
    </r>
  </si>
  <si>
    <r>
      <rPr>
        <sz val="11"/>
        <rFont val="宋体"/>
        <charset val="134"/>
      </rPr>
      <t>关子社区自建房安置点建设项目</t>
    </r>
  </si>
  <si>
    <r>
      <rPr>
        <sz val="11"/>
        <rFont val="宋体"/>
        <charset val="134"/>
      </rPr>
      <t>云枫街道办</t>
    </r>
  </si>
  <si>
    <r>
      <rPr>
        <sz val="11"/>
        <rFont val="宋体"/>
        <charset val="134"/>
      </rPr>
      <t>建设</t>
    </r>
    <r>
      <rPr>
        <sz val="11"/>
        <rFont val="Times New Roman"/>
        <charset val="134"/>
      </rPr>
      <t>2519</t>
    </r>
    <r>
      <rPr>
        <sz val="11"/>
        <rFont val="宋体"/>
        <charset val="134"/>
      </rPr>
      <t>户居住用电和商业供电配套设施，新装变压器</t>
    </r>
    <r>
      <rPr>
        <sz val="11"/>
        <rFont val="Times New Roman"/>
        <charset val="134"/>
      </rPr>
      <t>13*800KVA</t>
    </r>
    <r>
      <rPr>
        <sz val="11"/>
        <rFont val="宋体"/>
        <charset val="134"/>
      </rPr>
      <t>供居民用电，新装变压器</t>
    </r>
    <r>
      <rPr>
        <sz val="11"/>
        <rFont val="Times New Roman"/>
        <charset val="134"/>
      </rPr>
      <t>800KVA</t>
    </r>
    <r>
      <rPr>
        <sz val="11"/>
        <rFont val="宋体"/>
        <charset val="134"/>
      </rPr>
      <t>供充电桩用电；新装变压器</t>
    </r>
    <r>
      <rPr>
        <sz val="11"/>
        <rFont val="Times New Roman"/>
        <charset val="134"/>
      </rPr>
      <t>3*800KVA</t>
    </r>
    <r>
      <rPr>
        <sz val="11"/>
        <rFont val="宋体"/>
        <charset val="134"/>
      </rPr>
      <t>供商业用电。</t>
    </r>
  </si>
  <si>
    <r>
      <rPr>
        <sz val="11"/>
        <rFont val="宋体"/>
        <charset val="134"/>
      </rPr>
      <t>邓果</t>
    </r>
  </si>
  <si>
    <r>
      <rPr>
        <sz val="11"/>
        <rFont val="宋体"/>
        <charset val="134"/>
      </rPr>
      <t>云枫关子社区划地建房基础设施项目（二期）</t>
    </r>
  </si>
  <si>
    <r>
      <rPr>
        <sz val="11"/>
        <rFont val="宋体"/>
        <charset val="134"/>
      </rPr>
      <t>内院透水混凝土铺装面积为：</t>
    </r>
    <r>
      <rPr>
        <sz val="11"/>
        <rFont val="Times New Roman"/>
        <charset val="134"/>
      </rPr>
      <t>18868</t>
    </r>
    <r>
      <rPr>
        <sz val="11"/>
        <rFont val="宋体"/>
        <charset val="134"/>
      </rPr>
      <t>㎡，人行道透水砖铺装面积为：</t>
    </r>
    <r>
      <rPr>
        <sz val="11"/>
        <rFont val="Times New Roman"/>
        <charset val="134"/>
      </rPr>
      <t>15164</t>
    </r>
    <r>
      <rPr>
        <sz val="11"/>
        <rFont val="宋体"/>
        <charset val="134"/>
      </rPr>
      <t>㎡，雨污水检查井等基础设施</t>
    </r>
  </si>
  <si>
    <r>
      <rPr>
        <sz val="11"/>
        <rFont val="宋体"/>
        <charset val="134"/>
      </rPr>
      <t>开州区环汉丰湖旅游开发项目（西湖景区）</t>
    </r>
    <r>
      <rPr>
        <sz val="11"/>
        <rFont val="Times New Roman"/>
        <charset val="134"/>
      </rPr>
      <t>—</t>
    </r>
    <r>
      <rPr>
        <sz val="11"/>
        <rFont val="宋体"/>
        <charset val="134"/>
      </rPr>
      <t>丰太片区路网</t>
    </r>
    <r>
      <rPr>
        <sz val="11"/>
        <rFont val="Times New Roman"/>
        <charset val="134"/>
      </rPr>
      <t>9</t>
    </r>
    <r>
      <rPr>
        <sz val="11"/>
        <rFont val="宋体"/>
        <charset val="134"/>
      </rPr>
      <t>、</t>
    </r>
    <r>
      <rPr>
        <sz val="11"/>
        <rFont val="Times New Roman"/>
        <charset val="134"/>
      </rPr>
      <t>10</t>
    </r>
    <r>
      <rPr>
        <sz val="11"/>
        <rFont val="宋体"/>
        <charset val="134"/>
      </rPr>
      <t>号路建设工程</t>
    </r>
  </si>
  <si>
    <r>
      <rPr>
        <sz val="11"/>
        <rFont val="宋体"/>
        <charset val="134"/>
      </rPr>
      <t>新建道路长约</t>
    </r>
    <r>
      <rPr>
        <sz val="11"/>
        <rFont val="Times New Roman"/>
        <charset val="134"/>
      </rPr>
      <t>1</t>
    </r>
    <r>
      <rPr>
        <sz val="11"/>
        <rFont val="宋体"/>
        <charset val="134"/>
      </rPr>
      <t>㎞，路幅宽</t>
    </r>
    <r>
      <rPr>
        <sz val="11"/>
        <rFont val="Times New Roman"/>
        <charset val="134"/>
      </rPr>
      <t>22m</t>
    </r>
    <r>
      <rPr>
        <sz val="11"/>
        <rFont val="宋体"/>
        <charset val="134"/>
      </rPr>
      <t>、</t>
    </r>
    <r>
      <rPr>
        <sz val="11"/>
        <rFont val="Times New Roman"/>
        <charset val="134"/>
      </rPr>
      <t>16m</t>
    </r>
  </si>
  <si>
    <r>
      <rPr>
        <sz val="11"/>
        <rFont val="宋体"/>
        <charset val="134"/>
      </rPr>
      <t>城南红光片区棚户区改造工程</t>
    </r>
    <r>
      <rPr>
        <sz val="11"/>
        <rFont val="Times New Roman"/>
        <charset val="134"/>
      </rPr>
      <t>—</t>
    </r>
    <r>
      <rPr>
        <sz val="11"/>
        <rFont val="宋体"/>
        <charset val="134"/>
      </rPr>
      <t>基础设施院内部分</t>
    </r>
  </si>
  <si>
    <r>
      <rPr>
        <sz val="11"/>
        <rFont val="宋体"/>
        <charset val="134"/>
      </rPr>
      <t>人行道铺装及院内景观绿化等</t>
    </r>
  </si>
  <si>
    <r>
      <rPr>
        <sz val="11"/>
        <rFont val="宋体"/>
        <charset val="134"/>
      </rPr>
      <t>环湖马道</t>
    </r>
    <r>
      <rPr>
        <sz val="11"/>
        <rFont val="Times New Roman"/>
        <charset val="134"/>
      </rPr>
      <t>—</t>
    </r>
    <r>
      <rPr>
        <sz val="11"/>
        <rFont val="宋体"/>
        <charset val="134"/>
      </rPr>
      <t>生态度假公园段</t>
    </r>
    <r>
      <rPr>
        <sz val="11"/>
        <rFont val="Times New Roman"/>
        <charset val="134"/>
      </rPr>
      <t>(</t>
    </r>
    <r>
      <rPr>
        <sz val="11"/>
        <rFont val="宋体"/>
        <charset val="134"/>
      </rPr>
      <t>开州区城市更新汉丰湖核心区文旅综合建设项目</t>
    </r>
    <r>
      <rPr>
        <sz val="11"/>
        <rFont val="Times New Roman"/>
        <charset val="134"/>
      </rPr>
      <t>)</t>
    </r>
  </si>
  <si>
    <r>
      <rPr>
        <sz val="11"/>
        <rFont val="宋体"/>
        <charset val="134"/>
      </rPr>
      <t>项目位于丰乐井泉村至风雨廊桥一带，主要建设马道约</t>
    </r>
    <r>
      <rPr>
        <sz val="11"/>
        <rFont val="Times New Roman"/>
        <charset val="134"/>
      </rPr>
      <t>4km</t>
    </r>
    <r>
      <rPr>
        <sz val="11"/>
        <rFont val="宋体"/>
        <charset val="134"/>
      </rPr>
      <t>，路基宽约</t>
    </r>
    <r>
      <rPr>
        <sz val="11"/>
        <rFont val="Times New Roman"/>
        <charset val="134"/>
      </rPr>
      <t>6.5m</t>
    </r>
    <r>
      <rPr>
        <sz val="11"/>
        <rFont val="宋体"/>
        <charset val="134"/>
      </rPr>
      <t>，路面宽约</t>
    </r>
    <r>
      <rPr>
        <sz val="11"/>
        <rFont val="Times New Roman"/>
        <charset val="134"/>
      </rPr>
      <t>5.5m</t>
    </r>
    <r>
      <rPr>
        <sz val="11"/>
        <rFont val="宋体"/>
        <charset val="134"/>
      </rPr>
      <t>，农村公路，设计时速</t>
    </r>
    <r>
      <rPr>
        <sz val="11"/>
        <rFont val="Times New Roman"/>
        <charset val="134"/>
      </rPr>
      <t>20km/h</t>
    </r>
    <r>
      <rPr>
        <sz val="11"/>
        <rFont val="宋体"/>
        <charset val="134"/>
      </rPr>
      <t>，</t>
    </r>
    <r>
      <rPr>
        <sz val="11"/>
        <rFont val="Times New Roman"/>
        <charset val="134"/>
      </rPr>
      <t xml:space="preserve"> </t>
    </r>
    <r>
      <rPr>
        <sz val="11"/>
        <rFont val="宋体"/>
        <charset val="134"/>
      </rPr>
      <t>路面结构为</t>
    </r>
    <r>
      <rPr>
        <sz val="11"/>
        <rFont val="Times New Roman"/>
        <charset val="134"/>
      </rPr>
      <t>4cm</t>
    </r>
    <r>
      <rPr>
        <sz val="11"/>
        <rFont val="宋体"/>
        <charset val="134"/>
      </rPr>
      <t>厚彩色沥青混凝土</t>
    </r>
    <r>
      <rPr>
        <sz val="11"/>
        <rFont val="Times New Roman"/>
        <charset val="134"/>
      </rPr>
      <t>+20cm</t>
    </r>
    <r>
      <rPr>
        <sz val="11"/>
        <rFont val="宋体"/>
        <charset val="134"/>
      </rPr>
      <t>水泥稳定碎石基层，桥</t>
    </r>
    <r>
      <rPr>
        <sz val="11"/>
        <rFont val="Times New Roman"/>
        <charset val="134"/>
      </rPr>
      <t>1</t>
    </r>
    <r>
      <rPr>
        <sz val="11"/>
        <rFont val="宋体"/>
        <charset val="134"/>
      </rPr>
      <t>座约</t>
    </r>
    <r>
      <rPr>
        <sz val="11"/>
        <rFont val="Times New Roman"/>
        <charset val="134"/>
      </rPr>
      <t>90m</t>
    </r>
    <r>
      <rPr>
        <sz val="11"/>
        <rFont val="宋体"/>
        <charset val="134"/>
      </rPr>
      <t>及相关配套设施等。</t>
    </r>
  </si>
  <si>
    <r>
      <rPr>
        <b/>
        <sz val="11"/>
        <rFont val="方正黑体_GBK"/>
        <charset val="134"/>
      </rPr>
      <t>（四）</t>
    </r>
  </si>
  <si>
    <r>
      <rPr>
        <b/>
        <sz val="11"/>
        <rFont val="方正黑体_GBK"/>
        <charset val="134"/>
      </rPr>
      <t>工业产业项目</t>
    </r>
    <r>
      <rPr>
        <b/>
        <sz val="11"/>
        <rFont val="Times New Roman"/>
        <charset val="134"/>
      </rPr>
      <t>19</t>
    </r>
    <r>
      <rPr>
        <b/>
        <sz val="11"/>
        <rFont val="方正黑体_GBK"/>
        <charset val="134"/>
      </rPr>
      <t>个</t>
    </r>
  </si>
  <si>
    <r>
      <rPr>
        <sz val="11"/>
        <color theme="1"/>
        <rFont val="宋体"/>
        <charset val="134"/>
      </rPr>
      <t>★智能家居与</t>
    </r>
    <r>
      <rPr>
        <sz val="11"/>
        <color theme="1"/>
        <rFont val="Times New Roman"/>
        <charset val="134"/>
      </rPr>
      <t>AI</t>
    </r>
    <r>
      <rPr>
        <sz val="11"/>
        <color theme="1"/>
        <rFont val="宋体"/>
        <charset val="134"/>
      </rPr>
      <t>自动化楼宇项目</t>
    </r>
  </si>
  <si>
    <r>
      <rPr>
        <sz val="11"/>
        <color theme="1"/>
        <rFont val="宋体"/>
        <charset val="134"/>
      </rPr>
      <t>重庆诗韵智能家居有限公司</t>
    </r>
  </si>
  <si>
    <t>2021-2024</t>
  </si>
  <si>
    <r>
      <rPr>
        <sz val="11"/>
        <rFont val="宋体"/>
        <charset val="134"/>
      </rPr>
      <t>购地</t>
    </r>
    <r>
      <rPr>
        <sz val="11"/>
        <rFont val="Times New Roman"/>
        <charset val="134"/>
      </rPr>
      <t>15</t>
    </r>
    <r>
      <rPr>
        <sz val="11"/>
        <rFont val="宋体"/>
        <charset val="134"/>
      </rPr>
      <t>亩，同时租赁厂房</t>
    </r>
    <r>
      <rPr>
        <sz val="11"/>
        <rFont val="Times New Roman"/>
        <charset val="134"/>
      </rPr>
      <t>23000</t>
    </r>
    <r>
      <rPr>
        <sz val="11"/>
        <rFont val="宋体"/>
        <charset val="134"/>
      </rPr>
      <t>平方米，建设智能家居与</t>
    </r>
    <r>
      <rPr>
        <sz val="11"/>
        <rFont val="Times New Roman"/>
        <charset val="134"/>
      </rPr>
      <t>AI</t>
    </r>
    <r>
      <rPr>
        <sz val="11"/>
        <rFont val="宋体"/>
        <charset val="134"/>
      </rPr>
      <t>自动化楼宇项目。</t>
    </r>
  </si>
  <si>
    <r>
      <rPr>
        <sz val="11"/>
        <color theme="1"/>
        <rFont val="宋体"/>
        <charset val="134"/>
      </rPr>
      <t>租赁厂房部分投产</t>
    </r>
  </si>
  <si>
    <r>
      <rPr>
        <sz val="11"/>
        <color theme="1"/>
        <rFont val="宋体"/>
        <charset val="134"/>
      </rPr>
      <t>浦里新区管委会</t>
    </r>
  </si>
  <si>
    <r>
      <rPr>
        <sz val="11"/>
        <color theme="1"/>
        <rFont val="宋体"/>
        <charset val="134"/>
      </rPr>
      <t>邓果</t>
    </r>
  </si>
  <si>
    <r>
      <rPr>
        <sz val="11"/>
        <rFont val="宋体"/>
        <charset val="134"/>
      </rPr>
      <t>★</t>
    </r>
    <r>
      <rPr>
        <sz val="11"/>
        <rFont val="Times New Roman"/>
        <charset val="134"/>
      </rPr>
      <t>5G</t>
    </r>
    <r>
      <rPr>
        <sz val="11"/>
        <rFont val="宋体"/>
        <charset val="134"/>
      </rPr>
      <t>网络建设</t>
    </r>
  </si>
  <si>
    <r>
      <rPr>
        <sz val="11"/>
        <rFont val="宋体"/>
        <charset val="134"/>
      </rPr>
      <t>有关区级通讯公司</t>
    </r>
  </si>
  <si>
    <r>
      <rPr>
        <sz val="11"/>
        <rFont val="宋体"/>
        <charset val="134"/>
      </rPr>
      <t>新建</t>
    </r>
    <r>
      <rPr>
        <sz val="11"/>
        <rFont val="Times New Roman"/>
        <charset val="134"/>
      </rPr>
      <t>5G</t>
    </r>
    <r>
      <rPr>
        <sz val="11"/>
        <rFont val="宋体"/>
        <charset val="134"/>
      </rPr>
      <t>基站</t>
    </r>
    <r>
      <rPr>
        <sz val="11"/>
        <rFont val="Times New Roman"/>
        <charset val="134"/>
      </rPr>
      <t>2000</t>
    </r>
    <r>
      <rPr>
        <sz val="11"/>
        <rFont val="宋体"/>
        <charset val="134"/>
      </rPr>
      <t>个</t>
    </r>
  </si>
  <si>
    <r>
      <rPr>
        <sz val="11"/>
        <color theme="1"/>
        <rFont val="宋体"/>
        <charset val="134"/>
      </rPr>
      <t>新建</t>
    </r>
    <r>
      <rPr>
        <sz val="11"/>
        <color theme="1"/>
        <rFont val="Times New Roman"/>
        <charset val="134"/>
      </rPr>
      <t>5G</t>
    </r>
    <r>
      <rPr>
        <sz val="11"/>
        <color theme="1"/>
        <rFont val="宋体"/>
        <charset val="134"/>
      </rPr>
      <t>基站</t>
    </r>
    <r>
      <rPr>
        <sz val="11"/>
        <color theme="1"/>
        <rFont val="Times New Roman"/>
        <charset val="134"/>
      </rPr>
      <t>200</t>
    </r>
    <r>
      <rPr>
        <sz val="11"/>
        <color theme="1"/>
        <rFont val="宋体"/>
        <charset val="134"/>
      </rPr>
      <t>个</t>
    </r>
  </si>
  <si>
    <r>
      <rPr>
        <sz val="11"/>
        <rFont val="宋体"/>
        <charset val="134"/>
      </rPr>
      <t>区经济信息委</t>
    </r>
  </si>
  <si>
    <r>
      <rPr>
        <sz val="11"/>
        <rFont val="宋体"/>
        <charset val="134"/>
      </rPr>
      <t>★</t>
    </r>
    <r>
      <rPr>
        <sz val="11"/>
        <rFont val="Times New Roman"/>
        <charset val="134"/>
      </rPr>
      <t>PCBA</t>
    </r>
    <r>
      <rPr>
        <sz val="11"/>
        <rFont val="宋体"/>
        <charset val="134"/>
      </rPr>
      <t>集成电路板制造生产项目</t>
    </r>
  </si>
  <si>
    <r>
      <rPr>
        <sz val="11"/>
        <rFont val="宋体"/>
        <charset val="134"/>
      </rPr>
      <t>重庆名赫电子公司</t>
    </r>
  </si>
  <si>
    <r>
      <rPr>
        <sz val="11"/>
        <rFont val="宋体"/>
        <charset val="134"/>
      </rPr>
      <t>建设</t>
    </r>
    <r>
      <rPr>
        <sz val="11"/>
        <rFont val="Times New Roman"/>
        <charset val="134"/>
      </rPr>
      <t>PCBA</t>
    </r>
    <r>
      <rPr>
        <sz val="11"/>
        <rFont val="宋体"/>
        <charset val="134"/>
      </rPr>
      <t>集成电路板制造生产线，可实现年产值不低于</t>
    </r>
    <r>
      <rPr>
        <sz val="11"/>
        <rFont val="Times New Roman"/>
        <charset val="134"/>
      </rPr>
      <t>1000000</t>
    </r>
    <r>
      <rPr>
        <sz val="11"/>
        <rFont val="宋体"/>
        <charset val="134"/>
      </rPr>
      <t>万元</t>
    </r>
  </si>
  <si>
    <r>
      <rPr>
        <sz val="11"/>
        <rFont val="宋体"/>
        <charset val="134"/>
      </rPr>
      <t>浦里新区管委会</t>
    </r>
  </si>
  <si>
    <r>
      <rPr>
        <sz val="11"/>
        <rFont val="宋体"/>
        <charset val="134"/>
      </rPr>
      <t>电子信息产业园项目</t>
    </r>
  </si>
  <si>
    <r>
      <rPr>
        <sz val="11"/>
        <rFont val="宋体"/>
        <charset val="134"/>
      </rPr>
      <t>重庆任达通科技公司</t>
    </r>
  </si>
  <si>
    <r>
      <rPr>
        <sz val="11"/>
        <rFont val="宋体"/>
        <charset val="134"/>
      </rPr>
      <t>租用厂房</t>
    </r>
    <r>
      <rPr>
        <sz val="11"/>
        <rFont val="Times New Roman"/>
        <charset val="134"/>
      </rPr>
      <t>35000</t>
    </r>
    <r>
      <rPr>
        <sz val="11"/>
        <rFont val="宋体"/>
        <charset val="134"/>
      </rPr>
      <t>平方米</t>
    </r>
    <r>
      <rPr>
        <sz val="11"/>
        <rFont val="Times New Roman"/>
        <charset val="134"/>
      </rPr>
      <t>,</t>
    </r>
    <r>
      <rPr>
        <sz val="11"/>
        <rFont val="宋体"/>
        <charset val="134"/>
      </rPr>
      <t>建设高科技显示屏、平板电脑、上网本、手机、有源光器件、光模块生产线</t>
    </r>
  </si>
  <si>
    <r>
      <rPr>
        <sz val="11"/>
        <rFont val="宋体"/>
        <charset val="134"/>
      </rPr>
      <t>★开州数字经济产业园</t>
    </r>
  </si>
  <si>
    <r>
      <rPr>
        <sz val="11"/>
        <rFont val="宋体"/>
        <charset val="134"/>
      </rPr>
      <t>重庆颐城颐业智慧科技有限公司</t>
    </r>
  </si>
  <si>
    <r>
      <rPr>
        <sz val="11"/>
        <rFont val="宋体"/>
        <charset val="134"/>
      </rPr>
      <t>总建筑面积为</t>
    </r>
    <r>
      <rPr>
        <sz val="11"/>
        <rFont val="Times New Roman"/>
        <charset val="134"/>
      </rPr>
      <t>3</t>
    </r>
    <r>
      <rPr>
        <sz val="11"/>
        <rFont val="宋体"/>
        <charset val="134"/>
      </rPr>
      <t>万平方米，预计投资</t>
    </r>
    <r>
      <rPr>
        <sz val="11"/>
        <rFont val="Times New Roman"/>
        <charset val="134"/>
      </rPr>
      <t>3.5</t>
    </r>
    <r>
      <rPr>
        <sz val="11"/>
        <rFont val="宋体"/>
        <charset val="134"/>
      </rPr>
      <t>亿元，内部建设</t>
    </r>
    <r>
      <rPr>
        <sz val="11"/>
        <rFont val="Times New Roman"/>
        <charset val="134"/>
      </rPr>
      <t>3</t>
    </r>
    <r>
      <rPr>
        <sz val="11"/>
        <rFont val="宋体"/>
        <charset val="134"/>
      </rPr>
      <t>栋大楼，分为城市数字会客区、工业互联网创新中心、数字经济大厦。建成后的数字经济产业园集会展交易，企业孵化、产业服务、综合配套等多种功能于一体，园区是以培育数字经济产业为主导，主要运用云计算、大数据、人工智能、物联网、</t>
    </r>
    <r>
      <rPr>
        <sz val="11"/>
        <rFont val="Times New Roman"/>
        <charset val="134"/>
      </rPr>
      <t>5G</t>
    </r>
    <r>
      <rPr>
        <sz val="11"/>
        <rFont val="宋体"/>
        <charset val="134"/>
      </rPr>
      <t>等技术打造产业生态系统化、基础设施网络化、功能服务精准化和运营发展智能化的智慧园区，未来将打造成为渝东北数字经济创新示范区，引领渝东北数字经济高质量健康发展。</t>
    </r>
  </si>
  <si>
    <r>
      <rPr>
        <sz val="11"/>
        <color theme="1"/>
        <rFont val="宋体"/>
        <charset val="134"/>
      </rPr>
      <t>一号二号楼装修完成投用</t>
    </r>
  </si>
  <si>
    <r>
      <rPr>
        <sz val="11"/>
        <color theme="1"/>
        <rFont val="宋体"/>
        <charset val="134"/>
      </rPr>
      <t>区大数据发展局</t>
    </r>
  </si>
  <si>
    <r>
      <rPr>
        <sz val="11"/>
        <color theme="1"/>
        <rFont val="宋体"/>
        <charset val="134"/>
      </rPr>
      <t>李劲松</t>
    </r>
  </si>
  <si>
    <r>
      <rPr>
        <sz val="11"/>
        <rFont val="宋体"/>
        <charset val="134"/>
      </rPr>
      <t>植物纤维模塑项目</t>
    </r>
  </si>
  <si>
    <r>
      <rPr>
        <sz val="11"/>
        <rFont val="宋体"/>
        <charset val="134"/>
      </rPr>
      <t>重庆植本环保科技公司</t>
    </r>
  </si>
  <si>
    <r>
      <rPr>
        <sz val="11"/>
        <rFont val="宋体"/>
        <charset val="134"/>
      </rPr>
      <t>建设年产</t>
    </r>
    <r>
      <rPr>
        <sz val="11"/>
        <rFont val="Times New Roman"/>
        <charset val="134"/>
      </rPr>
      <t>20000</t>
    </r>
    <r>
      <rPr>
        <sz val="11"/>
        <rFont val="宋体"/>
        <charset val="134"/>
      </rPr>
      <t>吨食用级包装材料生产线及其对应的附属设施设备</t>
    </r>
  </si>
  <si>
    <r>
      <rPr>
        <sz val="11"/>
        <color theme="1"/>
        <rFont val="宋体"/>
        <charset val="134"/>
      </rPr>
      <t>完成工程量</t>
    </r>
    <r>
      <rPr>
        <sz val="11"/>
        <color theme="1"/>
        <rFont val="Times New Roman"/>
        <charset val="134"/>
      </rPr>
      <t>90%</t>
    </r>
  </si>
  <si>
    <r>
      <rPr>
        <sz val="11"/>
        <rFont val="宋体"/>
        <charset val="134"/>
      </rPr>
      <t>内陆海藻产业总部基地</t>
    </r>
  </si>
  <si>
    <r>
      <rPr>
        <sz val="11"/>
        <rFont val="宋体"/>
        <charset val="134"/>
      </rPr>
      <t>重庆绿藻生物科技公司</t>
    </r>
  </si>
  <si>
    <r>
      <rPr>
        <sz val="11"/>
        <rFont val="宋体"/>
        <charset val="134"/>
      </rPr>
      <t>建立内陆海藻科技研发中心、农业示范基地、养殖生产线</t>
    </r>
    <r>
      <rPr>
        <sz val="11"/>
        <rFont val="Times New Roman"/>
        <charset val="134"/>
      </rPr>
      <t>10</t>
    </r>
    <r>
      <rPr>
        <sz val="11"/>
        <rFont val="宋体"/>
        <charset val="134"/>
      </rPr>
      <t>条，海藻功能性肥料生产线</t>
    </r>
    <r>
      <rPr>
        <sz val="11"/>
        <rFont val="Times New Roman"/>
        <charset val="134"/>
      </rPr>
      <t>10</t>
    </r>
    <r>
      <rPr>
        <sz val="11"/>
        <rFont val="宋体"/>
        <charset val="134"/>
      </rPr>
      <t>条，海藻饲用抗生素替代品生产线</t>
    </r>
    <r>
      <rPr>
        <sz val="11"/>
        <rFont val="Times New Roman"/>
        <charset val="134"/>
      </rPr>
      <t>3</t>
    </r>
    <r>
      <rPr>
        <sz val="11"/>
        <rFont val="宋体"/>
        <charset val="134"/>
      </rPr>
      <t>条</t>
    </r>
  </si>
  <si>
    <r>
      <rPr>
        <sz val="11"/>
        <color theme="1"/>
        <rFont val="宋体"/>
        <charset val="134"/>
      </rPr>
      <t>完成工程量</t>
    </r>
    <r>
      <rPr>
        <sz val="11"/>
        <color theme="1"/>
        <rFont val="Times New Roman"/>
        <charset val="134"/>
      </rPr>
      <t>10%</t>
    </r>
  </si>
  <si>
    <r>
      <rPr>
        <sz val="11"/>
        <rFont val="宋体"/>
        <charset val="134"/>
      </rPr>
      <t>大数据通信</t>
    </r>
    <r>
      <rPr>
        <sz val="11"/>
        <rFont val="Times New Roman"/>
        <charset val="134"/>
      </rPr>
      <t>5G</t>
    </r>
    <r>
      <rPr>
        <sz val="11"/>
        <rFont val="宋体"/>
        <charset val="134"/>
      </rPr>
      <t>及以上高速覆铜板项目</t>
    </r>
  </si>
  <si>
    <r>
      <rPr>
        <sz val="11"/>
        <rFont val="宋体"/>
        <charset val="134"/>
      </rPr>
      <t>重庆德凯实业公司</t>
    </r>
  </si>
  <si>
    <r>
      <rPr>
        <sz val="11"/>
        <rFont val="宋体"/>
        <charset val="134"/>
      </rPr>
      <t>建设厂房和办公室约</t>
    </r>
    <r>
      <rPr>
        <sz val="11"/>
        <rFont val="Times New Roman"/>
        <charset val="134"/>
      </rPr>
      <t>8000</t>
    </r>
    <r>
      <rPr>
        <sz val="11"/>
        <rFont val="宋体"/>
        <charset val="134"/>
      </rPr>
      <t>平方米，购置设备形成全自动化、智能化的</t>
    </r>
    <r>
      <rPr>
        <sz val="11"/>
        <rFont val="Times New Roman"/>
        <charset val="134"/>
      </rPr>
      <t>5G</t>
    </r>
    <r>
      <rPr>
        <sz val="11"/>
        <rFont val="宋体"/>
        <charset val="134"/>
      </rPr>
      <t>及以上高速覆铜板生产线</t>
    </r>
  </si>
  <si>
    <r>
      <rPr>
        <sz val="11"/>
        <rFont val="Times New Roman"/>
        <charset val="134"/>
      </rPr>
      <t>2021</t>
    </r>
    <r>
      <rPr>
        <sz val="11"/>
        <rFont val="宋体"/>
        <charset val="134"/>
      </rPr>
      <t>年重庆三峡柑橘优势特色产业集群项目</t>
    </r>
  </si>
  <si>
    <r>
      <rPr>
        <sz val="11"/>
        <rFont val="宋体"/>
        <charset val="134"/>
      </rPr>
      <t>开展开州区标准化柑橘果园建设及管护补助</t>
    </r>
    <r>
      <rPr>
        <sz val="11"/>
        <rFont val="Times New Roman"/>
        <charset val="134"/>
      </rPr>
      <t>7800</t>
    </r>
    <r>
      <rPr>
        <sz val="11"/>
        <rFont val="宋体"/>
        <charset val="134"/>
      </rPr>
      <t>亩、建设柑橘果园采运系统</t>
    </r>
    <r>
      <rPr>
        <sz val="11"/>
        <rFont val="Times New Roman"/>
        <charset val="134"/>
      </rPr>
      <t>1</t>
    </r>
    <r>
      <rPr>
        <sz val="11"/>
        <rFont val="宋体"/>
        <charset val="134"/>
      </rPr>
      <t>个，开展柑橘精深加工综合利用能力提升</t>
    </r>
    <r>
      <rPr>
        <sz val="11"/>
        <rFont val="Times New Roman"/>
        <charset val="134"/>
      </rPr>
      <t>1</t>
    </r>
    <r>
      <rPr>
        <sz val="11"/>
        <rFont val="宋体"/>
        <charset val="134"/>
      </rPr>
      <t>项、柑橘冷链包装加工</t>
    </r>
    <r>
      <rPr>
        <sz val="11"/>
        <rFont val="Times New Roman"/>
        <charset val="134"/>
      </rPr>
      <t>1</t>
    </r>
    <r>
      <rPr>
        <sz val="11"/>
        <rFont val="宋体"/>
        <charset val="134"/>
      </rPr>
      <t>项、三峡柑橘品牌建设及营销</t>
    </r>
    <r>
      <rPr>
        <sz val="11"/>
        <rFont val="Times New Roman"/>
        <charset val="134"/>
      </rPr>
      <t>1</t>
    </r>
    <r>
      <rPr>
        <sz val="11"/>
        <rFont val="宋体"/>
        <charset val="134"/>
      </rPr>
      <t>项、开州智慧柑橘园建设</t>
    </r>
    <r>
      <rPr>
        <sz val="11"/>
        <rFont val="Times New Roman"/>
        <charset val="134"/>
      </rPr>
      <t>2000</t>
    </r>
    <r>
      <rPr>
        <sz val="11"/>
        <rFont val="宋体"/>
        <charset val="134"/>
      </rPr>
      <t>亩以上、科教创新基地建设</t>
    </r>
    <r>
      <rPr>
        <sz val="11"/>
        <rFont val="Times New Roman"/>
        <charset val="134"/>
      </rPr>
      <t>1</t>
    </r>
    <r>
      <rPr>
        <sz val="11"/>
        <rFont val="宋体"/>
        <charset val="134"/>
      </rPr>
      <t>项、柑橘产业化联合体建设</t>
    </r>
    <r>
      <rPr>
        <sz val="11"/>
        <rFont val="Times New Roman"/>
        <charset val="134"/>
      </rPr>
      <t>1</t>
    </r>
    <r>
      <rPr>
        <sz val="11"/>
        <rFont val="宋体"/>
        <charset val="134"/>
      </rPr>
      <t>个、柑橘社会化服务组织培育</t>
    </r>
    <r>
      <rPr>
        <sz val="11"/>
        <rFont val="Times New Roman"/>
        <charset val="134"/>
      </rPr>
      <t>1</t>
    </r>
    <r>
      <rPr>
        <sz val="11"/>
        <rFont val="宋体"/>
        <charset val="134"/>
      </rPr>
      <t>个及以上等。</t>
    </r>
  </si>
  <si>
    <r>
      <rPr>
        <sz val="11"/>
        <rFont val="宋体"/>
        <charset val="134"/>
      </rPr>
      <t>大丘丰泰片区燃气管网建设</t>
    </r>
  </si>
  <si>
    <r>
      <rPr>
        <sz val="11"/>
        <rFont val="宋体"/>
        <charset val="134"/>
      </rPr>
      <t>开州燃气公司</t>
    </r>
  </si>
  <si>
    <r>
      <rPr>
        <sz val="11"/>
        <rFont val="宋体"/>
        <charset val="134"/>
      </rPr>
      <t>新建管线</t>
    </r>
    <r>
      <rPr>
        <sz val="11"/>
        <rFont val="Times New Roman"/>
        <charset val="134"/>
      </rPr>
      <t>20km</t>
    </r>
  </si>
  <si>
    <r>
      <rPr>
        <sz val="11"/>
        <rFont val="宋体"/>
        <charset val="134"/>
      </rPr>
      <t>智海饲料生产项目</t>
    </r>
  </si>
  <si>
    <r>
      <rPr>
        <sz val="11"/>
        <rFont val="宋体"/>
        <charset val="134"/>
      </rPr>
      <t>重庆智海饲料公司</t>
    </r>
  </si>
  <si>
    <r>
      <rPr>
        <sz val="11"/>
        <rFont val="宋体"/>
        <charset val="134"/>
      </rPr>
      <t>建设</t>
    </r>
    <r>
      <rPr>
        <sz val="11"/>
        <rFont val="Times New Roman"/>
        <charset val="134"/>
      </rPr>
      <t>3</t>
    </r>
    <r>
      <rPr>
        <sz val="11"/>
        <rFont val="宋体"/>
        <charset val="134"/>
      </rPr>
      <t>条生物畜禽饲料生产线及仓储、业务用房，年设计产能为</t>
    </r>
    <r>
      <rPr>
        <sz val="11"/>
        <rFont val="Times New Roman"/>
        <charset val="134"/>
      </rPr>
      <t>24</t>
    </r>
    <r>
      <rPr>
        <sz val="11"/>
        <rFont val="宋体"/>
        <charset val="134"/>
      </rPr>
      <t>万吨</t>
    </r>
  </si>
  <si>
    <r>
      <rPr>
        <sz val="11"/>
        <rFont val="宋体"/>
        <charset val="134"/>
      </rPr>
      <t>年产</t>
    </r>
    <r>
      <rPr>
        <sz val="11"/>
        <rFont val="Times New Roman"/>
        <charset val="134"/>
      </rPr>
      <t>80</t>
    </r>
    <r>
      <rPr>
        <sz val="11"/>
        <rFont val="宋体"/>
        <charset val="134"/>
      </rPr>
      <t>万吨高标准环保沥青混凝土项目</t>
    </r>
  </si>
  <si>
    <r>
      <rPr>
        <sz val="11"/>
        <rFont val="宋体"/>
        <charset val="134"/>
      </rPr>
      <t>重庆浦富实业公司</t>
    </r>
  </si>
  <si>
    <r>
      <rPr>
        <sz val="11"/>
        <rFont val="宋体"/>
        <charset val="134"/>
      </rPr>
      <t>购地</t>
    </r>
    <r>
      <rPr>
        <sz val="11"/>
        <rFont val="Times New Roman"/>
        <charset val="134"/>
      </rPr>
      <t>30</t>
    </r>
    <r>
      <rPr>
        <sz val="11"/>
        <rFont val="宋体"/>
        <charset val="134"/>
      </rPr>
      <t>亩，建设年产</t>
    </r>
    <r>
      <rPr>
        <sz val="11"/>
        <rFont val="Times New Roman"/>
        <charset val="134"/>
      </rPr>
      <t>80</t>
    </r>
    <r>
      <rPr>
        <sz val="11"/>
        <rFont val="宋体"/>
        <charset val="134"/>
      </rPr>
      <t>万吨的封闭、无污染、流水生产线的高标准环保沥青混凝土生产线，设生产实验室、办公楼、机械租赁、摊铺施工</t>
    </r>
  </si>
  <si>
    <r>
      <rPr>
        <sz val="11"/>
        <rFont val="宋体"/>
        <charset val="134"/>
      </rPr>
      <t>电解水产业建设项目</t>
    </r>
  </si>
  <si>
    <r>
      <rPr>
        <sz val="11"/>
        <rFont val="宋体"/>
        <charset val="134"/>
      </rPr>
      <t>四川雄一农业科技服务有限责任公司</t>
    </r>
  </si>
  <si>
    <r>
      <rPr>
        <sz val="11"/>
        <rFont val="宋体"/>
        <charset val="134"/>
      </rPr>
      <t>主要从事电解水等生产农业电解水助剂、电解水消毒液、电解水机械设备。</t>
    </r>
  </si>
  <si>
    <r>
      <rPr>
        <sz val="11"/>
        <rFont val="宋体"/>
        <charset val="134"/>
      </rPr>
      <t>农产品产地冷藏保鲜设施建设项目</t>
    </r>
  </si>
  <si>
    <r>
      <rPr>
        <sz val="11"/>
        <rFont val="宋体"/>
        <charset val="134"/>
      </rPr>
      <t>全区新建或扩建农产品产地冷藏保鲜设施</t>
    </r>
    <r>
      <rPr>
        <sz val="11"/>
        <rFont val="Times New Roman"/>
        <charset val="134"/>
      </rPr>
      <t>81</t>
    </r>
    <r>
      <rPr>
        <sz val="11"/>
        <rFont val="宋体"/>
        <charset val="134"/>
      </rPr>
      <t>个以上</t>
    </r>
  </si>
  <si>
    <r>
      <rPr>
        <sz val="11"/>
        <rFont val="宋体"/>
        <charset val="134"/>
      </rPr>
      <t>临江</t>
    </r>
    <r>
      <rPr>
        <sz val="11"/>
        <rFont val="Times New Roman"/>
        <charset val="134"/>
      </rPr>
      <t>110KV</t>
    </r>
    <r>
      <rPr>
        <sz val="11"/>
        <rFont val="宋体"/>
        <charset val="134"/>
      </rPr>
      <t>输变电项目</t>
    </r>
  </si>
  <si>
    <r>
      <rPr>
        <sz val="11"/>
        <rFont val="宋体"/>
        <charset val="134"/>
      </rPr>
      <t>国网重庆开州公司</t>
    </r>
  </si>
  <si>
    <r>
      <rPr>
        <sz val="11"/>
        <rFont val="宋体"/>
        <charset val="134"/>
      </rPr>
      <t>建设</t>
    </r>
    <r>
      <rPr>
        <sz val="11"/>
        <rFont val="Times New Roman"/>
        <charset val="134"/>
      </rPr>
      <t>2</t>
    </r>
    <r>
      <rPr>
        <sz val="11"/>
        <rFont val="宋体"/>
        <charset val="134"/>
      </rPr>
      <t>台</t>
    </r>
    <r>
      <rPr>
        <sz val="11"/>
        <rFont val="Times New Roman"/>
        <charset val="134"/>
      </rPr>
      <t>50MVA(110kV)</t>
    </r>
    <r>
      <rPr>
        <sz val="11"/>
        <rFont val="宋体"/>
        <charset val="134"/>
      </rPr>
      <t>主变压器，新建线路约</t>
    </r>
    <r>
      <rPr>
        <sz val="11"/>
        <rFont val="Times New Roman"/>
        <charset val="134"/>
      </rPr>
      <t>17.2km</t>
    </r>
  </si>
  <si>
    <r>
      <rPr>
        <sz val="11"/>
        <rFont val="宋体"/>
        <charset val="134"/>
      </rPr>
      <t>优质酱腌菜调味料生产及服务网点建设项目</t>
    </r>
  </si>
  <si>
    <r>
      <rPr>
        <sz val="11"/>
        <rFont val="宋体"/>
        <charset val="134"/>
      </rPr>
      <t>重庆开放农业科技有限公司</t>
    </r>
  </si>
  <si>
    <r>
      <rPr>
        <sz val="11"/>
        <rFont val="宋体"/>
        <charset val="134"/>
      </rPr>
      <t>建设</t>
    </r>
    <r>
      <rPr>
        <sz val="11"/>
        <rFont val="Times New Roman"/>
        <charset val="134"/>
      </rPr>
      <t>1500</t>
    </r>
    <r>
      <rPr>
        <sz val="11"/>
        <rFont val="宋体"/>
        <charset val="134"/>
      </rPr>
      <t>平方米酱腌菜调味品加工车间、配套各地销售网点建设</t>
    </r>
  </si>
  <si>
    <r>
      <rPr>
        <sz val="11"/>
        <rFont val="宋体"/>
        <charset val="134"/>
      </rPr>
      <t>赵家配气站</t>
    </r>
  </si>
  <si>
    <r>
      <rPr>
        <sz val="11"/>
        <rFont val="宋体"/>
        <charset val="134"/>
      </rPr>
      <t>开州周都天然气公司</t>
    </r>
  </si>
  <si>
    <r>
      <rPr>
        <sz val="11"/>
        <rFont val="宋体"/>
        <charset val="134"/>
      </rPr>
      <t>建设一座配气站</t>
    </r>
  </si>
  <si>
    <r>
      <rPr>
        <sz val="11"/>
        <rFont val="宋体"/>
        <charset val="134"/>
      </rPr>
      <t>一期项目完工</t>
    </r>
  </si>
  <si>
    <r>
      <rPr>
        <sz val="11"/>
        <rFont val="宋体"/>
        <charset val="134"/>
      </rPr>
      <t>天和油橄榄厂房建设</t>
    </r>
  </si>
  <si>
    <r>
      <rPr>
        <sz val="11"/>
        <rFont val="宋体"/>
        <charset val="134"/>
      </rPr>
      <t>重庆亚兴油橄榄公司</t>
    </r>
  </si>
  <si>
    <r>
      <rPr>
        <sz val="11"/>
        <rFont val="宋体"/>
        <charset val="134"/>
      </rPr>
      <t>建设油橄榄种植、油橄榄加工，林木育种、育苗，林下经济。建设标准、安全、优质的生产基地。</t>
    </r>
  </si>
  <si>
    <r>
      <rPr>
        <sz val="11"/>
        <color theme="1"/>
        <rFont val="宋体"/>
        <charset val="134"/>
      </rPr>
      <t>开县锦橙地理标志农产品保护工程项目</t>
    </r>
  </si>
  <si>
    <r>
      <rPr>
        <sz val="11"/>
        <rFont val="宋体"/>
        <charset val="134"/>
      </rPr>
      <t>生产能力建设</t>
    </r>
    <r>
      <rPr>
        <sz val="11"/>
        <rFont val="Times New Roman"/>
        <charset val="134"/>
      </rPr>
      <t>10000</t>
    </r>
    <r>
      <rPr>
        <sz val="11"/>
        <rFont val="宋体"/>
        <charset val="134"/>
      </rPr>
      <t>亩次，开展品牌打造、产品质量提升、全程数字化等。</t>
    </r>
  </si>
  <si>
    <r>
      <rPr>
        <b/>
        <sz val="11"/>
        <rFont val="方正黑体_GBK"/>
        <charset val="134"/>
      </rPr>
      <t>（五）</t>
    </r>
  </si>
  <si>
    <r>
      <rPr>
        <b/>
        <sz val="11"/>
        <rFont val="方正黑体_GBK"/>
        <charset val="134"/>
      </rPr>
      <t>商贸旅游项目</t>
    </r>
    <r>
      <rPr>
        <b/>
        <sz val="11"/>
        <rFont val="Times New Roman"/>
        <charset val="134"/>
      </rPr>
      <t>5</t>
    </r>
    <r>
      <rPr>
        <b/>
        <sz val="11"/>
        <rFont val="方正黑体_GBK"/>
        <charset val="134"/>
      </rPr>
      <t>个</t>
    </r>
  </si>
  <si>
    <r>
      <rPr>
        <sz val="11"/>
        <rFont val="宋体"/>
        <charset val="134"/>
      </rPr>
      <t>★重庆开州汉丰湖国际生态文旅度假项目</t>
    </r>
  </si>
  <si>
    <r>
      <rPr>
        <sz val="11"/>
        <rFont val="宋体"/>
        <charset val="134"/>
      </rPr>
      <t>伟光汇通旅游发展公司</t>
    </r>
  </si>
  <si>
    <t>2020-2027</t>
  </si>
  <si>
    <r>
      <rPr>
        <sz val="11"/>
        <rFont val="宋体"/>
        <charset val="134"/>
      </rPr>
      <t>规划范围</t>
    </r>
    <r>
      <rPr>
        <sz val="11"/>
        <rFont val="Times New Roman"/>
        <charset val="134"/>
      </rPr>
      <t>6963</t>
    </r>
    <r>
      <rPr>
        <sz val="11"/>
        <rFont val="宋体"/>
        <charset val="134"/>
      </rPr>
      <t>亩，建设一湖、两带、三组团，重点打造开州故城、水上乐园及生态康养</t>
    </r>
  </si>
  <si>
    <r>
      <rPr>
        <sz val="11"/>
        <color theme="1"/>
        <rFont val="宋体"/>
        <charset val="134"/>
      </rPr>
      <t>完成工程量</t>
    </r>
    <r>
      <rPr>
        <sz val="11"/>
        <color theme="1"/>
        <rFont val="Times New Roman"/>
        <charset val="134"/>
      </rPr>
      <t>18%</t>
    </r>
  </si>
  <si>
    <r>
      <rPr>
        <sz val="11"/>
        <rFont val="宋体"/>
        <charset val="134"/>
      </rPr>
      <t>区文化旅游委</t>
    </r>
  </si>
  <si>
    <r>
      <rPr>
        <sz val="11"/>
        <rFont val="宋体"/>
        <charset val="134"/>
      </rPr>
      <t>果蔬气调保鲜库（重庆三品冷链物流项目）</t>
    </r>
  </si>
  <si>
    <r>
      <rPr>
        <sz val="11"/>
        <rFont val="宋体"/>
        <charset val="134"/>
      </rPr>
      <t>重庆三品冷链物流公司</t>
    </r>
  </si>
  <si>
    <t>2020-2024</t>
  </si>
  <si>
    <r>
      <rPr>
        <sz val="11"/>
        <rFont val="宋体"/>
        <charset val="134"/>
      </rPr>
      <t>总建筑面积约</t>
    </r>
    <r>
      <rPr>
        <sz val="11"/>
        <rFont val="Times New Roman"/>
        <charset val="134"/>
      </rPr>
      <t>44500</t>
    </r>
    <r>
      <rPr>
        <sz val="11"/>
        <rFont val="宋体"/>
        <charset val="134"/>
      </rPr>
      <t>㎡，其中高温库</t>
    </r>
    <r>
      <rPr>
        <sz val="11"/>
        <rFont val="Times New Roman"/>
        <charset val="134"/>
      </rPr>
      <t>10000</t>
    </r>
    <r>
      <rPr>
        <sz val="11"/>
        <rFont val="宋体"/>
        <charset val="134"/>
      </rPr>
      <t>㎡，低温库</t>
    </r>
    <r>
      <rPr>
        <sz val="11"/>
        <rFont val="Times New Roman"/>
        <charset val="134"/>
      </rPr>
      <t>10000</t>
    </r>
    <r>
      <rPr>
        <sz val="11"/>
        <rFont val="宋体"/>
        <charset val="134"/>
      </rPr>
      <t>㎡，气调库约</t>
    </r>
    <r>
      <rPr>
        <sz val="11"/>
        <rFont val="Times New Roman"/>
        <charset val="134"/>
      </rPr>
      <t>2000</t>
    </r>
    <r>
      <rPr>
        <sz val="11"/>
        <rFont val="宋体"/>
        <charset val="134"/>
      </rPr>
      <t>㎡，新建冷链气调保鲜总库容</t>
    </r>
    <r>
      <rPr>
        <sz val="11"/>
        <rFont val="Times New Roman"/>
        <charset val="134"/>
      </rPr>
      <t>3</t>
    </r>
    <r>
      <rPr>
        <sz val="11"/>
        <rFont val="宋体"/>
        <charset val="134"/>
      </rPr>
      <t>万吨，配备冷链配送车辆</t>
    </r>
    <r>
      <rPr>
        <sz val="11"/>
        <rFont val="Times New Roman"/>
        <charset val="134"/>
      </rPr>
      <t>10-15</t>
    </r>
    <r>
      <rPr>
        <sz val="11"/>
        <rFont val="宋体"/>
        <charset val="134"/>
      </rPr>
      <t>辆，完善信息、交易、检测、智能化系统等功能</t>
    </r>
  </si>
  <si>
    <r>
      <rPr>
        <sz val="11"/>
        <rFont val="宋体"/>
        <charset val="134"/>
      </rPr>
      <t>完成工程量</t>
    </r>
    <r>
      <rPr>
        <sz val="11"/>
        <rFont val="Times New Roman"/>
        <charset val="134"/>
      </rPr>
      <t>50%</t>
    </r>
  </si>
  <si>
    <r>
      <rPr>
        <sz val="11"/>
        <rFont val="宋体"/>
        <charset val="134"/>
      </rPr>
      <t>区商务委</t>
    </r>
  </si>
  <si>
    <r>
      <rPr>
        <sz val="11"/>
        <rFont val="宋体"/>
        <charset val="134"/>
      </rPr>
      <t>开州汽博中心</t>
    </r>
  </si>
  <si>
    <r>
      <rPr>
        <sz val="11"/>
        <rFont val="宋体"/>
        <charset val="134"/>
      </rPr>
      <t>创瑞汽车销售服务公司</t>
    </r>
  </si>
  <si>
    <r>
      <rPr>
        <sz val="11"/>
        <rFont val="宋体"/>
        <charset val="134"/>
      </rPr>
      <t>占地</t>
    </r>
    <r>
      <rPr>
        <sz val="11"/>
        <rFont val="Times New Roman"/>
        <charset val="134"/>
      </rPr>
      <t>20</t>
    </r>
    <r>
      <rPr>
        <sz val="11"/>
        <rFont val="宋体"/>
        <charset val="134"/>
      </rPr>
      <t>亩的汽车</t>
    </r>
    <r>
      <rPr>
        <sz val="11"/>
        <rFont val="Times New Roman"/>
        <charset val="134"/>
      </rPr>
      <t>4S</t>
    </r>
    <r>
      <rPr>
        <sz val="11"/>
        <rFont val="宋体"/>
        <charset val="134"/>
      </rPr>
      <t>店</t>
    </r>
  </si>
  <si>
    <r>
      <rPr>
        <sz val="11"/>
        <rFont val="宋体"/>
        <charset val="134"/>
      </rPr>
      <t>温泉养生项目</t>
    </r>
    <r>
      <rPr>
        <sz val="11"/>
        <rFont val="Times New Roman"/>
        <charset val="134"/>
      </rPr>
      <t>—</t>
    </r>
    <r>
      <rPr>
        <sz val="11"/>
        <rFont val="宋体"/>
        <charset val="134"/>
      </rPr>
      <t>古街文化修复项目</t>
    </r>
  </si>
  <si>
    <r>
      <rPr>
        <sz val="11"/>
        <rFont val="宋体"/>
        <charset val="134"/>
      </rPr>
      <t>主要修复古街，建设景观小品及配套基础设施等内容。</t>
    </r>
  </si>
  <si>
    <r>
      <rPr>
        <sz val="11"/>
        <rFont val="宋体"/>
        <charset val="134"/>
      </rPr>
      <t>温泉养生项目</t>
    </r>
    <r>
      <rPr>
        <sz val="11"/>
        <rFont val="Times New Roman"/>
        <charset val="134"/>
      </rPr>
      <t>—</t>
    </r>
    <r>
      <rPr>
        <sz val="11"/>
        <rFont val="宋体"/>
        <charset val="134"/>
      </rPr>
      <t>古道交通及基础设施提升项目</t>
    </r>
  </si>
  <si>
    <r>
      <rPr>
        <sz val="11"/>
        <rFont val="宋体"/>
        <charset val="134"/>
      </rPr>
      <t>主要建设古道、</t>
    </r>
    <r>
      <rPr>
        <sz val="11"/>
        <rFont val="Times New Roman"/>
        <charset val="134"/>
      </rPr>
      <t>“</t>
    </r>
    <r>
      <rPr>
        <sz val="11"/>
        <rFont val="宋体"/>
        <charset val="134"/>
      </rPr>
      <t>甩甩桥</t>
    </r>
    <r>
      <rPr>
        <sz val="11"/>
        <rFont val="Times New Roman"/>
        <charset val="134"/>
      </rPr>
      <t>”</t>
    </r>
    <r>
      <rPr>
        <sz val="11"/>
        <rFont val="宋体"/>
        <charset val="134"/>
      </rPr>
      <t>及泉兴街人行道整治等内容。</t>
    </r>
  </si>
  <si>
    <r>
      <rPr>
        <b/>
        <sz val="11"/>
        <rFont val="方正黑体_GBK"/>
        <charset val="134"/>
      </rPr>
      <t>（六）</t>
    </r>
  </si>
  <si>
    <r>
      <rPr>
        <b/>
        <sz val="11"/>
        <rFont val="方正黑体_GBK"/>
        <charset val="134"/>
      </rPr>
      <t>社会民生项目</t>
    </r>
    <r>
      <rPr>
        <b/>
        <sz val="11"/>
        <rFont val="Times New Roman"/>
        <charset val="134"/>
      </rPr>
      <t>11</t>
    </r>
    <r>
      <rPr>
        <b/>
        <sz val="11"/>
        <rFont val="方正黑体_GBK"/>
        <charset val="134"/>
      </rPr>
      <t>个</t>
    </r>
  </si>
  <si>
    <r>
      <rPr>
        <sz val="11"/>
        <rFont val="宋体"/>
        <charset val="134"/>
      </rPr>
      <t>丰乐第二中心小学（迎仙小学）</t>
    </r>
  </si>
  <si>
    <r>
      <rPr>
        <sz val="11"/>
        <rFont val="宋体"/>
        <charset val="134"/>
      </rPr>
      <t>迎仙小学</t>
    </r>
  </si>
  <si>
    <r>
      <rPr>
        <sz val="11"/>
        <rFont val="宋体"/>
        <charset val="134"/>
      </rPr>
      <t>建筑面积</t>
    </r>
    <r>
      <rPr>
        <sz val="11"/>
        <rFont val="Times New Roman"/>
        <charset val="134"/>
      </rPr>
      <t>11960</t>
    </r>
    <r>
      <rPr>
        <sz val="11"/>
        <rFont val="宋体"/>
        <charset val="134"/>
      </rPr>
      <t>平方米及其附属，其中地下停车场</t>
    </r>
    <r>
      <rPr>
        <sz val="11"/>
        <rFont val="Times New Roman"/>
        <charset val="134"/>
      </rPr>
      <t>3090</t>
    </r>
    <r>
      <rPr>
        <sz val="11"/>
        <rFont val="宋体"/>
        <charset val="134"/>
      </rPr>
      <t>平方米</t>
    </r>
  </si>
  <si>
    <r>
      <rPr>
        <sz val="11"/>
        <rFont val="宋体"/>
        <charset val="134"/>
      </rPr>
      <t>区教委</t>
    </r>
  </si>
  <si>
    <r>
      <rPr>
        <sz val="11"/>
        <rFont val="宋体"/>
        <charset val="134"/>
      </rPr>
      <t>石龙船小学（盛景小学）</t>
    </r>
  </si>
  <si>
    <r>
      <rPr>
        <sz val="11"/>
        <rFont val="宋体"/>
        <charset val="134"/>
      </rPr>
      <t>石龙船小学</t>
    </r>
  </si>
  <si>
    <r>
      <rPr>
        <sz val="11"/>
        <rFont val="宋体"/>
        <charset val="134"/>
      </rPr>
      <t>建筑面积</t>
    </r>
    <r>
      <rPr>
        <sz val="11"/>
        <rFont val="Times New Roman"/>
        <charset val="134"/>
      </rPr>
      <t>15923</t>
    </r>
    <r>
      <rPr>
        <sz val="11"/>
        <rFont val="宋体"/>
        <charset val="134"/>
      </rPr>
      <t>平方米及其附属</t>
    </r>
  </si>
  <si>
    <r>
      <rPr>
        <sz val="11"/>
        <rFont val="宋体"/>
        <charset val="134"/>
      </rPr>
      <t>云枫小学</t>
    </r>
  </si>
  <si>
    <r>
      <rPr>
        <sz val="11"/>
        <rFont val="宋体"/>
        <charset val="134"/>
      </rPr>
      <t>建筑面积</t>
    </r>
    <r>
      <rPr>
        <sz val="11"/>
        <rFont val="Times New Roman"/>
        <charset val="134"/>
      </rPr>
      <t>20500</t>
    </r>
    <r>
      <rPr>
        <sz val="11"/>
        <rFont val="宋体"/>
        <charset val="134"/>
      </rPr>
      <t>平方米及其附属</t>
    </r>
  </si>
  <si>
    <r>
      <rPr>
        <sz val="11"/>
        <rFont val="宋体"/>
        <charset val="134"/>
      </rPr>
      <t>完成工程量</t>
    </r>
    <r>
      <rPr>
        <sz val="11"/>
        <rFont val="Times New Roman"/>
        <charset val="134"/>
      </rPr>
      <t>6</t>
    </r>
    <r>
      <rPr>
        <sz val="11"/>
        <color theme="1"/>
        <rFont val="Times New Roman"/>
        <charset val="134"/>
      </rPr>
      <t>0%</t>
    </r>
  </si>
  <si>
    <r>
      <rPr>
        <sz val="11"/>
        <rFont val="宋体"/>
        <charset val="134"/>
      </rPr>
      <t>开州区人民医院感染科改建项目</t>
    </r>
  </si>
  <si>
    <r>
      <rPr>
        <sz val="11"/>
        <rFont val="宋体"/>
        <charset val="134"/>
      </rPr>
      <t>区人民医院</t>
    </r>
  </si>
  <si>
    <r>
      <rPr>
        <sz val="11"/>
        <rFont val="宋体"/>
        <charset val="134"/>
      </rPr>
      <t>改建</t>
    </r>
    <r>
      <rPr>
        <sz val="11"/>
        <rFont val="Times New Roman"/>
        <charset val="134"/>
      </rPr>
      <t>3000</t>
    </r>
    <r>
      <rPr>
        <sz val="11"/>
        <rFont val="宋体"/>
        <charset val="134"/>
      </rPr>
      <t>㎡，新建</t>
    </r>
    <r>
      <rPr>
        <sz val="11"/>
        <rFont val="Times New Roman"/>
        <charset val="134"/>
      </rPr>
      <t>6600</t>
    </r>
    <r>
      <rPr>
        <sz val="11"/>
        <rFont val="宋体"/>
        <charset val="134"/>
      </rPr>
      <t>㎡，土建及装饰，新建负压病房</t>
    </r>
    <r>
      <rPr>
        <sz val="11"/>
        <rFont val="Times New Roman"/>
        <charset val="134"/>
      </rPr>
      <t>20</t>
    </r>
    <r>
      <rPr>
        <sz val="11"/>
        <rFont val="宋体"/>
        <charset val="134"/>
      </rPr>
      <t>个及附属设施</t>
    </r>
  </si>
  <si>
    <r>
      <rPr>
        <sz val="11"/>
        <rFont val="宋体"/>
        <charset val="134"/>
      </rPr>
      <t>区卫生健康委</t>
    </r>
  </si>
  <si>
    <r>
      <rPr>
        <sz val="11"/>
        <rFont val="宋体"/>
        <charset val="134"/>
      </rPr>
      <t>丰乐幼儿园</t>
    </r>
  </si>
  <si>
    <r>
      <rPr>
        <sz val="11"/>
        <rFont val="宋体"/>
        <charset val="134"/>
      </rPr>
      <t>建筑面积</t>
    </r>
    <r>
      <rPr>
        <sz val="11"/>
        <rFont val="Times New Roman"/>
        <charset val="134"/>
      </rPr>
      <t>8260</t>
    </r>
    <r>
      <rPr>
        <sz val="11"/>
        <rFont val="宋体"/>
        <charset val="134"/>
      </rPr>
      <t>平方米及其附属，其中地下停车场</t>
    </r>
    <r>
      <rPr>
        <sz val="11"/>
        <rFont val="Times New Roman"/>
        <charset val="134"/>
      </rPr>
      <t>2860</t>
    </r>
    <r>
      <rPr>
        <sz val="11"/>
        <rFont val="宋体"/>
        <charset val="134"/>
      </rPr>
      <t>平方米</t>
    </r>
  </si>
  <si>
    <r>
      <rPr>
        <sz val="11"/>
        <rFont val="宋体"/>
        <charset val="134"/>
      </rPr>
      <t>新建镇安派出所</t>
    </r>
  </si>
  <si>
    <r>
      <rPr>
        <sz val="11"/>
        <rFont val="宋体"/>
        <charset val="134"/>
      </rPr>
      <t>区公安局</t>
    </r>
  </si>
  <si>
    <r>
      <rPr>
        <sz val="11"/>
        <rFont val="宋体"/>
        <charset val="134"/>
      </rPr>
      <t>用地</t>
    </r>
    <r>
      <rPr>
        <sz val="11"/>
        <rFont val="Times New Roman"/>
        <charset val="134"/>
      </rPr>
      <t>10</t>
    </r>
    <r>
      <rPr>
        <sz val="11"/>
        <rFont val="宋体"/>
        <charset val="134"/>
      </rPr>
      <t>亩，业务技术用房及值班备勤用房、地上建筑面积</t>
    </r>
    <r>
      <rPr>
        <sz val="11"/>
        <rFont val="Times New Roman"/>
        <charset val="134"/>
      </rPr>
      <t>4551.57m²</t>
    </r>
    <r>
      <rPr>
        <sz val="11"/>
        <rFont val="宋体"/>
        <charset val="134"/>
      </rPr>
      <t>、地下面积</t>
    </r>
    <r>
      <rPr>
        <sz val="11"/>
        <rFont val="Times New Roman"/>
        <charset val="134"/>
      </rPr>
      <t>2159.24m²</t>
    </r>
    <r>
      <rPr>
        <sz val="11"/>
        <rFont val="宋体"/>
        <charset val="134"/>
      </rPr>
      <t>，基础装修及专业装修等</t>
    </r>
  </si>
  <si>
    <r>
      <rPr>
        <sz val="11"/>
        <color theme="1"/>
        <rFont val="宋体"/>
        <charset val="134"/>
      </rPr>
      <t>张元斌</t>
    </r>
  </si>
  <si>
    <r>
      <rPr>
        <sz val="11"/>
        <rFont val="宋体"/>
        <charset val="134"/>
      </rPr>
      <t>石龙船幼儿园（盛景幼儿园）</t>
    </r>
  </si>
  <si>
    <r>
      <rPr>
        <sz val="11"/>
        <rFont val="宋体"/>
        <charset val="134"/>
      </rPr>
      <t>石龙船幼儿园</t>
    </r>
  </si>
  <si>
    <r>
      <rPr>
        <sz val="11"/>
        <rFont val="宋体"/>
        <charset val="134"/>
      </rPr>
      <t>建筑面积</t>
    </r>
    <r>
      <rPr>
        <sz val="11"/>
        <rFont val="Times New Roman"/>
        <charset val="134"/>
      </rPr>
      <t>5765</t>
    </r>
    <r>
      <rPr>
        <sz val="11"/>
        <rFont val="宋体"/>
        <charset val="134"/>
      </rPr>
      <t>平方米及其附属，其中地下停车场</t>
    </r>
    <r>
      <rPr>
        <sz val="11"/>
        <rFont val="Times New Roman"/>
        <charset val="134"/>
      </rPr>
      <t>1265</t>
    </r>
    <r>
      <rPr>
        <sz val="11"/>
        <rFont val="宋体"/>
        <charset val="134"/>
      </rPr>
      <t>平方米</t>
    </r>
  </si>
  <si>
    <r>
      <rPr>
        <sz val="11"/>
        <rFont val="宋体"/>
        <charset val="134"/>
      </rPr>
      <t>重庆市开州区疾病预防控制中心流程改造项目</t>
    </r>
  </si>
  <si>
    <r>
      <rPr>
        <sz val="11"/>
        <rFont val="宋体"/>
        <charset val="134"/>
      </rPr>
      <t>区疾控中心</t>
    </r>
  </si>
  <si>
    <r>
      <rPr>
        <sz val="11"/>
        <rFont val="宋体"/>
        <charset val="134"/>
      </rPr>
      <t>房屋改造面积</t>
    </r>
    <r>
      <rPr>
        <sz val="11"/>
        <rFont val="Times New Roman"/>
        <charset val="134"/>
      </rPr>
      <t>9271m²</t>
    </r>
    <r>
      <rPr>
        <sz val="11"/>
        <rFont val="宋体"/>
        <charset val="134"/>
      </rPr>
      <t>，工程建设内容主要包括：负一层至十层室内装修及附属设施设备安装购置，室外幕墙改造</t>
    </r>
    <r>
      <rPr>
        <sz val="11"/>
        <rFont val="Times New Roman"/>
        <charset val="134"/>
      </rPr>
      <t>5547m²</t>
    </r>
    <r>
      <rPr>
        <sz val="11"/>
        <rFont val="宋体"/>
        <charset val="134"/>
      </rPr>
      <t>，</t>
    </r>
    <r>
      <rPr>
        <sz val="11"/>
        <rFont val="Times New Roman"/>
        <charset val="134"/>
      </rPr>
      <t>PCR</t>
    </r>
    <r>
      <rPr>
        <sz val="11"/>
        <rFont val="宋体"/>
        <charset val="134"/>
      </rPr>
      <t>实验室建设，购置</t>
    </r>
    <r>
      <rPr>
        <sz val="11"/>
        <rFont val="Times New Roman"/>
        <charset val="134"/>
      </rPr>
      <t>PCR</t>
    </r>
    <r>
      <rPr>
        <sz val="11"/>
        <rFont val="宋体"/>
        <charset val="134"/>
      </rPr>
      <t>检测仪</t>
    </r>
    <r>
      <rPr>
        <sz val="11"/>
        <rFont val="Times New Roman"/>
        <charset val="134"/>
      </rPr>
      <t>11</t>
    </r>
    <r>
      <rPr>
        <sz val="11"/>
        <rFont val="宋体"/>
        <charset val="134"/>
      </rPr>
      <t>台，病毒核酸提取仪</t>
    </r>
    <r>
      <rPr>
        <sz val="11"/>
        <rFont val="Times New Roman"/>
        <charset val="134"/>
      </rPr>
      <t>4</t>
    </r>
    <r>
      <rPr>
        <sz val="11"/>
        <rFont val="宋体"/>
        <charset val="134"/>
      </rPr>
      <t>台，生物安全柜</t>
    </r>
    <r>
      <rPr>
        <sz val="11"/>
        <rFont val="Times New Roman"/>
        <charset val="134"/>
      </rPr>
      <t>8</t>
    </r>
    <r>
      <rPr>
        <sz val="11"/>
        <rFont val="宋体"/>
        <charset val="134"/>
      </rPr>
      <t>台等仪器设备等。</t>
    </r>
  </si>
  <si>
    <r>
      <rPr>
        <sz val="11"/>
        <rFont val="宋体"/>
        <charset val="134"/>
      </rPr>
      <t>智能交通设施建设一期工程</t>
    </r>
  </si>
  <si>
    <t>2018-2022</t>
  </si>
  <si>
    <r>
      <rPr>
        <sz val="11"/>
        <rFont val="宋体"/>
        <charset val="134"/>
      </rPr>
      <t>智能交通信号灯建设、交巡警中心改造</t>
    </r>
  </si>
  <si>
    <r>
      <rPr>
        <sz val="11"/>
        <rFont val="宋体"/>
        <charset val="134"/>
      </rPr>
      <t>开州区丰乐养老服务中心新建项目</t>
    </r>
  </si>
  <si>
    <r>
      <rPr>
        <sz val="11"/>
        <rFont val="宋体"/>
        <charset val="134"/>
      </rPr>
      <t>新建养老服务中心</t>
    </r>
    <r>
      <rPr>
        <sz val="11"/>
        <rFont val="Times New Roman"/>
        <charset val="134"/>
      </rPr>
      <t>5</t>
    </r>
    <r>
      <rPr>
        <sz val="11"/>
        <rFont val="宋体"/>
        <charset val="134"/>
      </rPr>
      <t>层，总建筑面积约</t>
    </r>
    <r>
      <rPr>
        <sz val="11"/>
        <rFont val="Times New Roman"/>
        <charset val="134"/>
      </rPr>
      <t>3845.56</t>
    </r>
    <r>
      <rPr>
        <sz val="11"/>
        <rFont val="宋体"/>
        <charset val="134"/>
      </rPr>
      <t>平方米，床位配套完善管网、强弱电、绿化等附属设施设备。</t>
    </r>
  </si>
  <si>
    <r>
      <rPr>
        <sz val="11"/>
        <rFont val="宋体"/>
        <charset val="134"/>
      </rPr>
      <t>区民政局</t>
    </r>
  </si>
  <si>
    <r>
      <rPr>
        <sz val="11"/>
        <color theme="1"/>
        <rFont val="宋体"/>
        <charset val="134"/>
      </rPr>
      <t>肖朝琼</t>
    </r>
  </si>
  <si>
    <r>
      <rPr>
        <sz val="11"/>
        <rFont val="宋体"/>
        <charset val="134"/>
      </rPr>
      <t>开州区公共卫生健康系统应急指挥平台建设</t>
    </r>
  </si>
  <si>
    <r>
      <rPr>
        <sz val="11"/>
        <rFont val="宋体"/>
        <charset val="134"/>
      </rPr>
      <t>实现音视频管理、调度、录制、归档，无缝衔接各级应急平台；统筹调度各医疗卫生单位的视频监控，实现各层级的视频会议、远程会诊、远程教学、手术示教、现场执法、现场救援为一体的音视频调度</t>
    </r>
  </si>
  <si>
    <r>
      <rPr>
        <b/>
        <sz val="11"/>
        <rFont val="方正黑体_GBK"/>
        <charset val="134"/>
      </rPr>
      <t>（七）</t>
    </r>
  </si>
  <si>
    <r>
      <rPr>
        <b/>
        <sz val="11"/>
        <rFont val="方正黑体_GBK"/>
        <charset val="134"/>
      </rPr>
      <t>浦里开发项目</t>
    </r>
    <r>
      <rPr>
        <b/>
        <sz val="11"/>
        <rFont val="Times New Roman"/>
        <charset val="134"/>
      </rPr>
      <t>14</t>
    </r>
    <r>
      <rPr>
        <b/>
        <sz val="11"/>
        <rFont val="方正黑体_GBK"/>
        <charset val="134"/>
      </rPr>
      <t>个</t>
    </r>
  </si>
  <si>
    <r>
      <rPr>
        <sz val="11"/>
        <rFont val="宋体"/>
        <charset val="134"/>
      </rPr>
      <t>★开州区长沙镇古迹片区、狮寨片区棚户区改造项目</t>
    </r>
  </si>
  <si>
    <r>
      <rPr>
        <sz val="11"/>
        <rFont val="宋体"/>
        <charset val="134"/>
      </rPr>
      <t>浦发投资集团</t>
    </r>
  </si>
  <si>
    <r>
      <rPr>
        <sz val="11"/>
        <rFont val="宋体"/>
        <charset val="134"/>
      </rPr>
      <t>房屋拆迁补偿，危旧房总面积</t>
    </r>
    <r>
      <rPr>
        <sz val="11"/>
        <rFont val="Times New Roman"/>
        <charset val="134"/>
      </rPr>
      <t>114840</t>
    </r>
    <r>
      <rPr>
        <sz val="11"/>
        <rFont val="宋体"/>
        <charset val="134"/>
      </rPr>
      <t>㎡；房屋拆除工程，</t>
    </r>
    <r>
      <rPr>
        <sz val="11"/>
        <rFont val="Times New Roman"/>
        <charset val="134"/>
      </rPr>
      <t xml:space="preserve">  </t>
    </r>
    <r>
      <rPr>
        <sz val="11"/>
        <rFont val="宋体"/>
        <charset val="134"/>
      </rPr>
      <t>棚户区内</t>
    </r>
    <r>
      <rPr>
        <sz val="11"/>
        <rFont val="Times New Roman"/>
        <charset val="134"/>
      </rPr>
      <t>114840</t>
    </r>
    <r>
      <rPr>
        <sz val="11"/>
        <rFont val="宋体"/>
        <charset val="134"/>
      </rPr>
      <t>㎡房屋实施拆除工程；安置房工程，安置房工程总用地面积</t>
    </r>
    <r>
      <rPr>
        <sz val="11"/>
        <rFont val="Times New Roman"/>
        <charset val="134"/>
      </rPr>
      <t>130.43</t>
    </r>
    <r>
      <rPr>
        <sz val="11"/>
        <rFont val="宋体"/>
        <charset val="134"/>
      </rPr>
      <t>亩，总建筑面积</t>
    </r>
    <r>
      <rPr>
        <sz val="11"/>
        <rFont val="Times New Roman"/>
        <charset val="134"/>
      </rPr>
      <t>130436</t>
    </r>
    <r>
      <rPr>
        <sz val="11"/>
        <rFont val="宋体"/>
        <charset val="134"/>
      </rPr>
      <t>㎡；场平面积约</t>
    </r>
    <r>
      <rPr>
        <sz val="11"/>
        <rFont val="Times New Roman"/>
        <charset val="134"/>
      </rPr>
      <t>3798</t>
    </r>
    <r>
      <rPr>
        <sz val="11"/>
        <rFont val="宋体"/>
        <charset val="134"/>
      </rPr>
      <t>亩，土石方开挖量约</t>
    </r>
    <r>
      <rPr>
        <sz val="11"/>
        <rFont val="Times New Roman"/>
        <charset val="134"/>
      </rPr>
      <t>11998500m³</t>
    </r>
    <r>
      <rPr>
        <sz val="11"/>
        <rFont val="宋体"/>
        <charset val="134"/>
      </rPr>
      <t>，填方量约</t>
    </r>
    <r>
      <rPr>
        <sz val="11"/>
        <rFont val="Times New Roman"/>
        <charset val="134"/>
      </rPr>
      <t>7830800m³</t>
    </r>
    <r>
      <rPr>
        <sz val="11"/>
        <rFont val="宋体"/>
        <charset val="134"/>
      </rPr>
      <t>，等配套设施。</t>
    </r>
  </si>
  <si>
    <r>
      <rPr>
        <sz val="11"/>
        <color theme="1"/>
        <rFont val="宋体"/>
        <charset val="134"/>
      </rPr>
      <t>完成拆迁</t>
    </r>
    <r>
      <rPr>
        <sz val="11"/>
        <color theme="1"/>
        <rFont val="Times New Roman"/>
        <charset val="134"/>
      </rPr>
      <t>300</t>
    </r>
    <r>
      <rPr>
        <sz val="11"/>
        <color theme="1"/>
        <rFont val="宋体"/>
        <charset val="134"/>
      </rPr>
      <t>户</t>
    </r>
  </si>
  <si>
    <r>
      <rPr>
        <sz val="11"/>
        <rFont val="宋体"/>
        <charset val="134"/>
      </rPr>
      <t>★浦里生态园区人才孵化基地</t>
    </r>
  </si>
  <si>
    <r>
      <rPr>
        <sz val="11"/>
        <rFont val="宋体"/>
        <charset val="134"/>
      </rPr>
      <t>占地约</t>
    </r>
    <r>
      <rPr>
        <sz val="11"/>
        <rFont val="Times New Roman"/>
        <charset val="134"/>
      </rPr>
      <t>145</t>
    </r>
    <r>
      <rPr>
        <sz val="11"/>
        <rFont val="宋体"/>
        <charset val="134"/>
      </rPr>
      <t>亩，建筑面积约</t>
    </r>
    <r>
      <rPr>
        <sz val="11"/>
        <rFont val="Times New Roman"/>
        <charset val="134"/>
      </rPr>
      <t>106217</t>
    </r>
    <r>
      <rPr>
        <sz val="11"/>
        <rFont val="宋体"/>
        <charset val="134"/>
      </rPr>
      <t>㎡；含培训楼约</t>
    </r>
    <r>
      <rPr>
        <sz val="11"/>
        <rFont val="Times New Roman"/>
        <charset val="134"/>
      </rPr>
      <t>22000</t>
    </r>
    <r>
      <rPr>
        <sz val="11"/>
        <rFont val="宋体"/>
        <charset val="134"/>
      </rPr>
      <t>㎡及配套设施建设；完善高切坡治理（最大高度约</t>
    </r>
    <r>
      <rPr>
        <sz val="11"/>
        <rFont val="Times New Roman"/>
        <charset val="134"/>
      </rPr>
      <t>21m</t>
    </r>
    <r>
      <rPr>
        <sz val="11"/>
        <rFont val="宋体"/>
        <charset val="134"/>
      </rPr>
      <t>）、基地道路、综合管网、围墙、景观绿化、铺装等基础设施项目</t>
    </r>
  </si>
  <si>
    <r>
      <rPr>
        <sz val="11"/>
        <rFont val="宋体"/>
        <charset val="134"/>
      </rPr>
      <t>重庆开州浦里新区新型城镇化综合建设项目（一期）</t>
    </r>
    <r>
      <rPr>
        <sz val="11"/>
        <rFont val="Times New Roman"/>
        <charset val="134"/>
      </rPr>
      <t>—G211</t>
    </r>
    <r>
      <rPr>
        <sz val="11"/>
        <rFont val="宋体"/>
        <charset val="134"/>
      </rPr>
      <t>赵家至长沙公路改造工程</t>
    </r>
    <r>
      <rPr>
        <sz val="11"/>
        <rFont val="Times New Roman"/>
        <charset val="134"/>
      </rPr>
      <t>—</t>
    </r>
    <r>
      <rPr>
        <sz val="11"/>
        <rFont val="宋体"/>
        <charset val="134"/>
      </rPr>
      <t>浦万大道（左元村至高桥村段）</t>
    </r>
  </si>
  <si>
    <r>
      <rPr>
        <sz val="11"/>
        <rFont val="宋体"/>
        <charset val="134"/>
      </rPr>
      <t>浦里建设公司</t>
    </r>
  </si>
  <si>
    <r>
      <rPr>
        <sz val="11"/>
        <rFont val="宋体"/>
        <charset val="134"/>
      </rPr>
      <t>长</t>
    </r>
    <r>
      <rPr>
        <sz val="11"/>
        <rFont val="Times New Roman"/>
        <charset val="134"/>
      </rPr>
      <t>2.7km</t>
    </r>
    <r>
      <rPr>
        <sz val="11"/>
        <rFont val="宋体"/>
        <charset val="134"/>
      </rPr>
      <t>，双向</t>
    </r>
    <r>
      <rPr>
        <sz val="11"/>
        <rFont val="Times New Roman"/>
        <charset val="134"/>
      </rPr>
      <t>4</t>
    </r>
    <r>
      <rPr>
        <sz val="11"/>
        <rFont val="宋体"/>
        <charset val="134"/>
      </rPr>
      <t>车道，路宽</t>
    </r>
    <r>
      <rPr>
        <sz val="11"/>
        <rFont val="Times New Roman"/>
        <charset val="134"/>
      </rPr>
      <t>24.5m</t>
    </r>
    <r>
      <rPr>
        <sz val="11"/>
        <rFont val="宋体"/>
        <charset val="134"/>
      </rPr>
      <t>，包含简易立交</t>
    </r>
    <r>
      <rPr>
        <sz val="11"/>
        <rFont val="Times New Roman"/>
        <charset val="134"/>
      </rPr>
      <t>1</t>
    </r>
    <r>
      <rPr>
        <sz val="11"/>
        <rFont val="宋体"/>
        <charset val="134"/>
      </rPr>
      <t>座、桥梁</t>
    </r>
    <r>
      <rPr>
        <sz val="11"/>
        <rFont val="Times New Roman"/>
        <charset val="134"/>
      </rPr>
      <t>16</t>
    </r>
    <r>
      <rPr>
        <sz val="11"/>
        <rFont val="宋体"/>
        <charset val="134"/>
      </rPr>
      <t>座（含立交桥）</t>
    </r>
  </si>
  <si>
    <r>
      <rPr>
        <sz val="11"/>
        <rFont val="宋体"/>
        <charset val="134"/>
      </rPr>
      <t>★浦里新区临港产业园</t>
    </r>
    <r>
      <rPr>
        <sz val="11"/>
        <rFont val="Times New Roman"/>
        <charset val="134"/>
      </rPr>
      <t>A-27-02</t>
    </r>
    <r>
      <rPr>
        <sz val="11"/>
        <rFont val="宋体"/>
        <charset val="134"/>
      </rPr>
      <t>产业用房建设项目</t>
    </r>
  </si>
  <si>
    <r>
      <rPr>
        <sz val="11"/>
        <rFont val="宋体"/>
        <charset val="134"/>
      </rPr>
      <t>新建工业厂房约</t>
    </r>
    <r>
      <rPr>
        <sz val="11"/>
        <rFont val="Times New Roman"/>
        <charset val="134"/>
      </rPr>
      <t>11500</t>
    </r>
    <r>
      <rPr>
        <sz val="11"/>
        <rFont val="宋体"/>
        <charset val="134"/>
      </rPr>
      <t>㎡，新建设备用房约</t>
    </r>
    <r>
      <rPr>
        <sz val="11"/>
        <rFont val="Times New Roman"/>
        <charset val="134"/>
      </rPr>
      <t>2000</t>
    </r>
    <r>
      <rPr>
        <sz val="11"/>
        <rFont val="宋体"/>
        <charset val="134"/>
      </rPr>
      <t>㎡，含综合管网等附属配套设施</t>
    </r>
  </si>
  <si>
    <r>
      <rPr>
        <sz val="11"/>
        <rFont val="宋体"/>
        <charset val="134"/>
      </rPr>
      <t>浦里新城整体城镇化综合建设项目</t>
    </r>
    <r>
      <rPr>
        <sz val="11"/>
        <rFont val="Times New Roman"/>
        <charset val="134"/>
      </rPr>
      <t>—G243</t>
    </r>
    <r>
      <rPr>
        <sz val="11"/>
        <rFont val="宋体"/>
        <charset val="134"/>
      </rPr>
      <t>长沙岔路口段公路改造工程</t>
    </r>
    <r>
      <rPr>
        <sz val="11"/>
        <rFont val="Times New Roman"/>
        <charset val="134"/>
      </rPr>
      <t>—</t>
    </r>
    <r>
      <rPr>
        <sz val="11"/>
        <rFont val="宋体"/>
        <charset val="134"/>
      </rPr>
      <t>长沙大道（高桥至邓家段）</t>
    </r>
  </si>
  <si>
    <r>
      <rPr>
        <sz val="11"/>
        <rFont val="宋体"/>
        <charset val="134"/>
      </rPr>
      <t>道路长</t>
    </r>
    <r>
      <rPr>
        <sz val="11"/>
        <rFont val="Times New Roman"/>
        <charset val="134"/>
      </rPr>
      <t>2.5km</t>
    </r>
    <r>
      <rPr>
        <sz val="11"/>
        <rFont val="宋体"/>
        <charset val="134"/>
      </rPr>
      <t>宽</t>
    </r>
    <r>
      <rPr>
        <sz val="11"/>
        <rFont val="Times New Roman"/>
        <charset val="134"/>
      </rPr>
      <t>24m</t>
    </r>
    <r>
      <rPr>
        <sz val="11"/>
        <rFont val="宋体"/>
        <charset val="134"/>
      </rPr>
      <t>，配套管网等（含滑坡治理约</t>
    </r>
    <r>
      <rPr>
        <sz val="11"/>
        <rFont val="Times New Roman"/>
        <charset val="134"/>
      </rPr>
      <t>210</t>
    </r>
    <r>
      <rPr>
        <sz val="11"/>
        <rFont val="宋体"/>
        <charset val="134"/>
      </rPr>
      <t>亩）</t>
    </r>
  </si>
  <si>
    <r>
      <rPr>
        <sz val="11"/>
        <rFont val="宋体"/>
        <charset val="134"/>
      </rPr>
      <t>完成工程量</t>
    </r>
    <r>
      <rPr>
        <sz val="11"/>
        <rFont val="Times New Roman"/>
        <charset val="134"/>
      </rPr>
      <t>20%</t>
    </r>
  </si>
  <si>
    <r>
      <rPr>
        <sz val="11"/>
        <rFont val="宋体"/>
        <charset val="134"/>
      </rPr>
      <t>浦里新城整体城镇化综合建设项目</t>
    </r>
    <r>
      <rPr>
        <sz val="11"/>
        <rFont val="Times New Roman"/>
        <charset val="134"/>
      </rPr>
      <t>—</t>
    </r>
    <r>
      <rPr>
        <sz val="11"/>
        <rFont val="宋体"/>
        <charset val="134"/>
      </rPr>
      <t>浦里大道（古迹至福城段）</t>
    </r>
  </si>
  <si>
    <r>
      <rPr>
        <sz val="11"/>
        <rFont val="宋体"/>
        <charset val="134"/>
      </rPr>
      <t>长</t>
    </r>
    <r>
      <rPr>
        <sz val="11"/>
        <rFont val="Times New Roman"/>
        <charset val="134"/>
      </rPr>
      <t>3.4km</t>
    </r>
    <r>
      <rPr>
        <sz val="11"/>
        <rFont val="宋体"/>
        <charset val="134"/>
      </rPr>
      <t>宽</t>
    </r>
    <r>
      <rPr>
        <sz val="11"/>
        <rFont val="Times New Roman"/>
        <charset val="134"/>
      </rPr>
      <t>45m</t>
    </r>
    <r>
      <rPr>
        <sz val="11"/>
        <rFont val="宋体"/>
        <charset val="134"/>
      </rPr>
      <t>及配套设施</t>
    </r>
  </si>
  <si>
    <r>
      <rPr>
        <sz val="11"/>
        <rFont val="宋体"/>
        <charset val="134"/>
      </rPr>
      <t>浦里新城整体城镇化综合建设项目</t>
    </r>
    <r>
      <rPr>
        <sz val="11"/>
        <rFont val="Times New Roman"/>
        <charset val="134"/>
      </rPr>
      <t>—</t>
    </r>
    <r>
      <rPr>
        <sz val="11"/>
        <rFont val="宋体"/>
        <charset val="134"/>
      </rPr>
      <t>浦里大道工程（兴农至古迹段）</t>
    </r>
  </si>
  <si>
    <r>
      <rPr>
        <sz val="11"/>
        <rFont val="宋体"/>
        <charset val="134"/>
      </rPr>
      <t>新建道路长</t>
    </r>
    <r>
      <rPr>
        <sz val="11"/>
        <rFont val="Times New Roman"/>
        <charset val="134"/>
      </rPr>
      <t>2.4km</t>
    </r>
    <r>
      <rPr>
        <sz val="11"/>
        <rFont val="宋体"/>
        <charset val="134"/>
      </rPr>
      <t>，双向</t>
    </r>
    <r>
      <rPr>
        <sz val="11"/>
        <rFont val="Times New Roman"/>
        <charset val="134"/>
      </rPr>
      <t>6</t>
    </r>
    <r>
      <rPr>
        <sz val="11"/>
        <rFont val="宋体"/>
        <charset val="134"/>
      </rPr>
      <t>车道，宽度</t>
    </r>
    <r>
      <rPr>
        <sz val="11"/>
        <rFont val="Times New Roman"/>
        <charset val="134"/>
      </rPr>
      <t>45m</t>
    </r>
    <r>
      <rPr>
        <sz val="11"/>
        <rFont val="宋体"/>
        <charset val="134"/>
      </rPr>
      <t>及其配套</t>
    </r>
  </si>
  <si>
    <r>
      <rPr>
        <sz val="11"/>
        <rFont val="宋体"/>
        <charset val="134"/>
      </rPr>
      <t>浦里新区临港产业园</t>
    </r>
    <r>
      <rPr>
        <sz val="11"/>
        <rFont val="Times New Roman"/>
        <charset val="134"/>
      </rPr>
      <t>A-34-02</t>
    </r>
    <r>
      <rPr>
        <sz val="11"/>
        <rFont val="宋体"/>
        <charset val="134"/>
      </rPr>
      <t>产业用房建设项目</t>
    </r>
  </si>
  <si>
    <r>
      <rPr>
        <sz val="11"/>
        <rFont val="宋体"/>
        <charset val="134"/>
      </rPr>
      <t>新建工业厂房约</t>
    </r>
    <r>
      <rPr>
        <sz val="11"/>
        <rFont val="Times New Roman"/>
        <charset val="134"/>
      </rPr>
      <t>68000</t>
    </r>
    <r>
      <rPr>
        <sz val="11"/>
        <rFont val="宋体"/>
        <charset val="134"/>
      </rPr>
      <t>㎡，新建设备用房约</t>
    </r>
    <r>
      <rPr>
        <sz val="11"/>
        <rFont val="Times New Roman"/>
        <charset val="134"/>
      </rPr>
      <t>1000</t>
    </r>
    <r>
      <rPr>
        <sz val="11"/>
        <rFont val="宋体"/>
        <charset val="134"/>
      </rPr>
      <t>㎡，含综合管网等附属配套设施</t>
    </r>
  </si>
  <si>
    <r>
      <rPr>
        <sz val="11"/>
        <rFont val="宋体"/>
        <charset val="134"/>
      </rPr>
      <t>浦里新区临港产业园</t>
    </r>
    <r>
      <rPr>
        <sz val="11"/>
        <rFont val="Times New Roman"/>
        <charset val="134"/>
      </rPr>
      <t>A-40</t>
    </r>
    <r>
      <rPr>
        <sz val="11"/>
        <rFont val="宋体"/>
        <charset val="134"/>
      </rPr>
      <t>产业用房建设项目</t>
    </r>
  </si>
  <si>
    <r>
      <rPr>
        <sz val="11"/>
        <rFont val="宋体"/>
        <charset val="134"/>
      </rPr>
      <t>新建工业厂房约</t>
    </r>
    <r>
      <rPr>
        <sz val="11"/>
        <rFont val="Times New Roman"/>
        <charset val="134"/>
      </rPr>
      <t>65000</t>
    </r>
    <r>
      <rPr>
        <sz val="11"/>
        <rFont val="宋体"/>
        <charset val="134"/>
      </rPr>
      <t>㎡，新建设备用房约</t>
    </r>
    <r>
      <rPr>
        <sz val="11"/>
        <rFont val="Times New Roman"/>
        <charset val="134"/>
      </rPr>
      <t>3000</t>
    </r>
    <r>
      <rPr>
        <sz val="11"/>
        <rFont val="宋体"/>
        <charset val="134"/>
      </rPr>
      <t>㎡，含综合管网等附属配套设施</t>
    </r>
  </si>
  <si>
    <r>
      <rPr>
        <sz val="11"/>
        <rFont val="宋体"/>
        <charset val="134"/>
      </rPr>
      <t>重庆开州浦里新区新型城镇化综合建设项目（一期）</t>
    </r>
    <r>
      <rPr>
        <sz val="11"/>
        <rFont val="Times New Roman"/>
        <charset val="134"/>
      </rPr>
      <t>—G211</t>
    </r>
    <r>
      <rPr>
        <sz val="11"/>
        <rFont val="宋体"/>
        <charset val="134"/>
      </rPr>
      <t>赵家至长沙公路改造工程</t>
    </r>
    <r>
      <rPr>
        <sz val="11"/>
        <rFont val="Times New Roman"/>
        <charset val="134"/>
      </rPr>
      <t>—</t>
    </r>
    <r>
      <rPr>
        <sz val="11"/>
        <rFont val="宋体"/>
        <charset val="134"/>
      </rPr>
      <t>浦万大道（古迹村至双河村段）</t>
    </r>
  </si>
  <si>
    <r>
      <rPr>
        <sz val="11"/>
        <rFont val="宋体"/>
        <charset val="134"/>
      </rPr>
      <t>道路长</t>
    </r>
    <r>
      <rPr>
        <sz val="11"/>
        <rFont val="Times New Roman"/>
        <charset val="134"/>
      </rPr>
      <t>1.2km</t>
    </r>
    <r>
      <rPr>
        <sz val="11"/>
        <rFont val="宋体"/>
        <charset val="134"/>
      </rPr>
      <t>，双向</t>
    </r>
    <r>
      <rPr>
        <sz val="11"/>
        <rFont val="Times New Roman"/>
        <charset val="134"/>
      </rPr>
      <t>6</t>
    </r>
    <r>
      <rPr>
        <sz val="11"/>
        <rFont val="宋体"/>
        <charset val="134"/>
      </rPr>
      <t>车道，路宽</t>
    </r>
    <r>
      <rPr>
        <sz val="11"/>
        <rFont val="Times New Roman"/>
        <charset val="134"/>
      </rPr>
      <t>34m</t>
    </r>
    <r>
      <rPr>
        <sz val="11"/>
        <rFont val="宋体"/>
        <charset val="134"/>
      </rPr>
      <t>（生活区）和</t>
    </r>
    <r>
      <rPr>
        <sz val="11"/>
        <rFont val="Times New Roman"/>
        <charset val="134"/>
      </rPr>
      <t>30.5m</t>
    </r>
    <r>
      <rPr>
        <sz val="11"/>
        <rFont val="宋体"/>
        <charset val="134"/>
      </rPr>
      <t>（工业区），包含桥梁</t>
    </r>
    <r>
      <rPr>
        <sz val="11"/>
        <rFont val="Times New Roman"/>
        <charset val="134"/>
      </rPr>
      <t>1</t>
    </r>
    <r>
      <rPr>
        <sz val="11"/>
        <rFont val="宋体"/>
        <charset val="134"/>
      </rPr>
      <t>座长</t>
    </r>
    <r>
      <rPr>
        <sz val="11"/>
        <rFont val="Times New Roman"/>
        <charset val="134"/>
      </rPr>
      <t>370m</t>
    </r>
  </si>
  <si>
    <r>
      <rPr>
        <sz val="11"/>
        <rFont val="宋体"/>
        <charset val="134"/>
      </rPr>
      <t>胡桥片区场平及道路工程一期（场平部分）</t>
    </r>
  </si>
  <si>
    <r>
      <rPr>
        <sz val="11"/>
        <rFont val="宋体"/>
        <charset val="134"/>
      </rPr>
      <t>场平面积约</t>
    </r>
    <r>
      <rPr>
        <sz val="11"/>
        <rFont val="Times New Roman"/>
        <charset val="134"/>
      </rPr>
      <t>638</t>
    </r>
    <r>
      <rPr>
        <sz val="11"/>
        <rFont val="宋体"/>
        <charset val="134"/>
      </rPr>
      <t>亩，土石方开挖量约</t>
    </r>
    <r>
      <rPr>
        <sz val="11"/>
        <rFont val="Times New Roman"/>
        <charset val="134"/>
      </rPr>
      <t>1813100m³</t>
    </r>
    <r>
      <rPr>
        <sz val="11"/>
        <rFont val="宋体"/>
        <charset val="134"/>
      </rPr>
      <t>，填方量约</t>
    </r>
    <r>
      <rPr>
        <sz val="11"/>
        <rFont val="Times New Roman"/>
        <charset val="134"/>
      </rPr>
      <t>1398600m³</t>
    </r>
    <r>
      <rPr>
        <sz val="11"/>
        <rFont val="宋体"/>
        <charset val="134"/>
      </rPr>
      <t>，弃方约</t>
    </r>
    <r>
      <rPr>
        <sz val="11"/>
        <rFont val="Times New Roman"/>
        <charset val="134"/>
      </rPr>
      <t>414500m³</t>
    </r>
    <r>
      <rPr>
        <sz val="11"/>
        <rFont val="宋体"/>
        <charset val="134"/>
      </rPr>
      <t>，</t>
    </r>
    <r>
      <rPr>
        <sz val="11"/>
        <rFont val="Times New Roman"/>
        <charset val="134"/>
      </rPr>
      <t>1372m</t>
    </r>
    <r>
      <rPr>
        <sz val="11"/>
        <rFont val="宋体"/>
        <charset val="134"/>
      </rPr>
      <t>雨水管网及</t>
    </r>
    <r>
      <rPr>
        <sz val="11"/>
        <rFont val="Times New Roman"/>
        <charset val="134"/>
      </rPr>
      <t>41</t>
    </r>
    <r>
      <rPr>
        <sz val="11"/>
        <rFont val="宋体"/>
        <charset val="134"/>
      </rPr>
      <t>座检查井，临时施工便道</t>
    </r>
    <r>
      <rPr>
        <sz val="11"/>
        <rFont val="Times New Roman"/>
        <charset val="134"/>
      </rPr>
      <t>706.645m</t>
    </r>
    <r>
      <rPr>
        <sz val="11"/>
        <rFont val="宋体"/>
        <charset val="134"/>
      </rPr>
      <t>，临时过境路</t>
    </r>
    <r>
      <rPr>
        <sz val="11"/>
        <rFont val="Times New Roman"/>
        <charset val="134"/>
      </rPr>
      <t>1104.282m</t>
    </r>
  </si>
  <si>
    <r>
      <rPr>
        <sz val="11"/>
        <rFont val="宋体"/>
        <charset val="134"/>
      </rPr>
      <t>临江家居产业园配套消防站</t>
    </r>
  </si>
  <si>
    <r>
      <rPr>
        <sz val="11"/>
        <rFont val="宋体"/>
        <charset val="134"/>
      </rPr>
      <t>项目总占地面积约</t>
    </r>
    <r>
      <rPr>
        <sz val="11"/>
        <rFont val="Times New Roman"/>
        <charset val="134"/>
      </rPr>
      <t>15</t>
    </r>
    <r>
      <rPr>
        <sz val="11"/>
        <rFont val="宋体"/>
        <charset val="134"/>
      </rPr>
      <t>亩</t>
    </r>
    <r>
      <rPr>
        <sz val="11"/>
        <rFont val="Times New Roman"/>
        <charset val="134"/>
      </rPr>
      <t>,</t>
    </r>
    <r>
      <rPr>
        <sz val="11"/>
        <rFont val="宋体"/>
        <charset val="134"/>
      </rPr>
      <t>总建筑面积约</t>
    </r>
    <r>
      <rPr>
        <sz val="11"/>
        <rFont val="Times New Roman"/>
        <charset val="134"/>
      </rPr>
      <t>6200</t>
    </r>
    <r>
      <rPr>
        <sz val="11"/>
        <rFont val="宋体"/>
        <charset val="134"/>
      </rPr>
      <t>平方米，含十层训练塔、主营房和车库，配套建设消防取水码头、标准篮球场、器械场地、环形跑道、管网、道路、绿化、水电设施及围墙等；配备消防专业用车</t>
    </r>
    <r>
      <rPr>
        <sz val="11"/>
        <rFont val="Times New Roman"/>
        <charset val="134"/>
      </rPr>
      <t>6</t>
    </r>
    <r>
      <rPr>
        <sz val="11"/>
        <rFont val="宋体"/>
        <charset val="134"/>
      </rPr>
      <t>辆及生活用车</t>
    </r>
    <r>
      <rPr>
        <sz val="11"/>
        <rFont val="Times New Roman"/>
        <charset val="134"/>
      </rPr>
      <t>1</t>
    </r>
    <r>
      <rPr>
        <sz val="11"/>
        <rFont val="宋体"/>
        <charset val="134"/>
      </rPr>
      <t>辆</t>
    </r>
  </si>
  <si>
    <r>
      <rPr>
        <sz val="11"/>
        <rFont val="宋体"/>
        <charset val="134"/>
      </rPr>
      <t>重庆开州浦里新区赵家组团</t>
    </r>
    <r>
      <rPr>
        <sz val="11"/>
        <rFont val="Times New Roman"/>
        <charset val="134"/>
      </rPr>
      <t>4#</t>
    </r>
    <r>
      <rPr>
        <sz val="11"/>
        <rFont val="宋体"/>
        <charset val="134"/>
      </rPr>
      <t>、</t>
    </r>
    <r>
      <rPr>
        <sz val="11"/>
        <rFont val="Times New Roman"/>
        <charset val="134"/>
      </rPr>
      <t>5#</t>
    </r>
    <r>
      <rPr>
        <sz val="11"/>
        <rFont val="宋体"/>
        <charset val="134"/>
      </rPr>
      <t>地块边坡治理工程</t>
    </r>
  </si>
  <si>
    <r>
      <rPr>
        <sz val="11"/>
        <rFont val="宋体"/>
        <charset val="134"/>
      </rPr>
      <t>边坡治理长度</t>
    </r>
    <r>
      <rPr>
        <sz val="11"/>
        <rFont val="Times New Roman"/>
        <charset val="134"/>
      </rPr>
      <t>1.3km</t>
    </r>
    <r>
      <rPr>
        <sz val="11"/>
        <rFont val="宋体"/>
        <charset val="134"/>
      </rPr>
      <t>，高度约</t>
    </r>
    <r>
      <rPr>
        <sz val="11"/>
        <rFont val="Times New Roman"/>
        <charset val="134"/>
      </rPr>
      <t>30m</t>
    </r>
  </si>
  <si>
    <r>
      <rPr>
        <sz val="11"/>
        <rFont val="宋体"/>
        <charset val="134"/>
      </rPr>
      <t>临港组团污水处理厂一期管理用房及附属设施项目</t>
    </r>
  </si>
  <si>
    <r>
      <rPr>
        <sz val="11"/>
        <rFont val="宋体"/>
        <charset val="134"/>
      </rPr>
      <t>建设用地面积为</t>
    </r>
    <r>
      <rPr>
        <sz val="11"/>
        <rFont val="Times New Roman"/>
        <charset val="134"/>
      </rPr>
      <t>7155.72</t>
    </r>
    <r>
      <rPr>
        <sz val="11"/>
        <rFont val="宋体"/>
        <charset val="134"/>
      </rPr>
      <t>㎡</t>
    </r>
  </si>
  <si>
    <r>
      <rPr>
        <b/>
        <sz val="11"/>
        <rFont val="宋体"/>
        <charset val="134"/>
      </rPr>
      <t>二</t>
    </r>
  </si>
  <si>
    <r>
      <rPr>
        <b/>
        <sz val="11"/>
        <rFont val="方正黑体_GBK"/>
        <charset val="134"/>
      </rPr>
      <t>基础设施项目</t>
    </r>
    <r>
      <rPr>
        <b/>
        <sz val="11"/>
        <rFont val="Times New Roman"/>
        <charset val="134"/>
      </rPr>
      <t>41</t>
    </r>
    <r>
      <rPr>
        <b/>
        <sz val="11"/>
        <rFont val="方正黑体_GBK"/>
        <charset val="134"/>
      </rPr>
      <t>个</t>
    </r>
  </si>
  <si>
    <r>
      <rPr>
        <b/>
        <sz val="11"/>
        <rFont val="方正黑体_GBK"/>
        <charset val="134"/>
      </rPr>
      <t>交通项目</t>
    </r>
    <r>
      <rPr>
        <b/>
        <sz val="11"/>
        <rFont val="Times New Roman"/>
        <charset val="134"/>
      </rPr>
      <t>8</t>
    </r>
    <r>
      <rPr>
        <b/>
        <sz val="11"/>
        <rFont val="方正黑体_GBK"/>
        <charset val="134"/>
      </rPr>
      <t>个</t>
    </r>
  </si>
  <si>
    <r>
      <rPr>
        <sz val="11"/>
        <rFont val="宋体"/>
        <charset val="134"/>
      </rPr>
      <t>★渝西高铁（重庆至安康铁路）</t>
    </r>
  </si>
  <si>
    <r>
      <rPr>
        <sz val="11"/>
        <rFont val="宋体"/>
        <charset val="134"/>
      </rPr>
      <t>西昆公司</t>
    </r>
  </si>
  <si>
    <r>
      <rPr>
        <sz val="11"/>
        <rFont val="宋体"/>
        <charset val="134"/>
      </rPr>
      <t>新开工</t>
    </r>
  </si>
  <si>
    <t>2022-2028</t>
  </si>
  <si>
    <r>
      <rPr>
        <sz val="11"/>
        <rFont val="宋体"/>
        <charset val="134"/>
      </rPr>
      <t>线路全长</t>
    </r>
    <r>
      <rPr>
        <sz val="11"/>
        <rFont val="Times New Roman"/>
        <charset val="134"/>
      </rPr>
      <t>569km</t>
    </r>
    <r>
      <rPr>
        <sz val="11"/>
        <rFont val="宋体"/>
        <charset val="134"/>
      </rPr>
      <t>，总投资</t>
    </r>
    <r>
      <rPr>
        <sz val="11"/>
        <rFont val="Times New Roman"/>
        <charset val="134"/>
      </rPr>
      <t>13560000</t>
    </r>
    <r>
      <rPr>
        <sz val="11"/>
        <rFont val="宋体"/>
        <charset val="134"/>
      </rPr>
      <t>万元，重庆境内</t>
    </r>
    <r>
      <rPr>
        <sz val="11"/>
        <rFont val="Times New Roman"/>
        <charset val="134"/>
      </rPr>
      <t>204km</t>
    </r>
    <r>
      <rPr>
        <sz val="11"/>
        <rFont val="宋体"/>
        <charset val="134"/>
      </rPr>
      <t>，投资约</t>
    </r>
    <r>
      <rPr>
        <sz val="11"/>
        <rFont val="Times New Roman"/>
        <charset val="134"/>
      </rPr>
      <t>5200000</t>
    </r>
    <r>
      <rPr>
        <sz val="11"/>
        <rFont val="宋体"/>
        <charset val="134"/>
      </rPr>
      <t>万元，其中东径路开州境内约</t>
    </r>
    <r>
      <rPr>
        <sz val="11"/>
        <rFont val="Times New Roman"/>
        <charset val="134"/>
      </rPr>
      <t>47km</t>
    </r>
  </si>
  <si>
    <r>
      <rPr>
        <sz val="11"/>
        <rFont val="宋体"/>
        <charset val="134"/>
      </rPr>
      <t>开工建设</t>
    </r>
  </si>
  <si>
    <r>
      <rPr>
        <sz val="11"/>
        <rFont val="宋体"/>
        <charset val="134"/>
      </rPr>
      <t>★开梁高速</t>
    </r>
  </si>
  <si>
    <t>2022-2025</t>
  </si>
  <si>
    <r>
      <rPr>
        <sz val="11"/>
        <rFont val="宋体"/>
        <charset val="134"/>
      </rPr>
      <t>新建高速公路</t>
    </r>
    <r>
      <rPr>
        <sz val="11"/>
        <rFont val="Times New Roman"/>
        <charset val="134"/>
      </rPr>
      <t>96.4km</t>
    </r>
    <r>
      <rPr>
        <sz val="11"/>
        <rFont val="宋体"/>
        <charset val="134"/>
      </rPr>
      <t>，总投资</t>
    </r>
    <r>
      <rPr>
        <sz val="11"/>
        <rFont val="Times New Roman"/>
        <charset val="134"/>
      </rPr>
      <t>1340000</t>
    </r>
    <r>
      <rPr>
        <sz val="11"/>
        <rFont val="宋体"/>
        <charset val="134"/>
      </rPr>
      <t>万元，其中开州境内</t>
    </r>
    <r>
      <rPr>
        <sz val="11"/>
        <rFont val="Times New Roman"/>
        <charset val="134"/>
      </rPr>
      <t>46km</t>
    </r>
  </si>
  <si>
    <r>
      <rPr>
        <sz val="11"/>
        <rFont val="宋体"/>
        <charset val="134"/>
      </rPr>
      <t>完成工程量</t>
    </r>
    <r>
      <rPr>
        <sz val="11"/>
        <rFont val="Times New Roman"/>
        <charset val="134"/>
      </rPr>
      <t>5%</t>
    </r>
  </si>
  <si>
    <r>
      <rPr>
        <sz val="11"/>
        <rFont val="宋体"/>
        <charset val="134"/>
      </rPr>
      <t>★成达万高铁</t>
    </r>
  </si>
  <si>
    <r>
      <rPr>
        <sz val="11"/>
        <rFont val="宋体"/>
        <charset val="134"/>
      </rPr>
      <t>成兰公司</t>
    </r>
  </si>
  <si>
    <t>2022-2027</t>
  </si>
  <si>
    <r>
      <rPr>
        <sz val="11"/>
        <rFont val="宋体"/>
        <charset val="134"/>
      </rPr>
      <t>新建高速铁路</t>
    </r>
    <r>
      <rPr>
        <sz val="11"/>
        <rFont val="Times New Roman"/>
        <charset val="134"/>
      </rPr>
      <t>432km</t>
    </r>
    <r>
      <rPr>
        <sz val="11"/>
        <rFont val="宋体"/>
        <charset val="134"/>
      </rPr>
      <t>，总投资</t>
    </r>
    <r>
      <rPr>
        <sz val="11"/>
        <rFont val="Times New Roman"/>
        <charset val="134"/>
      </rPr>
      <t>8510000</t>
    </r>
    <r>
      <rPr>
        <sz val="11"/>
        <rFont val="宋体"/>
        <charset val="134"/>
      </rPr>
      <t>万元，其中开州境内</t>
    </r>
    <r>
      <rPr>
        <sz val="11"/>
        <rFont val="Times New Roman"/>
        <charset val="134"/>
      </rPr>
      <t>27km</t>
    </r>
  </si>
  <si>
    <r>
      <rPr>
        <sz val="11"/>
        <color theme="1"/>
        <rFont val="宋体"/>
        <charset val="134"/>
      </rPr>
      <t>★</t>
    </r>
    <r>
      <rPr>
        <sz val="11"/>
        <color theme="1"/>
        <rFont val="Times New Roman"/>
        <charset val="134"/>
      </rPr>
      <t>G211</t>
    </r>
    <r>
      <rPr>
        <sz val="11"/>
        <color theme="1"/>
        <rFont val="宋体"/>
        <charset val="134"/>
      </rPr>
      <t>东河大桥至调节坝段二期工程（东互通连接道工程）（开州区城市更新汉丰湖核心区文旅综合建设项目）</t>
    </r>
  </si>
  <si>
    <r>
      <rPr>
        <sz val="11"/>
        <color theme="1"/>
        <rFont val="宋体"/>
        <charset val="134"/>
      </rPr>
      <t>宏畅交通公司</t>
    </r>
  </si>
  <si>
    <r>
      <rPr>
        <sz val="11"/>
        <color theme="1"/>
        <rFont val="宋体"/>
        <charset val="134"/>
      </rPr>
      <t>新开工</t>
    </r>
  </si>
  <si>
    <t>2022-2024</t>
  </si>
  <si>
    <r>
      <rPr>
        <sz val="11"/>
        <rFont val="宋体"/>
        <charset val="134"/>
      </rPr>
      <t>升级改造</t>
    </r>
    <r>
      <rPr>
        <sz val="11"/>
        <rFont val="Times New Roman"/>
        <charset val="134"/>
      </rPr>
      <t>4.65km</t>
    </r>
    <r>
      <rPr>
        <sz val="11"/>
        <rFont val="宋体"/>
        <charset val="134"/>
      </rPr>
      <t>，双向四车道、六车道</t>
    </r>
  </si>
  <si>
    <r>
      <rPr>
        <sz val="11"/>
        <rFont val="宋体"/>
        <charset val="134"/>
      </rPr>
      <t>完成工程量</t>
    </r>
    <r>
      <rPr>
        <sz val="11"/>
        <rFont val="Times New Roman"/>
        <charset val="134"/>
      </rPr>
      <t>15%</t>
    </r>
  </si>
  <si>
    <t>★开州关面旅游小镇旅游基础设施建设项目〈开州区关面乡双河口至白泉乡车场坝段扶贫公路改建工程（双河口至钟鼓溪段）二标段（双河口至关面乡）〉</t>
  </si>
  <si>
    <r>
      <rPr>
        <sz val="11"/>
        <rFont val="宋体"/>
        <charset val="134"/>
      </rPr>
      <t>小园洞天乡村旅游基础设施、悠然小城智慧农业基础设施、星空姚程乡村振兴基础设施、关面乡农村人居环境整治，包含道路、管网、公厕、停车场、污水处理设施、河道整理、游客接待中心等。</t>
    </r>
  </si>
  <si>
    <r>
      <rPr>
        <sz val="11"/>
        <rFont val="宋体"/>
        <charset val="134"/>
      </rPr>
      <t>完成工程量</t>
    </r>
    <r>
      <rPr>
        <sz val="11"/>
        <rFont val="Times New Roman"/>
        <charset val="134"/>
      </rPr>
      <t>70%</t>
    </r>
  </si>
  <si>
    <r>
      <rPr>
        <sz val="11"/>
        <rFont val="宋体"/>
        <charset val="134"/>
      </rPr>
      <t>★</t>
    </r>
    <r>
      <rPr>
        <sz val="11"/>
        <rFont val="Times New Roman"/>
        <charset val="134"/>
      </rPr>
      <t>2022</t>
    </r>
    <r>
      <rPr>
        <sz val="11"/>
        <rFont val="宋体"/>
        <charset val="134"/>
      </rPr>
      <t>年村（组）公路改造工程</t>
    </r>
  </si>
  <si>
    <r>
      <rPr>
        <sz val="11"/>
        <rFont val="宋体"/>
        <charset val="134"/>
      </rPr>
      <t>各乡镇街道</t>
    </r>
  </si>
  <si>
    <r>
      <rPr>
        <sz val="11"/>
        <rFont val="宋体"/>
        <charset val="134"/>
      </rPr>
      <t>改建农村公路</t>
    </r>
    <r>
      <rPr>
        <sz val="11"/>
        <rFont val="Times New Roman"/>
        <charset val="134"/>
      </rPr>
      <t>150km</t>
    </r>
  </si>
  <si>
    <r>
      <rPr>
        <sz val="11"/>
        <rFont val="宋体"/>
        <charset val="134"/>
      </rPr>
      <t>田贵虎</t>
    </r>
  </si>
  <si>
    <r>
      <rPr>
        <sz val="11"/>
        <rFont val="Times New Roman"/>
        <charset val="134"/>
      </rPr>
      <t>2022</t>
    </r>
    <r>
      <rPr>
        <sz val="11"/>
        <rFont val="宋体"/>
        <charset val="134"/>
      </rPr>
      <t>年安保工程</t>
    </r>
  </si>
  <si>
    <r>
      <rPr>
        <sz val="11"/>
        <rFont val="宋体"/>
        <charset val="134"/>
      </rPr>
      <t>实施安防设施</t>
    </r>
    <r>
      <rPr>
        <sz val="11"/>
        <rFont val="Times New Roman"/>
        <charset val="134"/>
      </rPr>
      <t>200km</t>
    </r>
  </si>
  <si>
    <r>
      <rPr>
        <sz val="11"/>
        <rFont val="宋体"/>
        <charset val="134"/>
      </rPr>
      <t>开州区满月镇顶星完小至马营连接道工程</t>
    </r>
  </si>
  <si>
    <r>
      <rPr>
        <sz val="11"/>
        <rFont val="宋体"/>
        <charset val="134"/>
      </rPr>
      <t>改造村道长约</t>
    </r>
    <r>
      <rPr>
        <sz val="11"/>
        <rFont val="Times New Roman"/>
        <charset val="134"/>
      </rPr>
      <t>4.573km</t>
    </r>
    <r>
      <rPr>
        <sz val="11"/>
        <rFont val="宋体"/>
        <charset val="134"/>
      </rPr>
      <t>，宽约</t>
    </r>
    <r>
      <rPr>
        <sz val="11"/>
        <rFont val="Times New Roman"/>
        <charset val="134"/>
      </rPr>
      <t>6.5-7.5m</t>
    </r>
    <r>
      <rPr>
        <sz val="11"/>
        <rFont val="宋体"/>
        <charset val="134"/>
      </rPr>
      <t>，完善护栏、边沟、涵洞等，新建公路养护管理用房一幢</t>
    </r>
  </si>
  <si>
    <r>
      <rPr>
        <b/>
        <sz val="11"/>
        <rFont val="方正黑体_GBK"/>
        <charset val="134"/>
      </rPr>
      <t>水利项目</t>
    </r>
    <r>
      <rPr>
        <b/>
        <sz val="11"/>
        <rFont val="Times New Roman"/>
        <charset val="134"/>
      </rPr>
      <t>21</t>
    </r>
    <r>
      <rPr>
        <b/>
        <sz val="11"/>
        <rFont val="方正黑体_GBK"/>
        <charset val="134"/>
      </rPr>
      <t>个</t>
    </r>
  </si>
  <si>
    <r>
      <rPr>
        <sz val="11"/>
        <rFont val="宋体"/>
        <charset val="134"/>
      </rPr>
      <t>梨坪水库（开州区城乡饮水安全保障一期工程</t>
    </r>
    <r>
      <rPr>
        <sz val="11"/>
        <rFont val="Times New Roman"/>
        <charset val="134"/>
      </rPr>
      <t>-</t>
    </r>
    <r>
      <rPr>
        <sz val="11"/>
        <rFont val="宋体"/>
        <charset val="134"/>
      </rPr>
      <t>专项债券项目）</t>
    </r>
  </si>
  <si>
    <r>
      <rPr>
        <sz val="11"/>
        <rFont val="宋体"/>
        <charset val="134"/>
      </rPr>
      <t>新建小（二）型水库，总库容</t>
    </r>
    <r>
      <rPr>
        <sz val="11"/>
        <rFont val="Times New Roman"/>
        <charset val="134"/>
      </rPr>
      <t>58.8</t>
    </r>
    <r>
      <rPr>
        <sz val="11"/>
        <rFont val="宋体"/>
        <charset val="134"/>
      </rPr>
      <t>万方</t>
    </r>
  </si>
  <si>
    <r>
      <rPr>
        <sz val="11"/>
        <rFont val="宋体"/>
        <charset val="134"/>
      </rPr>
      <t>开州区小江流域丰乐、白鹤等乡镇河段系统治理试点示范工程</t>
    </r>
  </si>
  <si>
    <t>2022-2023</t>
  </si>
  <si>
    <r>
      <rPr>
        <sz val="11"/>
        <rFont val="宋体"/>
        <charset val="134"/>
      </rPr>
      <t>生态修复</t>
    </r>
    <r>
      <rPr>
        <sz val="11"/>
        <rFont val="Times New Roman"/>
        <charset val="134"/>
      </rPr>
      <t>25000</t>
    </r>
    <r>
      <rPr>
        <sz val="11"/>
        <rFont val="宋体"/>
        <charset val="134"/>
      </rPr>
      <t>㎡，治理河道长度</t>
    </r>
    <r>
      <rPr>
        <sz val="11"/>
        <rFont val="Times New Roman"/>
        <charset val="134"/>
      </rPr>
      <t>10.55km</t>
    </r>
    <r>
      <rPr>
        <sz val="11"/>
        <rFont val="宋体"/>
        <charset val="134"/>
      </rPr>
      <t>，新建护岸</t>
    </r>
    <r>
      <rPr>
        <sz val="11"/>
        <rFont val="Times New Roman"/>
        <charset val="134"/>
      </rPr>
      <t>8.26km</t>
    </r>
    <r>
      <rPr>
        <sz val="11"/>
        <rFont val="宋体"/>
        <charset val="134"/>
      </rPr>
      <t>，新建废水处理站</t>
    </r>
    <r>
      <rPr>
        <sz val="11"/>
        <rFont val="Times New Roman"/>
        <charset val="134"/>
      </rPr>
      <t>3</t>
    </r>
    <r>
      <rPr>
        <sz val="11"/>
        <rFont val="宋体"/>
        <charset val="134"/>
      </rPr>
      <t>处。</t>
    </r>
  </si>
  <si>
    <r>
      <rPr>
        <sz val="11"/>
        <rFont val="宋体"/>
        <charset val="134"/>
      </rPr>
      <t>浦溪、赵家、长沙供水管网连通工程（开州区城乡饮水安全保障一期工程</t>
    </r>
    <r>
      <rPr>
        <sz val="11"/>
        <rFont val="Times New Roman"/>
        <charset val="134"/>
      </rPr>
      <t>-</t>
    </r>
    <r>
      <rPr>
        <sz val="11"/>
        <rFont val="宋体"/>
        <charset val="134"/>
      </rPr>
      <t>专项债券项目）</t>
    </r>
  </si>
  <si>
    <r>
      <rPr>
        <sz val="11"/>
        <rFont val="宋体"/>
        <charset val="134"/>
      </rPr>
      <t>新建供水管共计</t>
    </r>
    <r>
      <rPr>
        <sz val="11"/>
        <rFont val="Times New Roman"/>
        <charset val="134"/>
      </rPr>
      <t>17km</t>
    </r>
    <r>
      <rPr>
        <sz val="11"/>
        <rFont val="宋体"/>
        <charset val="134"/>
      </rPr>
      <t>。</t>
    </r>
  </si>
  <si>
    <r>
      <rPr>
        <sz val="11"/>
        <rFont val="宋体"/>
        <charset val="134"/>
      </rPr>
      <t>城区备用水源大慈水库水质提升项目（开州区城乡饮水安全保障一期工程</t>
    </r>
    <r>
      <rPr>
        <sz val="11"/>
        <rFont val="Times New Roman"/>
        <charset val="134"/>
      </rPr>
      <t>-</t>
    </r>
    <r>
      <rPr>
        <sz val="11"/>
        <rFont val="宋体"/>
        <charset val="134"/>
      </rPr>
      <t>专项债券项目）</t>
    </r>
  </si>
  <si>
    <r>
      <rPr>
        <sz val="11"/>
        <rFont val="宋体"/>
        <charset val="134"/>
      </rPr>
      <t>提升小（一）型</t>
    </r>
    <r>
      <rPr>
        <sz val="11"/>
        <rFont val="Times New Roman"/>
        <charset val="134"/>
      </rPr>
      <t xml:space="preserve"> </t>
    </r>
    <r>
      <rPr>
        <sz val="11"/>
        <rFont val="宋体"/>
        <charset val="134"/>
      </rPr>
      <t>水库水质：库区内清淤</t>
    </r>
    <r>
      <rPr>
        <sz val="11"/>
        <rFont val="Times New Roman"/>
        <charset val="134"/>
      </rPr>
      <t>143800m³</t>
    </r>
    <r>
      <rPr>
        <sz val="11"/>
        <rFont val="宋体"/>
        <charset val="134"/>
      </rPr>
      <t>；新建渣场</t>
    </r>
    <r>
      <rPr>
        <sz val="11"/>
        <rFont val="Times New Roman"/>
        <charset val="134"/>
      </rPr>
      <t>1</t>
    </r>
    <r>
      <rPr>
        <sz val="11"/>
        <rFont val="宋体"/>
        <charset val="134"/>
      </rPr>
      <t>处、排洪渠道</t>
    </r>
    <r>
      <rPr>
        <sz val="11"/>
        <rFont val="Times New Roman"/>
        <charset val="134"/>
      </rPr>
      <t>451.00m</t>
    </r>
    <r>
      <rPr>
        <sz val="11"/>
        <rFont val="宋体"/>
        <charset val="134"/>
      </rPr>
      <t>、截污管</t>
    </r>
    <r>
      <rPr>
        <sz val="11"/>
        <rFont val="Times New Roman"/>
        <charset val="134"/>
      </rPr>
      <t>10488m</t>
    </r>
    <r>
      <rPr>
        <sz val="11"/>
        <rFont val="宋体"/>
        <charset val="134"/>
      </rPr>
      <t>；安装水库隔离网</t>
    </r>
    <r>
      <rPr>
        <sz val="11"/>
        <rFont val="Times New Roman"/>
        <charset val="134"/>
      </rPr>
      <t>4089m</t>
    </r>
    <r>
      <rPr>
        <sz val="11"/>
        <rFont val="宋体"/>
        <charset val="134"/>
      </rPr>
      <t>，新建人行便道</t>
    </r>
    <r>
      <rPr>
        <sz val="11"/>
        <rFont val="Times New Roman"/>
        <charset val="134"/>
      </rPr>
      <t>3457m</t>
    </r>
    <r>
      <rPr>
        <sz val="11"/>
        <rFont val="宋体"/>
        <charset val="134"/>
      </rPr>
      <t>；水文化打造</t>
    </r>
    <r>
      <rPr>
        <sz val="11"/>
        <rFont val="Times New Roman"/>
        <charset val="134"/>
      </rPr>
      <t>1</t>
    </r>
    <r>
      <rPr>
        <sz val="11"/>
        <rFont val="宋体"/>
        <charset val="134"/>
      </rPr>
      <t>项；新建应急提水泵站</t>
    </r>
    <r>
      <rPr>
        <sz val="11"/>
        <rFont val="Times New Roman"/>
        <charset val="134"/>
      </rPr>
      <t>1</t>
    </r>
    <r>
      <rPr>
        <sz val="11"/>
        <rFont val="宋体"/>
        <charset val="134"/>
      </rPr>
      <t>座，提水管道</t>
    </r>
    <r>
      <rPr>
        <sz val="11"/>
        <rFont val="Times New Roman"/>
        <charset val="134"/>
      </rPr>
      <t>4076m</t>
    </r>
    <r>
      <rPr>
        <sz val="11"/>
        <rFont val="宋体"/>
        <charset val="134"/>
      </rPr>
      <t>；生态鱼类投放</t>
    </r>
    <r>
      <rPr>
        <sz val="11"/>
        <rFont val="Times New Roman"/>
        <charset val="134"/>
      </rPr>
      <t>98000</t>
    </r>
    <r>
      <rPr>
        <sz val="11"/>
        <rFont val="宋体"/>
        <charset val="134"/>
      </rPr>
      <t>尾。</t>
    </r>
  </si>
  <si>
    <r>
      <rPr>
        <sz val="11"/>
        <rFont val="宋体"/>
        <charset val="134"/>
      </rPr>
      <t>开州区正安、镇东街道城镇移民安置小区供水管网完善工程</t>
    </r>
  </si>
  <si>
    <r>
      <rPr>
        <sz val="11"/>
        <rFont val="宋体"/>
        <charset val="134"/>
      </rPr>
      <t>新建给水管网</t>
    </r>
    <r>
      <rPr>
        <sz val="11"/>
        <rFont val="Times New Roman"/>
        <charset val="134"/>
      </rPr>
      <t>11.4km</t>
    </r>
    <r>
      <rPr>
        <sz val="11"/>
        <rFont val="宋体"/>
        <charset val="134"/>
      </rPr>
      <t>，加压站一座，加氯站一座。</t>
    </r>
  </si>
  <si>
    <r>
      <rPr>
        <sz val="11"/>
        <rFont val="宋体"/>
        <charset val="134"/>
      </rPr>
      <t>开州区白鹤街道李子沟小流域综合治理工程</t>
    </r>
  </si>
  <si>
    <r>
      <rPr>
        <sz val="11"/>
        <rFont val="宋体"/>
        <charset val="134"/>
      </rPr>
      <t>白鹤街道办</t>
    </r>
  </si>
  <si>
    <r>
      <rPr>
        <sz val="11"/>
        <rFont val="宋体"/>
        <charset val="134"/>
      </rPr>
      <t>河提治理长度</t>
    </r>
    <r>
      <rPr>
        <sz val="11"/>
        <rFont val="Times New Roman"/>
        <charset val="134"/>
      </rPr>
      <t>5.4km</t>
    </r>
    <r>
      <rPr>
        <sz val="11"/>
        <rFont val="宋体"/>
        <charset val="134"/>
      </rPr>
      <t>，完善附属工程。</t>
    </r>
  </si>
  <si>
    <r>
      <rPr>
        <sz val="11"/>
        <rFont val="宋体"/>
        <charset val="134"/>
      </rPr>
      <t>完成工程量</t>
    </r>
    <r>
      <rPr>
        <sz val="11"/>
        <rFont val="Times New Roman"/>
        <charset val="134"/>
      </rPr>
      <t>40%</t>
    </r>
  </si>
  <si>
    <r>
      <rPr>
        <sz val="11"/>
        <rFont val="宋体"/>
        <charset val="134"/>
      </rPr>
      <t>开州区水利工程自动化监测系统（开州区城乡饮水安全保障一期工程</t>
    </r>
    <r>
      <rPr>
        <sz val="11"/>
        <rFont val="Times New Roman"/>
        <charset val="134"/>
      </rPr>
      <t>-</t>
    </r>
    <r>
      <rPr>
        <sz val="11"/>
        <rFont val="宋体"/>
        <charset val="134"/>
      </rPr>
      <t>专项债券项目）</t>
    </r>
  </si>
  <si>
    <r>
      <rPr>
        <sz val="11"/>
        <rFont val="Times New Roman"/>
        <charset val="134"/>
      </rPr>
      <t>22</t>
    </r>
    <r>
      <rPr>
        <sz val="11"/>
        <rFont val="宋体"/>
        <charset val="134"/>
      </rPr>
      <t>座水库的云平台设施建设、水雨情自动测报设施、大坝安全监测自动化设施、水质在线监测设施、在线视频监控设施、闸门后台控制设施、大数据平台、应用支撑平台、统一信息接收处理子系统、业务应用子系统、移动终端支撑子系统、第三方支撑软件采购、备品备件、项目运行维护</t>
    </r>
  </si>
  <si>
    <r>
      <rPr>
        <sz val="11"/>
        <rFont val="宋体"/>
        <charset val="134"/>
      </rPr>
      <t>开州区竹溪镇石碗溪小流域综合治理工程</t>
    </r>
  </si>
  <si>
    <r>
      <rPr>
        <sz val="11"/>
        <rFont val="宋体"/>
        <charset val="134"/>
      </rPr>
      <t>治理河道长</t>
    </r>
    <r>
      <rPr>
        <sz val="11"/>
        <rFont val="Times New Roman"/>
        <charset val="134"/>
      </rPr>
      <t>2.59km</t>
    </r>
    <r>
      <rPr>
        <sz val="11"/>
        <rFont val="宋体"/>
        <charset val="134"/>
      </rPr>
      <t>，建设护脚挡墙，防汛道路，生态护岸，对垮塌部分进行修复。</t>
    </r>
  </si>
  <si>
    <r>
      <rPr>
        <sz val="11"/>
        <rFont val="宋体"/>
        <charset val="134"/>
      </rPr>
      <t>金峰等两个场镇供水工程（开州区城乡饮水安全保障一期工程</t>
    </r>
    <r>
      <rPr>
        <sz val="11"/>
        <rFont val="Times New Roman"/>
        <charset val="134"/>
      </rPr>
      <t>-</t>
    </r>
    <r>
      <rPr>
        <sz val="11"/>
        <rFont val="宋体"/>
        <charset val="134"/>
      </rPr>
      <t>专项债券项目）</t>
    </r>
  </si>
  <si>
    <r>
      <rPr>
        <sz val="11"/>
        <rFont val="宋体"/>
        <charset val="134"/>
      </rPr>
      <t>新建供水管共计</t>
    </r>
    <r>
      <rPr>
        <sz val="11"/>
        <rFont val="Times New Roman"/>
        <charset val="134"/>
      </rPr>
      <t>112.9km</t>
    </r>
    <r>
      <rPr>
        <sz val="11"/>
        <rFont val="宋体"/>
        <charset val="134"/>
      </rPr>
      <t>，新建供水规模</t>
    </r>
    <r>
      <rPr>
        <sz val="11"/>
        <rFont val="Times New Roman"/>
        <charset val="134"/>
      </rPr>
      <t>3500m³/d</t>
    </r>
    <r>
      <rPr>
        <sz val="11"/>
        <rFont val="宋体"/>
        <charset val="134"/>
      </rPr>
      <t>净水厂一座。</t>
    </r>
  </si>
  <si>
    <r>
      <rPr>
        <sz val="11"/>
        <rFont val="宋体"/>
        <charset val="134"/>
      </rPr>
      <t>马扎营供水工程（开州区城乡饮水安全保障一期工程</t>
    </r>
    <r>
      <rPr>
        <sz val="11"/>
        <rFont val="Times New Roman"/>
        <charset val="134"/>
      </rPr>
      <t>-</t>
    </r>
    <r>
      <rPr>
        <sz val="11"/>
        <rFont val="宋体"/>
        <charset val="134"/>
      </rPr>
      <t>专项债券项目）</t>
    </r>
  </si>
  <si>
    <r>
      <rPr>
        <sz val="11"/>
        <rFont val="宋体"/>
        <charset val="134"/>
      </rPr>
      <t>新建供水规模</t>
    </r>
    <r>
      <rPr>
        <sz val="11"/>
        <rFont val="Times New Roman"/>
        <charset val="134"/>
      </rPr>
      <t>5000m³/d</t>
    </r>
    <r>
      <rPr>
        <sz val="11"/>
        <rFont val="宋体"/>
        <charset val="134"/>
      </rPr>
      <t>水厂</t>
    </r>
    <r>
      <rPr>
        <sz val="11"/>
        <rFont val="Times New Roman"/>
        <charset val="134"/>
      </rPr>
      <t>1</t>
    </r>
    <r>
      <rPr>
        <sz val="11"/>
        <rFont val="宋体"/>
        <charset val="134"/>
      </rPr>
      <t>座，改造输配水管网</t>
    </r>
  </si>
  <si>
    <r>
      <rPr>
        <sz val="11"/>
        <rFont val="宋体"/>
        <charset val="134"/>
      </rPr>
      <t>开州区竹溪镇乡村振兴示范片水利配套工程</t>
    </r>
  </si>
  <si>
    <r>
      <rPr>
        <sz val="11"/>
        <rFont val="宋体"/>
        <charset val="134"/>
      </rPr>
      <t>整治和新建管道</t>
    </r>
    <r>
      <rPr>
        <sz val="11"/>
        <rFont val="Times New Roman"/>
        <charset val="134"/>
      </rPr>
      <t>23.857km</t>
    </r>
    <r>
      <rPr>
        <sz val="11"/>
        <rFont val="宋体"/>
        <charset val="134"/>
      </rPr>
      <t>，其中明渠改管道</t>
    </r>
    <r>
      <rPr>
        <sz val="11"/>
        <rFont val="Times New Roman"/>
        <charset val="134"/>
      </rPr>
      <t>17.295km</t>
    </r>
    <r>
      <rPr>
        <sz val="11"/>
        <rFont val="宋体"/>
        <charset val="134"/>
      </rPr>
      <t>，新建管道</t>
    </r>
    <r>
      <rPr>
        <sz val="11"/>
        <rFont val="Times New Roman"/>
        <charset val="134"/>
      </rPr>
      <t>6.562km</t>
    </r>
    <r>
      <rPr>
        <sz val="11"/>
        <rFont val="宋体"/>
        <charset val="134"/>
      </rPr>
      <t>。</t>
    </r>
  </si>
  <si>
    <r>
      <rPr>
        <sz val="11"/>
        <rFont val="宋体"/>
        <charset val="134"/>
      </rPr>
      <t>开州区厚坝镇二家湾河道综合治理工程</t>
    </r>
  </si>
  <si>
    <r>
      <rPr>
        <sz val="11"/>
        <rFont val="宋体"/>
        <charset val="134"/>
      </rPr>
      <t>综合治理二家湾河道及支沟</t>
    </r>
    <r>
      <rPr>
        <sz val="11"/>
        <rFont val="Times New Roman"/>
        <charset val="134"/>
      </rPr>
      <t>8.45km</t>
    </r>
    <r>
      <rPr>
        <sz val="11"/>
        <rFont val="宋体"/>
        <charset val="134"/>
      </rPr>
      <t>，其中清淤</t>
    </r>
    <r>
      <rPr>
        <sz val="11"/>
        <rFont val="Times New Roman"/>
        <charset val="134"/>
      </rPr>
      <t>8.45km,</t>
    </r>
    <r>
      <rPr>
        <sz val="11"/>
        <rFont val="宋体"/>
        <charset val="134"/>
      </rPr>
      <t>新建浆砌石重力式挡土墙</t>
    </r>
    <r>
      <rPr>
        <sz val="11"/>
        <rFont val="Times New Roman"/>
        <charset val="134"/>
      </rPr>
      <t>3.24km</t>
    </r>
    <r>
      <rPr>
        <sz val="11"/>
        <rFont val="宋体"/>
        <charset val="134"/>
      </rPr>
      <t>，新建植生块护坡</t>
    </r>
    <r>
      <rPr>
        <sz val="11"/>
        <rFont val="Times New Roman"/>
        <charset val="134"/>
      </rPr>
      <t>2.4km</t>
    </r>
    <r>
      <rPr>
        <sz val="11"/>
        <rFont val="宋体"/>
        <charset val="134"/>
      </rPr>
      <t>新建人行步道</t>
    </r>
    <r>
      <rPr>
        <sz val="11"/>
        <rFont val="Times New Roman"/>
        <charset val="134"/>
      </rPr>
      <t>2.4km</t>
    </r>
    <r>
      <rPr>
        <sz val="11"/>
        <rFont val="宋体"/>
        <charset val="134"/>
      </rPr>
      <t>。</t>
    </r>
  </si>
  <si>
    <r>
      <rPr>
        <sz val="11"/>
        <rFont val="宋体"/>
        <charset val="134"/>
      </rPr>
      <t>开州区厚坝镇产业转型升级示范项目</t>
    </r>
  </si>
  <si>
    <r>
      <rPr>
        <sz val="11"/>
        <rFont val="宋体"/>
        <charset val="134"/>
      </rPr>
      <t>在石龙村建设晚熟柑橘良种繁育基地</t>
    </r>
    <r>
      <rPr>
        <sz val="11"/>
        <rFont val="Times New Roman"/>
        <charset val="134"/>
      </rPr>
      <t>327.5</t>
    </r>
    <r>
      <rPr>
        <sz val="11"/>
        <rFont val="宋体"/>
        <charset val="134"/>
      </rPr>
      <t>亩，其中育种基地</t>
    </r>
    <r>
      <rPr>
        <sz val="11"/>
        <rFont val="Times New Roman"/>
        <charset val="134"/>
      </rPr>
      <t>1.5</t>
    </r>
    <r>
      <rPr>
        <sz val="11"/>
        <rFont val="宋体"/>
        <charset val="134"/>
      </rPr>
      <t>亩、母本园</t>
    </r>
    <r>
      <rPr>
        <sz val="11"/>
        <rFont val="Times New Roman"/>
        <charset val="134"/>
      </rPr>
      <t>30</t>
    </r>
    <r>
      <rPr>
        <sz val="11"/>
        <rFont val="宋体"/>
        <charset val="134"/>
      </rPr>
      <t>亩、幼苗基地</t>
    </r>
    <r>
      <rPr>
        <sz val="11"/>
        <rFont val="Times New Roman"/>
        <charset val="134"/>
      </rPr>
      <t>61</t>
    </r>
    <r>
      <rPr>
        <sz val="11"/>
        <rFont val="宋体"/>
        <charset val="134"/>
      </rPr>
      <t>亩、大苗基地</t>
    </r>
    <r>
      <rPr>
        <sz val="11"/>
        <rFont val="Times New Roman"/>
        <charset val="134"/>
      </rPr>
      <t>48</t>
    </r>
    <r>
      <rPr>
        <sz val="11"/>
        <rFont val="宋体"/>
        <charset val="134"/>
      </rPr>
      <t>亩、采穗园</t>
    </r>
    <r>
      <rPr>
        <sz val="11"/>
        <rFont val="Times New Roman"/>
        <charset val="134"/>
      </rPr>
      <t>120</t>
    </r>
    <r>
      <rPr>
        <sz val="11"/>
        <rFont val="宋体"/>
        <charset val="134"/>
      </rPr>
      <t>亩、采摘园</t>
    </r>
    <r>
      <rPr>
        <sz val="11"/>
        <rFont val="Times New Roman"/>
        <charset val="134"/>
      </rPr>
      <t>67</t>
    </r>
    <r>
      <rPr>
        <sz val="11"/>
        <rFont val="宋体"/>
        <charset val="134"/>
      </rPr>
      <t>亩，同步在厚坝村建设高标准种植示范基地</t>
    </r>
    <r>
      <rPr>
        <sz val="11"/>
        <rFont val="Times New Roman"/>
        <charset val="134"/>
      </rPr>
      <t>743</t>
    </r>
    <r>
      <rPr>
        <sz val="11"/>
        <rFont val="宋体"/>
        <charset val="134"/>
      </rPr>
      <t>亩。</t>
    </r>
  </si>
  <si>
    <r>
      <rPr>
        <sz val="11"/>
        <rFont val="宋体"/>
        <charset val="134"/>
      </rPr>
      <t>开州区南河支流青竹溪河道综合治理工程</t>
    </r>
  </si>
  <si>
    <r>
      <rPr>
        <sz val="11"/>
        <rFont val="宋体"/>
        <charset val="134"/>
      </rPr>
      <t>综合治理河道</t>
    </r>
    <r>
      <rPr>
        <sz val="11"/>
        <rFont val="Times New Roman"/>
        <charset val="134"/>
      </rPr>
      <t>1.04km</t>
    </r>
    <r>
      <rPr>
        <sz val="11"/>
        <rFont val="宋体"/>
        <charset val="134"/>
      </rPr>
      <t>，新建堤防</t>
    </r>
    <r>
      <rPr>
        <sz val="11"/>
        <rFont val="Times New Roman"/>
        <charset val="134"/>
      </rPr>
      <t>1.76km</t>
    </r>
    <r>
      <rPr>
        <sz val="11"/>
        <rFont val="宋体"/>
        <charset val="134"/>
      </rPr>
      <t>。</t>
    </r>
  </si>
  <si>
    <r>
      <rPr>
        <sz val="11"/>
        <rFont val="宋体"/>
        <charset val="134"/>
      </rPr>
      <t>渠口等两个场镇供水工程（开州区城乡饮水安全保障一期工程</t>
    </r>
    <r>
      <rPr>
        <sz val="11"/>
        <rFont val="Times New Roman"/>
        <charset val="134"/>
      </rPr>
      <t>-</t>
    </r>
    <r>
      <rPr>
        <sz val="11"/>
        <rFont val="宋体"/>
        <charset val="134"/>
      </rPr>
      <t>专项债券项目）</t>
    </r>
  </si>
  <si>
    <r>
      <rPr>
        <sz val="11"/>
        <rFont val="宋体"/>
        <charset val="134"/>
      </rPr>
      <t>新建供水管共计</t>
    </r>
    <r>
      <rPr>
        <sz val="11"/>
        <rFont val="Times New Roman"/>
        <charset val="134"/>
      </rPr>
      <t>29.8km</t>
    </r>
    <r>
      <rPr>
        <sz val="11"/>
        <rFont val="宋体"/>
        <charset val="134"/>
      </rPr>
      <t>，新建供水规模</t>
    </r>
    <r>
      <rPr>
        <sz val="11"/>
        <rFont val="Times New Roman"/>
        <charset val="134"/>
      </rPr>
      <t>1500m³/d</t>
    </r>
    <r>
      <rPr>
        <sz val="11"/>
        <rFont val="宋体"/>
        <charset val="134"/>
      </rPr>
      <t>净水厂一座。</t>
    </r>
  </si>
  <si>
    <r>
      <rPr>
        <sz val="11"/>
        <rFont val="宋体"/>
        <charset val="134"/>
      </rPr>
      <t>重庆市开州区三汇水库中型灌区续建配套与节水改造项目（</t>
    </r>
    <r>
      <rPr>
        <sz val="11"/>
        <rFont val="Times New Roman"/>
        <charset val="134"/>
      </rPr>
      <t>2022</t>
    </r>
    <r>
      <rPr>
        <sz val="11"/>
        <rFont val="宋体"/>
        <charset val="134"/>
      </rPr>
      <t>年度）</t>
    </r>
  </si>
  <si>
    <r>
      <rPr>
        <sz val="11"/>
        <rFont val="宋体"/>
        <charset val="134"/>
      </rPr>
      <t>整治改造三汇水库灌区渠道长</t>
    </r>
    <r>
      <rPr>
        <sz val="11"/>
        <rFont val="Times New Roman"/>
        <charset val="134"/>
      </rPr>
      <t>13.078km</t>
    </r>
    <r>
      <rPr>
        <sz val="11"/>
        <rFont val="宋体"/>
        <charset val="134"/>
      </rPr>
      <t>；新建及改造渠系建筑物</t>
    </r>
    <r>
      <rPr>
        <sz val="11"/>
        <rFont val="Times New Roman"/>
        <charset val="134"/>
      </rPr>
      <t>66</t>
    </r>
    <r>
      <rPr>
        <sz val="11"/>
        <rFont val="宋体"/>
        <charset val="134"/>
      </rPr>
      <t>座；新建渠道管理设施</t>
    </r>
    <r>
      <rPr>
        <sz val="11"/>
        <rFont val="Times New Roman"/>
        <charset val="134"/>
      </rPr>
      <t>99</t>
    </r>
    <r>
      <rPr>
        <sz val="11"/>
        <rFont val="宋体"/>
        <charset val="134"/>
      </rPr>
      <t>处；安装自动量水设施</t>
    </r>
    <r>
      <rPr>
        <sz val="11"/>
        <rFont val="Times New Roman"/>
        <charset val="134"/>
      </rPr>
      <t>38</t>
    </r>
    <r>
      <rPr>
        <sz val="11"/>
        <rFont val="宋体"/>
        <charset val="134"/>
      </rPr>
      <t>套；新建信息化监控平台</t>
    </r>
    <r>
      <rPr>
        <sz val="11"/>
        <rFont val="Times New Roman"/>
        <charset val="134"/>
      </rPr>
      <t>1</t>
    </r>
    <r>
      <rPr>
        <sz val="11"/>
        <rFont val="宋体"/>
        <charset val="134"/>
      </rPr>
      <t>套。</t>
    </r>
  </si>
  <si>
    <r>
      <rPr>
        <sz val="11"/>
        <rFont val="宋体"/>
        <charset val="134"/>
      </rPr>
      <t>开州区赵家街道普里河和平村黑泥沟支流综合治理工程</t>
    </r>
  </si>
  <si>
    <r>
      <rPr>
        <sz val="11"/>
        <rFont val="宋体"/>
        <charset val="134"/>
      </rPr>
      <t>赵家街道办</t>
    </r>
  </si>
  <si>
    <r>
      <rPr>
        <sz val="11"/>
        <rFont val="宋体"/>
        <charset val="134"/>
      </rPr>
      <t>综合治理河道总长</t>
    </r>
    <r>
      <rPr>
        <sz val="11"/>
        <rFont val="Times New Roman"/>
        <charset val="134"/>
      </rPr>
      <t>2.51km</t>
    </r>
    <r>
      <rPr>
        <sz val="11"/>
        <rFont val="宋体"/>
        <charset val="134"/>
      </rPr>
      <t>，治理面积约</t>
    </r>
    <r>
      <rPr>
        <sz val="11"/>
        <rFont val="Times New Roman"/>
        <charset val="134"/>
      </rPr>
      <t>88457</t>
    </r>
    <r>
      <rPr>
        <sz val="11"/>
        <rFont val="宋体"/>
        <charset val="134"/>
      </rPr>
      <t>㎡；护岸治理长度</t>
    </r>
    <r>
      <rPr>
        <sz val="11"/>
        <rFont val="Times New Roman"/>
        <charset val="134"/>
      </rPr>
      <t>2.72km</t>
    </r>
    <r>
      <rPr>
        <sz val="11"/>
        <rFont val="宋体"/>
        <charset val="134"/>
      </rPr>
      <t>，配套完善附属工程。</t>
    </r>
  </si>
  <si>
    <r>
      <rPr>
        <sz val="11"/>
        <rFont val="宋体"/>
        <charset val="134"/>
      </rPr>
      <t>马尾槽供水工程（开州区城乡饮水安全保障一期工程</t>
    </r>
    <r>
      <rPr>
        <sz val="11"/>
        <rFont val="Times New Roman"/>
        <charset val="134"/>
      </rPr>
      <t>-</t>
    </r>
    <r>
      <rPr>
        <sz val="11"/>
        <rFont val="宋体"/>
        <charset val="134"/>
      </rPr>
      <t>专项债券项目）</t>
    </r>
  </si>
  <si>
    <r>
      <rPr>
        <sz val="11"/>
        <rFont val="宋体"/>
        <charset val="134"/>
      </rPr>
      <t>新建供水规模</t>
    </r>
    <r>
      <rPr>
        <sz val="11"/>
        <rFont val="Times New Roman"/>
        <charset val="134"/>
      </rPr>
      <t>2000m³/d</t>
    </r>
    <r>
      <rPr>
        <sz val="11"/>
        <rFont val="宋体"/>
        <charset val="134"/>
      </rPr>
      <t>水厂</t>
    </r>
    <r>
      <rPr>
        <sz val="11"/>
        <rFont val="Times New Roman"/>
        <charset val="134"/>
      </rPr>
      <t>1</t>
    </r>
    <r>
      <rPr>
        <sz val="11"/>
        <rFont val="宋体"/>
        <charset val="134"/>
      </rPr>
      <t>座，改造输配水管网</t>
    </r>
  </si>
  <si>
    <r>
      <rPr>
        <sz val="11"/>
        <rFont val="宋体"/>
        <charset val="134"/>
      </rPr>
      <t>开州区赵家街道普里河裕河沟支流综合治理工程</t>
    </r>
  </si>
  <si>
    <r>
      <rPr>
        <sz val="11"/>
        <rFont val="宋体"/>
        <charset val="134"/>
      </rPr>
      <t>综合治理河堤</t>
    </r>
    <r>
      <rPr>
        <sz val="11"/>
        <rFont val="Times New Roman"/>
        <charset val="134"/>
      </rPr>
      <t>4.71km</t>
    </r>
    <r>
      <rPr>
        <sz val="11"/>
        <rFont val="宋体"/>
        <charset val="134"/>
      </rPr>
      <t>，生态治理面积约</t>
    </r>
    <r>
      <rPr>
        <sz val="11"/>
        <rFont val="Times New Roman"/>
        <charset val="134"/>
      </rPr>
      <t>25600</t>
    </r>
    <r>
      <rPr>
        <sz val="11"/>
        <rFont val="宋体"/>
        <charset val="134"/>
      </rPr>
      <t>㎡。</t>
    </r>
  </si>
  <si>
    <r>
      <rPr>
        <sz val="11"/>
        <rFont val="宋体"/>
        <charset val="134"/>
      </rPr>
      <t>开州区云枫街道兴合社区铁厂沟河沟综合治理工程</t>
    </r>
  </si>
  <si>
    <r>
      <rPr>
        <sz val="11"/>
        <rFont val="宋体"/>
        <charset val="134"/>
      </rPr>
      <t>生态护岸整治约</t>
    </r>
    <r>
      <rPr>
        <sz val="11"/>
        <rFont val="Times New Roman"/>
        <charset val="134"/>
      </rPr>
      <t>1.12km</t>
    </r>
    <r>
      <rPr>
        <sz val="11"/>
        <rFont val="宋体"/>
        <charset val="134"/>
      </rPr>
      <t>；修建污水管网约</t>
    </r>
    <r>
      <rPr>
        <sz val="11"/>
        <rFont val="Times New Roman"/>
        <charset val="134"/>
      </rPr>
      <t>2.4km</t>
    </r>
    <r>
      <rPr>
        <sz val="11"/>
        <rFont val="宋体"/>
        <charset val="134"/>
      </rPr>
      <t>；危岩治理约</t>
    </r>
    <r>
      <rPr>
        <sz val="11"/>
        <rFont val="Times New Roman"/>
        <charset val="134"/>
      </rPr>
      <t>900</t>
    </r>
    <r>
      <rPr>
        <sz val="11"/>
        <rFont val="宋体"/>
        <charset val="134"/>
      </rPr>
      <t>㎡。</t>
    </r>
  </si>
  <si>
    <r>
      <rPr>
        <sz val="11"/>
        <rFont val="宋体"/>
        <charset val="134"/>
      </rPr>
      <t>重庆市开州区</t>
    </r>
    <r>
      <rPr>
        <sz val="11"/>
        <rFont val="Times New Roman"/>
        <charset val="134"/>
      </rPr>
      <t>2022</t>
    </r>
    <r>
      <rPr>
        <sz val="11"/>
        <rFont val="宋体"/>
        <charset val="134"/>
      </rPr>
      <t>年国家水土保持重点工程满月项目区</t>
    </r>
  </si>
  <si>
    <r>
      <rPr>
        <sz val="11"/>
        <rFont val="宋体"/>
        <charset val="134"/>
      </rPr>
      <t>综合治理水土流失面积</t>
    </r>
    <r>
      <rPr>
        <sz val="11"/>
        <rFont val="Times New Roman"/>
        <charset val="134"/>
      </rPr>
      <t>20km²</t>
    </r>
  </si>
  <si>
    <r>
      <rPr>
        <b/>
        <sz val="11"/>
        <rFont val="方正黑体_GBK"/>
        <charset val="134"/>
      </rPr>
      <t>生态环保项目</t>
    </r>
    <r>
      <rPr>
        <b/>
        <sz val="11"/>
        <rFont val="Times New Roman"/>
        <charset val="134"/>
      </rPr>
      <t>8</t>
    </r>
    <r>
      <rPr>
        <b/>
        <sz val="11"/>
        <rFont val="方正黑体_GBK"/>
        <charset val="134"/>
      </rPr>
      <t>个</t>
    </r>
  </si>
  <si>
    <r>
      <rPr>
        <sz val="11"/>
        <color rgb="FF000000"/>
        <rFont val="宋体"/>
        <charset val="134"/>
      </rPr>
      <t>平桥泵站至宝塔窝站污水一级干管建设项目（开州区水环境综合治理</t>
    </r>
    <r>
      <rPr>
        <sz val="11"/>
        <color rgb="FF000000"/>
        <rFont val="Times New Roman"/>
        <charset val="134"/>
      </rPr>
      <t>PPP</t>
    </r>
    <r>
      <rPr>
        <sz val="11"/>
        <color rgb="FF000000"/>
        <rFont val="宋体"/>
        <charset val="134"/>
      </rPr>
      <t>项目）</t>
    </r>
  </si>
  <si>
    <r>
      <rPr>
        <sz val="11"/>
        <rFont val="Times New Roman"/>
        <charset val="134"/>
      </rPr>
      <t>PPP</t>
    </r>
    <r>
      <rPr>
        <sz val="11"/>
        <rFont val="宋体"/>
        <charset val="134"/>
      </rPr>
      <t>项目中标人</t>
    </r>
  </si>
  <si>
    <r>
      <rPr>
        <sz val="11"/>
        <rFont val="宋体"/>
        <charset val="134"/>
      </rPr>
      <t>临港污水处理厂一期处理规模为</t>
    </r>
    <r>
      <rPr>
        <sz val="11"/>
        <rFont val="Times New Roman"/>
        <charset val="134"/>
      </rPr>
      <t>0.5m³</t>
    </r>
    <r>
      <rPr>
        <sz val="11"/>
        <rFont val="宋体"/>
        <charset val="134"/>
      </rPr>
      <t>，建设内容包括管理用房，中水回流管道长</t>
    </r>
    <r>
      <rPr>
        <sz val="11"/>
        <rFont val="Times New Roman"/>
        <charset val="134"/>
      </rPr>
      <t>7km</t>
    </r>
  </si>
  <si>
    <r>
      <rPr>
        <sz val="11"/>
        <color rgb="FF000000"/>
        <rFont val="宋体"/>
        <charset val="134"/>
      </rPr>
      <t>城区排水管网改造、清淤及缺失管网补建项目（开州区水环境综合治理</t>
    </r>
    <r>
      <rPr>
        <sz val="11"/>
        <color rgb="FF000000"/>
        <rFont val="Times New Roman"/>
        <charset val="134"/>
      </rPr>
      <t>PPP</t>
    </r>
    <r>
      <rPr>
        <sz val="11"/>
        <color rgb="FF000000"/>
        <rFont val="宋体"/>
        <charset val="134"/>
      </rPr>
      <t>项目）</t>
    </r>
  </si>
  <si>
    <r>
      <rPr>
        <sz val="11"/>
        <rFont val="宋体"/>
        <charset val="134"/>
      </rPr>
      <t>主要范围：文峰、汉丰、云枫、镇东、赵家街道排水管网及其附属设施。</t>
    </r>
    <r>
      <rPr>
        <sz val="11"/>
        <rFont val="Times New Roman"/>
        <charset val="134"/>
      </rPr>
      <t xml:space="preserve">
</t>
    </r>
    <r>
      <rPr>
        <sz val="11"/>
        <rFont val="宋体"/>
        <charset val="134"/>
      </rPr>
      <t>主要建设内容：清掏永兴街南七路、开州大道和帅香路之间的友谊食坊所在道路、迎宾街靠近未来国际社区段等淤堵排水管网</t>
    </r>
    <r>
      <rPr>
        <sz val="11"/>
        <rFont val="Times New Roman"/>
        <charset val="134"/>
      </rPr>
      <t>74.72km</t>
    </r>
    <r>
      <rPr>
        <sz val="11"/>
        <rFont val="宋体"/>
        <charset val="134"/>
      </rPr>
      <t>，清掏文峰街道南山东路中原街至永顺街路段、中吉加油站至中原社区办公室等淤堵箱涵内淤泥约</t>
    </r>
    <r>
      <rPr>
        <sz val="11"/>
        <rFont val="Times New Roman"/>
        <charset val="134"/>
      </rPr>
      <t>10000m³</t>
    </r>
    <r>
      <rPr>
        <sz val="11"/>
        <rFont val="宋体"/>
        <charset val="134"/>
      </rPr>
      <t>，改造雨污混节点</t>
    </r>
    <r>
      <rPr>
        <sz val="11"/>
        <rFont val="Times New Roman"/>
        <charset val="134"/>
      </rPr>
      <t>563</t>
    </r>
    <r>
      <rPr>
        <sz val="11"/>
        <rFont val="宋体"/>
        <charset val="134"/>
      </rPr>
      <t>处，整治结构缺陷</t>
    </r>
    <r>
      <rPr>
        <sz val="11"/>
        <rFont val="Times New Roman"/>
        <charset val="134"/>
      </rPr>
      <t>1381</t>
    </r>
    <r>
      <rPr>
        <sz val="11"/>
        <rFont val="宋体"/>
        <charset val="134"/>
      </rPr>
      <t>处、功能缺陷</t>
    </r>
    <r>
      <rPr>
        <sz val="11"/>
        <rFont val="Times New Roman"/>
        <charset val="134"/>
      </rPr>
      <t>4162</t>
    </r>
    <r>
      <rPr>
        <sz val="11"/>
        <rFont val="宋体"/>
        <charset val="134"/>
      </rPr>
      <t>处，新建安康街、中吉街、南山路等缺失路段</t>
    </r>
    <r>
      <rPr>
        <sz val="11"/>
        <rFont val="Times New Roman"/>
        <charset val="134"/>
      </rPr>
      <t>DN600</t>
    </r>
    <r>
      <rPr>
        <sz val="11"/>
        <rFont val="宋体"/>
        <charset val="134"/>
      </rPr>
      <t>雨污波纹管</t>
    </r>
    <r>
      <rPr>
        <sz val="11"/>
        <rFont val="Times New Roman"/>
        <charset val="134"/>
      </rPr>
      <t>7.3km</t>
    </r>
    <r>
      <rPr>
        <sz val="11"/>
        <rFont val="宋体"/>
        <charset val="134"/>
      </rPr>
      <t>，新建雨水篦子</t>
    </r>
    <r>
      <rPr>
        <sz val="11"/>
        <rFont val="Times New Roman"/>
        <charset val="134"/>
      </rPr>
      <t>120</t>
    </r>
    <r>
      <rPr>
        <sz val="11"/>
        <rFont val="宋体"/>
        <charset val="134"/>
      </rPr>
      <t>座，简易提升泵站</t>
    </r>
    <r>
      <rPr>
        <sz val="11"/>
        <rFont val="Times New Roman"/>
        <charset val="134"/>
      </rPr>
      <t>2</t>
    </r>
    <r>
      <rPr>
        <sz val="11"/>
        <rFont val="宋体"/>
        <charset val="134"/>
      </rPr>
      <t>座，城区</t>
    </r>
    <r>
      <rPr>
        <sz val="11"/>
        <rFont val="Times New Roman"/>
        <charset val="134"/>
      </rPr>
      <t>16</t>
    </r>
    <r>
      <rPr>
        <sz val="11"/>
        <rFont val="宋体"/>
        <charset val="134"/>
      </rPr>
      <t>座提升泵站的清淤及设备升级改造以及零星改造等</t>
    </r>
  </si>
  <si>
    <r>
      <rPr>
        <sz val="11"/>
        <rFont val="宋体"/>
        <charset val="134"/>
      </rPr>
      <t>开州区汉丰湖迎仙段岸线环境综合整治工程（开州区城市更新汉丰湖核心区文旅综合建设项目）</t>
    </r>
  </si>
  <si>
    <r>
      <rPr>
        <sz val="11"/>
        <rFont val="宋体"/>
        <charset val="134"/>
      </rPr>
      <t>主要整治岸线约</t>
    </r>
    <r>
      <rPr>
        <sz val="11"/>
        <rFont val="Times New Roman"/>
        <charset val="134"/>
      </rPr>
      <t>3000m</t>
    </r>
    <r>
      <rPr>
        <sz val="11"/>
        <rFont val="宋体"/>
        <charset val="134"/>
      </rPr>
      <t>（滨湖路），整治湿地生态、植被及完善配套设施设备等。</t>
    </r>
  </si>
  <si>
    <r>
      <rPr>
        <sz val="11"/>
        <rFont val="宋体"/>
        <charset val="134"/>
      </rPr>
      <t>完成工程量</t>
    </r>
    <r>
      <rPr>
        <sz val="11"/>
        <rFont val="Times New Roman"/>
        <charset val="134"/>
      </rPr>
      <t>30%</t>
    </r>
  </si>
  <si>
    <r>
      <rPr>
        <sz val="11"/>
        <rFont val="宋体"/>
        <charset val="134"/>
      </rPr>
      <t>丰乐片区管网项目（开州区水环境综合治理</t>
    </r>
    <r>
      <rPr>
        <sz val="11"/>
        <rFont val="Times New Roman"/>
        <charset val="134"/>
      </rPr>
      <t>PPP</t>
    </r>
    <r>
      <rPr>
        <sz val="11"/>
        <rFont val="宋体"/>
        <charset val="134"/>
      </rPr>
      <t>项目）</t>
    </r>
  </si>
  <si>
    <r>
      <rPr>
        <sz val="11"/>
        <color rgb="FF000000"/>
        <rFont val="宋体"/>
        <charset val="134"/>
      </rPr>
      <t>新开工</t>
    </r>
  </si>
  <si>
    <r>
      <rPr>
        <sz val="11"/>
        <rFont val="Times New Roman"/>
        <charset val="134"/>
      </rPr>
      <t>1.</t>
    </r>
    <r>
      <rPr>
        <sz val="11"/>
        <rFont val="宋体"/>
        <charset val="134"/>
      </rPr>
      <t>丰乐片区雨污综合治理连片整治项目。建设内容为华联社区、迎华社区雨污综合整治。主要建设内容为：改造雨、污水二、三级管网约</t>
    </r>
    <r>
      <rPr>
        <sz val="11"/>
        <rFont val="Times New Roman"/>
        <charset val="134"/>
      </rPr>
      <t>7500m</t>
    </r>
    <r>
      <rPr>
        <sz val="11"/>
        <rFont val="宋体"/>
        <charset val="134"/>
      </rPr>
      <t>，检查井约</t>
    </r>
    <r>
      <rPr>
        <sz val="11"/>
        <rFont val="Times New Roman"/>
        <charset val="134"/>
      </rPr>
      <t>400</t>
    </r>
    <r>
      <rPr>
        <sz val="11"/>
        <rFont val="宋体"/>
        <charset val="134"/>
      </rPr>
      <t>座，雨、污水落水管约</t>
    </r>
    <r>
      <rPr>
        <sz val="11"/>
        <rFont val="Times New Roman"/>
        <charset val="134"/>
      </rPr>
      <t>11000m</t>
    </r>
    <r>
      <rPr>
        <sz val="11"/>
        <rFont val="宋体"/>
        <charset val="134"/>
      </rPr>
      <t>，化粪池约</t>
    </r>
    <r>
      <rPr>
        <sz val="11"/>
        <rFont val="Times New Roman"/>
        <charset val="134"/>
      </rPr>
      <t>20</t>
    </r>
    <r>
      <rPr>
        <sz val="11"/>
        <rFont val="宋体"/>
        <charset val="134"/>
      </rPr>
      <t>座，</t>
    </r>
    <r>
      <rPr>
        <sz val="11"/>
        <rFont val="Times New Roman"/>
        <charset val="134"/>
      </rPr>
      <t>7</t>
    </r>
    <r>
      <rPr>
        <sz val="11"/>
        <rFont val="宋体"/>
        <charset val="134"/>
      </rPr>
      <t>个排污口整治，雨水箱涵约</t>
    </r>
    <r>
      <rPr>
        <sz val="11"/>
        <rFont val="Times New Roman"/>
        <charset val="134"/>
      </rPr>
      <t>300m</t>
    </r>
    <r>
      <rPr>
        <sz val="11"/>
        <rFont val="宋体"/>
        <charset val="134"/>
      </rPr>
      <t>以及恢复工程等。</t>
    </r>
    <r>
      <rPr>
        <sz val="11"/>
        <rFont val="Times New Roman"/>
        <charset val="134"/>
      </rPr>
      <t xml:space="preserve">
2.</t>
    </r>
    <r>
      <rPr>
        <sz val="11"/>
        <rFont val="宋体"/>
        <charset val="134"/>
      </rPr>
      <t>现状一级污水管网修缮。建设内容为修缮丰乐大道</t>
    </r>
    <r>
      <rPr>
        <sz val="11"/>
        <rFont val="Times New Roman"/>
        <charset val="134"/>
      </rPr>
      <t>DN400</t>
    </r>
    <r>
      <rPr>
        <sz val="11"/>
        <rFont val="宋体"/>
        <charset val="134"/>
      </rPr>
      <t>一级管网约</t>
    </r>
    <r>
      <rPr>
        <sz val="11"/>
        <rFont val="Times New Roman"/>
        <charset val="134"/>
      </rPr>
      <t>4km</t>
    </r>
    <r>
      <rPr>
        <sz val="11"/>
        <rFont val="宋体"/>
        <charset val="134"/>
      </rPr>
      <t>，清淤管道</t>
    </r>
    <r>
      <rPr>
        <sz val="11"/>
        <rFont val="Times New Roman"/>
        <charset val="134"/>
      </rPr>
      <t>8km</t>
    </r>
    <r>
      <rPr>
        <sz val="11"/>
        <rFont val="宋体"/>
        <charset val="134"/>
      </rPr>
      <t>，修复污水泵站</t>
    </r>
    <r>
      <rPr>
        <sz val="11"/>
        <rFont val="Times New Roman"/>
        <charset val="134"/>
      </rPr>
      <t>3</t>
    </r>
    <r>
      <rPr>
        <sz val="11"/>
        <rFont val="宋体"/>
        <charset val="134"/>
      </rPr>
      <t>座。</t>
    </r>
    <r>
      <rPr>
        <sz val="11"/>
        <rFont val="Times New Roman"/>
        <charset val="134"/>
      </rPr>
      <t xml:space="preserve">
3.</t>
    </r>
    <r>
      <rPr>
        <sz val="11"/>
        <rFont val="宋体"/>
        <charset val="134"/>
      </rPr>
      <t>丰乐片区管网建设项目。建设内容为修复改造丰乐街道</t>
    </r>
    <r>
      <rPr>
        <sz val="11"/>
        <rFont val="Times New Roman"/>
        <charset val="134"/>
      </rPr>
      <t>DN400</t>
    </r>
    <r>
      <rPr>
        <sz val="11"/>
        <rFont val="宋体"/>
        <charset val="134"/>
      </rPr>
      <t>一级管网</t>
    </r>
    <r>
      <rPr>
        <sz val="11"/>
        <rFont val="Times New Roman"/>
        <charset val="134"/>
      </rPr>
      <t>2.2km</t>
    </r>
    <r>
      <rPr>
        <sz val="11"/>
        <rFont val="宋体"/>
        <charset val="134"/>
      </rPr>
      <t>，补建丰乐街道北部区域缺失二、三级管网</t>
    </r>
    <r>
      <rPr>
        <sz val="11"/>
        <rFont val="Times New Roman"/>
        <charset val="134"/>
      </rPr>
      <t>1.7km</t>
    </r>
    <r>
      <rPr>
        <sz val="11"/>
        <rFont val="宋体"/>
        <charset val="134"/>
      </rPr>
      <t>。</t>
    </r>
  </si>
  <si>
    <r>
      <rPr>
        <sz val="11"/>
        <rFont val="宋体"/>
        <charset val="134"/>
      </rPr>
      <t>开州区</t>
    </r>
    <r>
      <rPr>
        <sz val="11"/>
        <rFont val="Times New Roman"/>
        <charset val="134"/>
      </rPr>
      <t>2022</t>
    </r>
    <r>
      <rPr>
        <sz val="11"/>
        <rFont val="宋体"/>
        <charset val="134"/>
      </rPr>
      <t>年三峡库区生态综合治理</t>
    </r>
  </si>
  <si>
    <r>
      <rPr>
        <sz val="11"/>
        <rFont val="宋体"/>
        <charset val="134"/>
      </rPr>
      <t>人工造乔木林</t>
    </r>
    <r>
      <rPr>
        <sz val="11"/>
        <rFont val="Times New Roman"/>
        <charset val="134"/>
      </rPr>
      <t>50000</t>
    </r>
    <r>
      <rPr>
        <sz val="11"/>
        <rFont val="宋体"/>
        <charset val="134"/>
      </rPr>
      <t>亩，退化林修复</t>
    </r>
    <r>
      <rPr>
        <sz val="11"/>
        <rFont val="Times New Roman"/>
        <charset val="134"/>
      </rPr>
      <t>30000</t>
    </r>
    <r>
      <rPr>
        <sz val="11"/>
        <rFont val="宋体"/>
        <charset val="134"/>
      </rPr>
      <t>亩，封山育林</t>
    </r>
    <r>
      <rPr>
        <sz val="11"/>
        <rFont val="Times New Roman"/>
        <charset val="134"/>
      </rPr>
      <t>40000</t>
    </r>
    <r>
      <rPr>
        <sz val="11"/>
        <rFont val="宋体"/>
        <charset val="134"/>
      </rPr>
      <t>亩。</t>
    </r>
  </si>
  <si>
    <r>
      <rPr>
        <sz val="11"/>
        <color theme="1"/>
        <rFont val="宋体"/>
        <charset val="134"/>
      </rPr>
      <t>区林业局</t>
    </r>
  </si>
  <si>
    <r>
      <rPr>
        <sz val="11"/>
        <color rgb="FF000000"/>
        <rFont val="宋体"/>
        <charset val="134"/>
      </rPr>
      <t>正安街道沿河一带污水收集项目（开州区水环境综合治理</t>
    </r>
    <r>
      <rPr>
        <sz val="11"/>
        <color rgb="FF000000"/>
        <rFont val="Times New Roman"/>
        <charset val="134"/>
      </rPr>
      <t>PPP</t>
    </r>
    <r>
      <rPr>
        <sz val="11"/>
        <color rgb="FF000000"/>
        <rFont val="宋体"/>
        <charset val="134"/>
      </rPr>
      <t>项目）</t>
    </r>
  </si>
  <si>
    <r>
      <rPr>
        <sz val="11"/>
        <rFont val="宋体"/>
        <charset val="134"/>
      </rPr>
      <t>新建污水管网约</t>
    </r>
    <r>
      <rPr>
        <sz val="11"/>
        <rFont val="Times New Roman"/>
        <charset val="134"/>
      </rPr>
      <t>12km</t>
    </r>
    <r>
      <rPr>
        <sz val="11"/>
        <rFont val="宋体"/>
        <charset val="134"/>
      </rPr>
      <t>（含一、二、三级管网）</t>
    </r>
  </si>
  <si>
    <r>
      <rPr>
        <sz val="11"/>
        <color rgb="FF000000"/>
        <rFont val="宋体"/>
        <charset val="134"/>
      </rPr>
      <t>开州区乡镇污水处理厂在线监测（监控）系统建设（开州区水环境综合治理</t>
    </r>
    <r>
      <rPr>
        <sz val="11"/>
        <color rgb="FF000000"/>
        <rFont val="Times New Roman"/>
        <charset val="134"/>
      </rPr>
      <t>PPP</t>
    </r>
    <r>
      <rPr>
        <sz val="11"/>
        <color rgb="FF000000"/>
        <rFont val="宋体"/>
        <charset val="134"/>
      </rPr>
      <t>项目）</t>
    </r>
  </si>
  <si>
    <r>
      <rPr>
        <sz val="11"/>
        <rFont val="宋体"/>
        <charset val="134"/>
      </rPr>
      <t>新建</t>
    </r>
    <r>
      <rPr>
        <sz val="11"/>
        <rFont val="Times New Roman"/>
        <charset val="134"/>
      </rPr>
      <t>36</t>
    </r>
    <r>
      <rPr>
        <sz val="11"/>
        <rFont val="宋体"/>
        <charset val="134"/>
      </rPr>
      <t>个乡镇污水处理厂出水在线监测（监控）系统建设（含系统现场端建设、平台端建设、网络链路等）。</t>
    </r>
  </si>
  <si>
    <r>
      <rPr>
        <sz val="11"/>
        <rFont val="宋体"/>
        <charset val="134"/>
      </rPr>
      <t>开州区南门镇集中式饮用水水源地保护工程</t>
    </r>
  </si>
  <si>
    <r>
      <rPr>
        <sz val="11"/>
        <rFont val="宋体"/>
        <charset val="134"/>
      </rPr>
      <t>沿水源地沿线新建防护网</t>
    </r>
    <r>
      <rPr>
        <sz val="11"/>
        <rFont val="Times New Roman"/>
        <charset val="134"/>
      </rPr>
      <t>5028m</t>
    </r>
    <r>
      <rPr>
        <sz val="11"/>
        <rFont val="宋体"/>
        <charset val="134"/>
      </rPr>
      <t>；安装水源地界标</t>
    </r>
    <r>
      <rPr>
        <sz val="11"/>
        <rFont val="Times New Roman"/>
        <charset val="134"/>
      </rPr>
      <t>26</t>
    </r>
    <r>
      <rPr>
        <sz val="11"/>
        <rFont val="宋体"/>
        <charset val="134"/>
      </rPr>
      <t>块；安装水源地交通警示牌</t>
    </r>
    <r>
      <rPr>
        <sz val="11"/>
        <rFont val="Times New Roman"/>
        <charset val="134"/>
      </rPr>
      <t>10</t>
    </r>
    <r>
      <rPr>
        <sz val="11"/>
        <rFont val="宋体"/>
        <charset val="134"/>
      </rPr>
      <t>块；安装水源地宣传牌</t>
    </r>
    <r>
      <rPr>
        <sz val="11"/>
        <rFont val="Times New Roman"/>
        <charset val="134"/>
      </rPr>
      <t>8</t>
    </r>
    <r>
      <rPr>
        <sz val="11"/>
        <rFont val="宋体"/>
        <charset val="134"/>
      </rPr>
      <t>块；新建化粪池</t>
    </r>
    <r>
      <rPr>
        <sz val="11"/>
        <rFont val="Times New Roman"/>
        <charset val="134"/>
      </rPr>
      <t>55</t>
    </r>
    <r>
      <rPr>
        <sz val="11"/>
        <rFont val="宋体"/>
        <charset val="134"/>
      </rPr>
      <t>座，配套</t>
    </r>
    <r>
      <rPr>
        <sz val="11"/>
        <rFont val="Times New Roman"/>
        <charset val="134"/>
      </rPr>
      <t>DN110 HDPE</t>
    </r>
    <r>
      <rPr>
        <sz val="11"/>
        <rFont val="宋体"/>
        <charset val="134"/>
      </rPr>
      <t>双壁波纹排水管</t>
    </r>
    <r>
      <rPr>
        <sz val="11"/>
        <rFont val="Times New Roman"/>
        <charset val="134"/>
      </rPr>
      <t>1100m</t>
    </r>
    <r>
      <rPr>
        <sz val="11"/>
        <rFont val="宋体"/>
        <charset val="134"/>
      </rPr>
      <t>；垃圾桶</t>
    </r>
    <r>
      <rPr>
        <sz val="11"/>
        <rFont val="Times New Roman"/>
        <charset val="134"/>
      </rPr>
      <t>40</t>
    </r>
    <r>
      <rPr>
        <sz val="11"/>
        <rFont val="宋体"/>
        <charset val="134"/>
      </rPr>
      <t>个；植被缓冲带</t>
    </r>
    <r>
      <rPr>
        <sz val="11"/>
        <rFont val="Times New Roman"/>
        <charset val="134"/>
      </rPr>
      <t>10921</t>
    </r>
    <r>
      <rPr>
        <sz val="11"/>
        <rFont val="宋体"/>
        <charset val="134"/>
      </rPr>
      <t>㎡，生态拦截沟</t>
    </r>
    <r>
      <rPr>
        <sz val="11"/>
        <rFont val="Times New Roman"/>
        <charset val="134"/>
      </rPr>
      <t>2229m</t>
    </r>
    <r>
      <rPr>
        <sz val="11"/>
        <rFont val="宋体"/>
        <charset val="134"/>
      </rPr>
      <t>；水源涵养林</t>
    </r>
    <r>
      <rPr>
        <sz val="11"/>
        <rFont val="Times New Roman"/>
        <charset val="134"/>
      </rPr>
      <t>11914</t>
    </r>
    <r>
      <rPr>
        <sz val="11"/>
        <rFont val="宋体"/>
        <charset val="134"/>
      </rPr>
      <t>㎡；视频监控系统</t>
    </r>
    <r>
      <rPr>
        <sz val="11"/>
        <rFont val="Times New Roman"/>
        <charset val="134"/>
      </rPr>
      <t>2</t>
    </r>
    <r>
      <rPr>
        <sz val="11"/>
        <rFont val="宋体"/>
        <charset val="134"/>
      </rPr>
      <t>套。</t>
    </r>
  </si>
  <si>
    <r>
      <rPr>
        <b/>
        <sz val="11"/>
        <rFont val="方正黑体_GBK"/>
        <charset val="134"/>
      </rPr>
      <t>④</t>
    </r>
  </si>
  <si>
    <r>
      <rPr>
        <b/>
        <sz val="11"/>
        <rFont val="方正黑体_GBK"/>
        <charset val="134"/>
      </rPr>
      <t>能源项目</t>
    </r>
    <r>
      <rPr>
        <b/>
        <sz val="11"/>
        <rFont val="Times New Roman"/>
        <charset val="134"/>
      </rPr>
      <t>4</t>
    </r>
    <r>
      <rPr>
        <b/>
        <sz val="11"/>
        <rFont val="方正黑体_GBK"/>
        <charset val="134"/>
      </rPr>
      <t>个</t>
    </r>
  </si>
  <si>
    <r>
      <rPr>
        <sz val="11"/>
        <rFont val="宋体"/>
        <charset val="134"/>
      </rPr>
      <t>★重庆市开州区东里片区光伏项目</t>
    </r>
  </si>
  <si>
    <r>
      <rPr>
        <sz val="11"/>
        <rFont val="宋体"/>
        <charset val="134"/>
      </rPr>
      <t>重庆开州发电有限公司</t>
    </r>
  </si>
  <si>
    <r>
      <rPr>
        <sz val="11"/>
        <rFont val="宋体"/>
        <charset val="134"/>
      </rPr>
      <t>拟采用地面固定式方案，结合项目建设用地规划面积、周边地形、线路接入距离、运行检修维护便捷，等因素综合推算，本工程拟规划直流侧装机容量</t>
    </r>
    <r>
      <rPr>
        <sz val="11"/>
        <rFont val="Times New Roman"/>
        <charset val="134"/>
      </rPr>
      <t>72MW</t>
    </r>
    <r>
      <rPr>
        <sz val="11"/>
        <rFont val="宋体"/>
        <charset val="134"/>
      </rPr>
      <t>。</t>
    </r>
  </si>
  <si>
    <r>
      <rPr>
        <sz val="11"/>
        <rFont val="宋体"/>
        <charset val="134"/>
      </rPr>
      <t>区发展改革委</t>
    </r>
  </si>
  <si>
    <r>
      <rPr>
        <sz val="11"/>
        <color theme="1"/>
        <rFont val="宋体"/>
        <charset val="134"/>
      </rPr>
      <t>全伟</t>
    </r>
  </si>
  <si>
    <r>
      <rPr>
        <sz val="11"/>
        <rFont val="宋体"/>
        <charset val="134"/>
      </rPr>
      <t>重庆开州赵家工业园区屋顶分布式光伏项目</t>
    </r>
  </si>
  <si>
    <r>
      <rPr>
        <sz val="11"/>
        <rFont val="宋体"/>
        <charset val="134"/>
      </rPr>
      <t>利用赵家工业园区屋顶资源，建设</t>
    </r>
    <r>
      <rPr>
        <sz val="11"/>
        <rFont val="Times New Roman"/>
        <charset val="134"/>
      </rPr>
      <t>15MW</t>
    </r>
    <r>
      <rPr>
        <sz val="11"/>
        <rFont val="宋体"/>
        <charset val="134"/>
      </rPr>
      <t>分布式屋顶光伏项目。</t>
    </r>
  </si>
  <si>
    <r>
      <rPr>
        <sz val="11"/>
        <rFont val="宋体"/>
        <charset val="134"/>
      </rPr>
      <t>重庆开州临港工业园区屋顶分布式光伏项目</t>
    </r>
  </si>
  <si>
    <r>
      <rPr>
        <sz val="11"/>
        <rFont val="宋体"/>
        <charset val="134"/>
      </rPr>
      <t>利用临港工业园区屋顶资源，建设</t>
    </r>
    <r>
      <rPr>
        <sz val="11"/>
        <rFont val="Times New Roman"/>
        <charset val="134"/>
      </rPr>
      <t>15MW</t>
    </r>
    <r>
      <rPr>
        <sz val="11"/>
        <rFont val="宋体"/>
        <charset val="134"/>
      </rPr>
      <t>分布式屋顶光伏项目。</t>
    </r>
  </si>
  <si>
    <r>
      <rPr>
        <sz val="11"/>
        <rFont val="宋体"/>
        <charset val="134"/>
      </rPr>
      <t>重庆开州临江家居产业园屋顶分布式光伏项目</t>
    </r>
  </si>
  <si>
    <r>
      <rPr>
        <sz val="11"/>
        <rFont val="宋体"/>
        <charset val="134"/>
      </rPr>
      <t>利用临江家居产业园屋顶资源，建设</t>
    </r>
    <r>
      <rPr>
        <sz val="11"/>
        <rFont val="Times New Roman"/>
        <charset val="134"/>
      </rPr>
      <t>5.1MW</t>
    </r>
    <r>
      <rPr>
        <sz val="11"/>
        <rFont val="宋体"/>
        <charset val="134"/>
      </rPr>
      <t>分布式屋顶光伏项目。</t>
    </r>
  </si>
  <si>
    <r>
      <rPr>
        <b/>
        <sz val="11"/>
        <rFont val="方正黑体_GBK"/>
        <charset val="134"/>
      </rPr>
      <t>乡村振兴项目</t>
    </r>
    <r>
      <rPr>
        <b/>
        <sz val="11"/>
        <rFont val="Times New Roman"/>
        <charset val="134"/>
      </rPr>
      <t>19</t>
    </r>
    <r>
      <rPr>
        <b/>
        <sz val="11"/>
        <rFont val="方正黑体_GBK"/>
        <charset val="134"/>
      </rPr>
      <t>个</t>
    </r>
  </si>
  <si>
    <r>
      <rPr>
        <sz val="11"/>
        <rFont val="宋体"/>
        <charset val="134"/>
      </rPr>
      <t>开州区乡村振兴孵化中心</t>
    </r>
  </si>
  <si>
    <r>
      <rPr>
        <sz val="11"/>
        <rFont val="宋体"/>
        <charset val="134"/>
      </rPr>
      <t>项目用地面积</t>
    </r>
    <r>
      <rPr>
        <sz val="11"/>
        <rFont val="Times New Roman"/>
        <charset val="134"/>
      </rPr>
      <t>8520.87</t>
    </r>
    <r>
      <rPr>
        <sz val="11"/>
        <rFont val="宋体"/>
        <charset val="134"/>
      </rPr>
      <t>平方米，本工程总建筑面积：</t>
    </r>
    <r>
      <rPr>
        <sz val="11"/>
        <rFont val="Times New Roman"/>
        <charset val="134"/>
      </rPr>
      <t>23895.82</t>
    </r>
    <r>
      <rPr>
        <sz val="11"/>
        <rFont val="宋体"/>
        <charset val="134"/>
      </rPr>
      <t>平方米，计容面积：</t>
    </r>
    <r>
      <rPr>
        <sz val="11"/>
        <rFont val="Times New Roman"/>
        <charset val="134"/>
      </rPr>
      <t>16411.48</t>
    </r>
    <r>
      <rPr>
        <sz val="11"/>
        <rFont val="宋体"/>
        <charset val="134"/>
      </rPr>
      <t>平方米，地下建筑面积</t>
    </r>
    <r>
      <rPr>
        <sz val="11"/>
        <rFont val="Times New Roman"/>
        <charset val="134"/>
      </rPr>
      <t>:7484.34</t>
    </r>
    <r>
      <rPr>
        <sz val="11"/>
        <rFont val="宋体"/>
        <charset val="134"/>
      </rPr>
      <t>平方米总停车位</t>
    </r>
    <r>
      <rPr>
        <sz val="11"/>
        <rFont val="Times New Roman"/>
        <charset val="134"/>
      </rPr>
      <t>158</t>
    </r>
    <r>
      <rPr>
        <sz val="11"/>
        <rFont val="宋体"/>
        <charset val="134"/>
      </rPr>
      <t>个。</t>
    </r>
  </si>
  <si>
    <r>
      <rPr>
        <sz val="11"/>
        <rFont val="宋体"/>
        <charset val="134"/>
      </rPr>
      <t>★开州区满月镇马营至满月加油站环线升级改造工程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</si>
  <si>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主要改建满月镇加油站经双坪村至马营村道路，长约</t>
    </r>
    <r>
      <rPr>
        <sz val="11"/>
        <rFont val="Times New Roman"/>
        <charset val="134"/>
      </rPr>
      <t>14km</t>
    </r>
    <r>
      <rPr>
        <sz val="11"/>
        <rFont val="宋体"/>
        <charset val="134"/>
      </rPr>
      <t>，扩宽至</t>
    </r>
    <r>
      <rPr>
        <sz val="11"/>
        <rFont val="Times New Roman"/>
        <charset val="134"/>
      </rPr>
      <t>7.5m</t>
    </r>
    <r>
      <rPr>
        <sz val="11"/>
        <rFont val="宋体"/>
        <charset val="134"/>
      </rPr>
      <t>，并完善观景台及配套设施。</t>
    </r>
  </si>
  <si>
    <r>
      <rPr>
        <sz val="11"/>
        <rFont val="宋体"/>
        <charset val="134"/>
      </rPr>
      <t>完成工程量</t>
    </r>
    <r>
      <rPr>
        <sz val="11"/>
        <rFont val="Times New Roman"/>
        <charset val="134"/>
      </rPr>
      <t>25%</t>
    </r>
  </si>
  <si>
    <r>
      <rPr>
        <sz val="11"/>
        <rFont val="宋体"/>
        <charset val="134"/>
      </rPr>
      <t>开州区丰乐街道华联社区移民安置小区综合帮扶项目</t>
    </r>
  </si>
  <si>
    <r>
      <rPr>
        <sz val="11"/>
        <rFont val="宋体"/>
        <charset val="134"/>
      </rPr>
      <t>新建滨湖路长约</t>
    </r>
    <r>
      <rPr>
        <sz val="11"/>
        <rFont val="Times New Roman"/>
        <charset val="134"/>
      </rPr>
      <t>800m</t>
    </r>
    <r>
      <rPr>
        <sz val="11"/>
        <rFont val="宋体"/>
        <charset val="134"/>
      </rPr>
      <t>，支路道路长约</t>
    </r>
    <r>
      <rPr>
        <sz val="11"/>
        <rFont val="Times New Roman"/>
        <charset val="134"/>
      </rPr>
      <t>230m</t>
    </r>
  </si>
  <si>
    <r>
      <rPr>
        <sz val="11"/>
        <color theme="1"/>
        <rFont val="宋体"/>
        <charset val="134"/>
      </rPr>
      <t>开州区</t>
    </r>
    <r>
      <rPr>
        <sz val="11"/>
        <color theme="1"/>
        <rFont val="Times New Roman"/>
        <charset val="134"/>
      </rPr>
      <t>“</t>
    </r>
    <r>
      <rPr>
        <sz val="11"/>
        <color theme="1"/>
        <rFont val="宋体"/>
        <charset val="134"/>
      </rPr>
      <t>千年良田</t>
    </r>
    <r>
      <rPr>
        <sz val="11"/>
        <color theme="1"/>
        <rFont val="Times New Roman"/>
        <charset val="134"/>
      </rPr>
      <t>”</t>
    </r>
    <r>
      <rPr>
        <sz val="11"/>
        <color theme="1"/>
        <rFont val="宋体"/>
        <charset val="134"/>
      </rPr>
      <t>建设试点项目</t>
    </r>
  </si>
  <si>
    <r>
      <rPr>
        <sz val="11"/>
        <rFont val="宋体"/>
        <charset val="134"/>
      </rPr>
      <t>高标准农田建设面积</t>
    </r>
    <r>
      <rPr>
        <sz val="11"/>
        <rFont val="Times New Roman"/>
        <charset val="134"/>
      </rPr>
      <t>12800</t>
    </r>
    <r>
      <rPr>
        <sz val="11"/>
        <rFont val="宋体"/>
        <charset val="134"/>
      </rPr>
      <t>亩</t>
    </r>
  </si>
  <si>
    <r>
      <rPr>
        <sz val="11"/>
        <rFont val="宋体"/>
        <charset val="134"/>
      </rPr>
      <t>开州区赵家街道周都红色美丽村庄建设工程</t>
    </r>
  </si>
  <si>
    <r>
      <rPr>
        <sz val="11"/>
        <rFont val="宋体"/>
        <charset val="134"/>
      </rPr>
      <t>区城乡基础设施建设中心</t>
    </r>
  </si>
  <si>
    <r>
      <rPr>
        <sz val="11"/>
        <rFont val="Times New Roman"/>
        <charset val="134"/>
      </rPr>
      <t>1.</t>
    </r>
    <r>
      <rPr>
        <sz val="11"/>
        <rFont val="宋体"/>
        <charset val="134"/>
      </rPr>
      <t>排危整治房屋及整治庭院环境</t>
    </r>
    <r>
      <rPr>
        <sz val="11"/>
        <rFont val="Times New Roman"/>
        <charset val="134"/>
      </rPr>
      <t>368</t>
    </r>
    <r>
      <rPr>
        <sz val="11"/>
        <rFont val="宋体"/>
        <charset val="134"/>
      </rPr>
      <t>户。</t>
    </r>
    <r>
      <rPr>
        <sz val="11"/>
        <rFont val="Times New Roman"/>
        <charset val="134"/>
      </rPr>
      <t>2.</t>
    </r>
    <r>
      <rPr>
        <sz val="11"/>
        <rFont val="宋体"/>
        <charset val="134"/>
      </rPr>
      <t>红色景点入口、刘伯承铜像广场、黄桷古道、主干道边坡红色文化改造。</t>
    </r>
    <r>
      <rPr>
        <sz val="11"/>
        <rFont val="Times New Roman"/>
        <charset val="134"/>
      </rPr>
      <t>3.</t>
    </r>
    <r>
      <rPr>
        <sz val="11"/>
        <rFont val="宋体"/>
        <charset val="134"/>
      </rPr>
      <t>设置民俗文化景观小品、沉浸式红色文化体验、刘帅家风展示。</t>
    </r>
    <r>
      <rPr>
        <sz val="11"/>
        <rFont val="Times New Roman"/>
        <charset val="134"/>
      </rPr>
      <t>4.</t>
    </r>
    <r>
      <rPr>
        <sz val="11"/>
        <rFont val="宋体"/>
        <charset val="134"/>
      </rPr>
      <t>新建污水管网</t>
    </r>
    <r>
      <rPr>
        <sz val="11"/>
        <rFont val="Times New Roman"/>
        <charset val="134"/>
      </rPr>
      <t>6600m</t>
    </r>
    <r>
      <rPr>
        <sz val="11"/>
        <rFont val="宋体"/>
        <charset val="134"/>
      </rPr>
      <t>，配建一体化污水处理设备</t>
    </r>
    <r>
      <rPr>
        <sz val="11"/>
        <rFont val="Times New Roman"/>
        <charset val="134"/>
      </rPr>
      <t>3</t>
    </r>
    <r>
      <rPr>
        <sz val="11"/>
        <rFont val="宋体"/>
        <charset val="134"/>
      </rPr>
      <t>套。</t>
    </r>
    <r>
      <rPr>
        <sz val="11"/>
        <rFont val="Times New Roman"/>
        <charset val="134"/>
      </rPr>
      <t>5.</t>
    </r>
    <r>
      <rPr>
        <sz val="11"/>
        <rFont val="宋体"/>
        <charset val="134"/>
      </rPr>
      <t>完善景观绿化</t>
    </r>
    <r>
      <rPr>
        <sz val="11"/>
        <rFont val="Times New Roman"/>
        <charset val="134"/>
      </rPr>
      <t>25000</t>
    </r>
    <r>
      <rPr>
        <sz val="11"/>
        <rFont val="宋体"/>
        <charset val="134"/>
      </rPr>
      <t>㎡，路灯</t>
    </r>
    <r>
      <rPr>
        <sz val="11"/>
        <rFont val="Times New Roman"/>
        <charset val="134"/>
      </rPr>
      <t>300</t>
    </r>
    <r>
      <rPr>
        <sz val="11"/>
        <rFont val="宋体"/>
        <charset val="134"/>
      </rPr>
      <t>盏、及配套标识系统、垃圾桶、垃圾站。</t>
    </r>
  </si>
  <si>
    <r>
      <rPr>
        <sz val="11"/>
        <rFont val="宋体"/>
        <charset val="134"/>
      </rPr>
      <t>开州区丰乐街道滴水乡村振兴示范片人居环境整治工程</t>
    </r>
  </si>
  <si>
    <r>
      <rPr>
        <sz val="11"/>
        <rFont val="宋体"/>
        <charset val="134"/>
      </rPr>
      <t>房屋排危整治</t>
    </r>
    <r>
      <rPr>
        <sz val="11"/>
        <rFont val="Times New Roman"/>
        <charset val="134"/>
      </rPr>
      <t>250</t>
    </r>
    <r>
      <rPr>
        <sz val="11"/>
        <rFont val="宋体"/>
        <charset val="134"/>
      </rPr>
      <t>栋，新建污水管网</t>
    </r>
    <r>
      <rPr>
        <sz val="11"/>
        <rFont val="Times New Roman"/>
        <charset val="134"/>
      </rPr>
      <t>4.83km</t>
    </r>
    <r>
      <rPr>
        <sz val="11"/>
        <rFont val="宋体"/>
        <charset val="134"/>
      </rPr>
      <t>，污水检查井</t>
    </r>
    <r>
      <rPr>
        <sz val="11"/>
        <rFont val="Times New Roman"/>
        <charset val="134"/>
      </rPr>
      <t>226</t>
    </r>
    <r>
      <rPr>
        <sz val="11"/>
        <rFont val="宋体"/>
        <charset val="134"/>
      </rPr>
      <t>座，污水提升泵站一座，太阳能路灯</t>
    </r>
    <r>
      <rPr>
        <sz val="11"/>
        <rFont val="Times New Roman"/>
        <charset val="134"/>
      </rPr>
      <t>18</t>
    </r>
    <r>
      <rPr>
        <sz val="11"/>
        <rFont val="宋体"/>
        <charset val="134"/>
      </rPr>
      <t>盏，新建人行便道</t>
    </r>
    <r>
      <rPr>
        <sz val="11"/>
        <rFont val="Times New Roman"/>
        <charset val="134"/>
      </rPr>
      <t>1.57km</t>
    </r>
    <r>
      <rPr>
        <sz val="11"/>
        <rFont val="宋体"/>
        <charset val="134"/>
      </rPr>
      <t>，新建景观墙等。</t>
    </r>
  </si>
  <si>
    <r>
      <rPr>
        <sz val="11"/>
        <rFont val="宋体"/>
        <charset val="134"/>
      </rPr>
      <t>开州区三汇口乡杨柳关美丽家园示范项目</t>
    </r>
  </si>
  <si>
    <r>
      <rPr>
        <sz val="11"/>
        <rFont val="宋体"/>
        <charset val="134"/>
      </rPr>
      <t>三汇口乡政府</t>
    </r>
  </si>
  <si>
    <r>
      <rPr>
        <sz val="11"/>
        <rFont val="宋体"/>
        <charset val="134"/>
      </rPr>
      <t>建设步道</t>
    </r>
    <r>
      <rPr>
        <sz val="11"/>
        <rFont val="Times New Roman"/>
        <charset val="134"/>
      </rPr>
      <t>8000m</t>
    </r>
    <r>
      <rPr>
        <sz val="11"/>
        <rFont val="宋体"/>
        <charset val="134"/>
      </rPr>
      <t>，生产道路</t>
    </r>
    <r>
      <rPr>
        <sz val="11"/>
        <rFont val="Times New Roman"/>
        <charset val="134"/>
      </rPr>
      <t>800m</t>
    </r>
    <r>
      <rPr>
        <sz val="11"/>
        <rFont val="宋体"/>
        <charset val="134"/>
      </rPr>
      <t>，对</t>
    </r>
    <r>
      <rPr>
        <sz val="11"/>
        <rFont val="Times New Roman"/>
        <charset val="134"/>
      </rPr>
      <t>190</t>
    </r>
    <r>
      <rPr>
        <sz val="11"/>
        <rFont val="宋体"/>
        <charset val="134"/>
      </rPr>
      <t>户房屋进行风貌改造并配套设施</t>
    </r>
  </si>
  <si>
    <r>
      <rPr>
        <sz val="11"/>
        <rFont val="宋体"/>
        <charset val="134"/>
      </rPr>
      <t>完成工程量</t>
    </r>
    <r>
      <rPr>
        <sz val="11"/>
        <rFont val="Times New Roman"/>
        <charset val="134"/>
      </rPr>
      <t>60%</t>
    </r>
  </si>
  <si>
    <r>
      <rPr>
        <sz val="11"/>
        <rFont val="宋体"/>
        <charset val="134"/>
      </rPr>
      <t>开州区金峰镇金玉社区移民安置小区综合帮扶工程</t>
    </r>
  </si>
  <si>
    <r>
      <rPr>
        <sz val="11"/>
        <rFont val="宋体"/>
        <charset val="134"/>
      </rPr>
      <t>金峰镇政府</t>
    </r>
  </si>
  <si>
    <r>
      <rPr>
        <sz val="11"/>
        <rFont val="宋体"/>
        <charset val="134"/>
      </rPr>
      <t>完成道路油化</t>
    </r>
    <r>
      <rPr>
        <sz val="11"/>
        <rFont val="Times New Roman"/>
        <charset val="134"/>
      </rPr>
      <t>2301.69m</t>
    </r>
    <r>
      <rPr>
        <sz val="11"/>
        <rFont val="宋体"/>
        <charset val="134"/>
      </rPr>
      <t>，新建排洪沟</t>
    </r>
    <r>
      <rPr>
        <sz val="11"/>
        <rFont val="Times New Roman"/>
        <charset val="134"/>
      </rPr>
      <t>590.34m</t>
    </r>
    <r>
      <rPr>
        <sz val="11"/>
        <rFont val="宋体"/>
        <charset val="134"/>
      </rPr>
      <t>，安装消火栓</t>
    </r>
    <r>
      <rPr>
        <sz val="11"/>
        <rFont val="Times New Roman"/>
        <charset val="134"/>
      </rPr>
      <t>41</t>
    </r>
    <r>
      <rPr>
        <sz val="11"/>
        <rFont val="宋体"/>
        <charset val="134"/>
      </rPr>
      <t>套，改造文化广场</t>
    </r>
    <r>
      <rPr>
        <sz val="11"/>
        <rFont val="Times New Roman"/>
        <charset val="134"/>
      </rPr>
      <t>1</t>
    </r>
    <r>
      <rPr>
        <sz val="11"/>
        <rFont val="宋体"/>
        <charset val="134"/>
      </rPr>
      <t>处。</t>
    </r>
  </si>
  <si>
    <r>
      <rPr>
        <sz val="11"/>
        <rFont val="宋体"/>
        <charset val="134"/>
      </rPr>
      <t>村集体经济发展项目</t>
    </r>
  </si>
  <si>
    <r>
      <rPr>
        <sz val="11"/>
        <rFont val="宋体"/>
        <charset val="134"/>
      </rPr>
      <t>拟扶持</t>
    </r>
    <r>
      <rPr>
        <sz val="11"/>
        <rFont val="Times New Roman"/>
        <charset val="134"/>
      </rPr>
      <t>25</t>
    </r>
    <r>
      <rPr>
        <sz val="11"/>
        <rFont val="宋体"/>
        <charset val="134"/>
      </rPr>
      <t>个村发展村集体经济。</t>
    </r>
  </si>
  <si>
    <r>
      <rPr>
        <sz val="11"/>
        <rFont val="宋体"/>
        <charset val="134"/>
      </rPr>
      <t>满月尤坪至青草坪道路改建工程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</si>
  <si>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雪宝山公司</t>
    </r>
  </si>
  <si>
    <r>
      <rPr>
        <sz val="11"/>
        <rFont val="宋体"/>
        <charset val="134"/>
      </rPr>
      <t>长约</t>
    </r>
    <r>
      <rPr>
        <sz val="11"/>
        <rFont val="Times New Roman"/>
        <charset val="134"/>
      </rPr>
      <t>4.6km</t>
    </r>
    <r>
      <rPr>
        <sz val="11"/>
        <rFont val="宋体"/>
        <charset val="134"/>
      </rPr>
      <t>，扩宽至</t>
    </r>
    <r>
      <rPr>
        <sz val="11"/>
        <rFont val="Times New Roman"/>
        <charset val="134"/>
      </rPr>
      <t>7.5m</t>
    </r>
    <r>
      <rPr>
        <sz val="11"/>
        <rFont val="宋体"/>
        <charset val="134"/>
      </rPr>
      <t>，路面油化。</t>
    </r>
  </si>
  <si>
    <r>
      <rPr>
        <sz val="11"/>
        <rFont val="宋体"/>
        <charset val="134"/>
      </rPr>
      <t>开州区正安街道永共村乡村振兴示范片人居环境改善工程</t>
    </r>
  </si>
  <si>
    <r>
      <rPr>
        <sz val="11"/>
        <rFont val="宋体"/>
        <charset val="134"/>
      </rPr>
      <t>正安街道办</t>
    </r>
  </si>
  <si>
    <r>
      <rPr>
        <sz val="11"/>
        <rFont val="宋体"/>
        <charset val="134"/>
      </rPr>
      <t>完成安置区</t>
    </r>
    <r>
      <rPr>
        <sz val="11"/>
        <rFont val="Times New Roman"/>
        <charset val="134"/>
      </rPr>
      <t>340</t>
    </r>
    <r>
      <rPr>
        <sz val="11"/>
        <rFont val="宋体"/>
        <charset val="134"/>
      </rPr>
      <t>户房屋综合整治，彩钢棚屋改造、房屋外立面改造</t>
    </r>
    <r>
      <rPr>
        <sz val="11"/>
        <rFont val="Times New Roman"/>
        <charset val="134"/>
      </rPr>
      <t>60647.7</t>
    </r>
    <r>
      <rPr>
        <sz val="11"/>
        <rFont val="宋体"/>
        <charset val="134"/>
      </rPr>
      <t>㎡、入户便道</t>
    </r>
    <r>
      <rPr>
        <sz val="11"/>
        <rFont val="Times New Roman"/>
        <charset val="134"/>
      </rPr>
      <t>2.9km</t>
    </r>
    <r>
      <rPr>
        <sz val="11"/>
        <rFont val="宋体"/>
        <charset val="134"/>
      </rPr>
      <t>、围墙</t>
    </r>
    <r>
      <rPr>
        <sz val="11"/>
        <rFont val="Times New Roman"/>
        <charset val="134"/>
      </rPr>
      <t>7.45km</t>
    </r>
    <r>
      <rPr>
        <sz val="11"/>
        <rFont val="宋体"/>
        <charset val="134"/>
      </rPr>
      <t>、污水管网</t>
    </r>
    <r>
      <rPr>
        <sz val="11"/>
        <rFont val="Times New Roman"/>
        <charset val="134"/>
      </rPr>
      <t>1.18km</t>
    </r>
    <r>
      <rPr>
        <sz val="11"/>
        <rFont val="宋体"/>
        <charset val="134"/>
      </rPr>
      <t>、乡村连接道</t>
    </r>
    <r>
      <rPr>
        <sz val="11"/>
        <rFont val="Times New Roman"/>
        <charset val="134"/>
      </rPr>
      <t>1.75km</t>
    </r>
    <r>
      <rPr>
        <sz val="11"/>
        <rFont val="宋体"/>
        <charset val="134"/>
      </rPr>
      <t>，将原路基宽度</t>
    </r>
    <r>
      <rPr>
        <sz val="11"/>
        <rFont val="Times New Roman"/>
        <charset val="134"/>
      </rPr>
      <t>4.5m</t>
    </r>
    <r>
      <rPr>
        <sz val="11"/>
        <rFont val="宋体"/>
        <charset val="134"/>
      </rPr>
      <t>拓宽至</t>
    </r>
    <r>
      <rPr>
        <sz val="11"/>
        <rFont val="Times New Roman"/>
        <charset val="134"/>
      </rPr>
      <t>6.5m</t>
    </r>
    <r>
      <rPr>
        <sz val="11"/>
        <rFont val="宋体"/>
        <charset val="134"/>
      </rPr>
      <t>双车道以及完善化粪池等污水收集设施等内容。</t>
    </r>
  </si>
  <si>
    <r>
      <rPr>
        <sz val="11"/>
        <rFont val="宋体"/>
        <charset val="134"/>
      </rPr>
      <t>满月青草坪至后槽道路新建工程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</si>
  <si>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长约</t>
    </r>
    <r>
      <rPr>
        <sz val="11"/>
        <rFont val="Times New Roman"/>
        <charset val="134"/>
      </rPr>
      <t>3.5km</t>
    </r>
    <r>
      <rPr>
        <sz val="11"/>
        <rFont val="宋体"/>
        <charset val="134"/>
      </rPr>
      <t>，宽</t>
    </r>
    <r>
      <rPr>
        <sz val="11"/>
        <rFont val="Times New Roman"/>
        <charset val="134"/>
      </rPr>
      <t>4.5m</t>
    </r>
    <r>
      <rPr>
        <sz val="11"/>
        <rFont val="宋体"/>
        <charset val="134"/>
      </rPr>
      <t>，路面油化。</t>
    </r>
  </si>
  <si>
    <r>
      <rPr>
        <sz val="11"/>
        <rFont val="宋体"/>
        <charset val="134"/>
      </rPr>
      <t>满月青草坪至杨家寨道路改建工程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</si>
  <si>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长约</t>
    </r>
    <r>
      <rPr>
        <sz val="11"/>
        <rFont val="Times New Roman"/>
        <charset val="134"/>
      </rPr>
      <t>5.5km</t>
    </r>
    <r>
      <rPr>
        <sz val="11"/>
        <rFont val="宋体"/>
        <charset val="134"/>
      </rPr>
      <t>，扩宽至</t>
    </r>
    <r>
      <rPr>
        <sz val="11"/>
        <rFont val="Times New Roman"/>
        <charset val="134"/>
      </rPr>
      <t>4.5</t>
    </r>
    <r>
      <rPr>
        <sz val="11"/>
        <rFont val="宋体"/>
        <charset val="134"/>
      </rPr>
      <t>，路面油化。</t>
    </r>
  </si>
  <si>
    <r>
      <rPr>
        <sz val="11"/>
        <rFont val="宋体"/>
        <charset val="134"/>
      </rPr>
      <t>满月镇房屋风貌提升改造一期项目</t>
    </r>
  </si>
  <si>
    <r>
      <rPr>
        <sz val="11"/>
        <rFont val="宋体"/>
        <charset val="134"/>
      </rPr>
      <t>满月集镇加油站至满月派出所沿途房屋风貌、环境改造提升。</t>
    </r>
  </si>
  <si>
    <r>
      <rPr>
        <sz val="11"/>
        <rFont val="宋体"/>
        <charset val="134"/>
      </rPr>
      <t>开州区文峰街道乡村振兴示范片人居环境改善工程</t>
    </r>
  </si>
  <si>
    <r>
      <rPr>
        <sz val="11"/>
        <rFont val="宋体"/>
        <charset val="134"/>
      </rPr>
      <t>文峰街道办</t>
    </r>
  </si>
  <si>
    <r>
      <rPr>
        <sz val="11"/>
        <rFont val="宋体"/>
        <charset val="134"/>
      </rPr>
      <t>建设脆李园内生产便道</t>
    </r>
    <r>
      <rPr>
        <sz val="11"/>
        <rFont val="Times New Roman"/>
        <charset val="134"/>
      </rPr>
      <t>6.9km</t>
    </r>
    <r>
      <rPr>
        <sz val="11"/>
        <rFont val="宋体"/>
        <charset val="134"/>
      </rPr>
      <t>；乡村道路改造</t>
    </r>
    <r>
      <rPr>
        <sz val="11"/>
        <rFont val="Times New Roman"/>
        <charset val="134"/>
      </rPr>
      <t>2.6km</t>
    </r>
    <r>
      <rPr>
        <sz val="11"/>
        <rFont val="宋体"/>
        <charset val="134"/>
      </rPr>
      <t>；排水沟</t>
    </r>
    <r>
      <rPr>
        <sz val="11"/>
        <rFont val="Times New Roman"/>
        <charset val="134"/>
      </rPr>
      <t>5km</t>
    </r>
    <r>
      <rPr>
        <sz val="11"/>
        <rFont val="宋体"/>
        <charset val="134"/>
      </rPr>
      <t>；设置太阳能路灯</t>
    </r>
    <r>
      <rPr>
        <sz val="11"/>
        <rFont val="Times New Roman"/>
        <charset val="134"/>
      </rPr>
      <t>200</t>
    </r>
    <r>
      <rPr>
        <sz val="11"/>
        <rFont val="宋体"/>
        <charset val="134"/>
      </rPr>
      <t>盏，集中居民点房屋立面改造，便民服务中心整治完善并配套垃圾分类及处理设施；完善相关附属设施。</t>
    </r>
  </si>
  <si>
    <r>
      <rPr>
        <sz val="11"/>
        <rFont val="宋体"/>
        <charset val="134"/>
      </rPr>
      <t>满月榨坊梁子至毛毯子道路改建工程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</si>
  <si>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长约</t>
    </r>
    <r>
      <rPr>
        <sz val="11"/>
        <rFont val="Times New Roman"/>
        <charset val="134"/>
      </rPr>
      <t>3km</t>
    </r>
    <r>
      <rPr>
        <sz val="11"/>
        <rFont val="宋体"/>
        <charset val="134"/>
      </rPr>
      <t>，扩宽至</t>
    </r>
    <r>
      <rPr>
        <sz val="11"/>
        <rFont val="Times New Roman"/>
        <charset val="134"/>
      </rPr>
      <t>4.5</t>
    </r>
    <r>
      <rPr>
        <sz val="11"/>
        <rFont val="宋体"/>
        <charset val="134"/>
      </rPr>
      <t>，路面油化。</t>
    </r>
  </si>
  <si>
    <r>
      <rPr>
        <sz val="11"/>
        <rFont val="宋体"/>
        <charset val="134"/>
      </rPr>
      <t>开州区竹溪镇乡村振兴示范片人居环境综合整治工程</t>
    </r>
  </si>
  <si>
    <r>
      <rPr>
        <sz val="11"/>
        <rFont val="宋体"/>
        <charset val="134"/>
      </rPr>
      <t>房屋外立面改造</t>
    </r>
    <r>
      <rPr>
        <sz val="11"/>
        <rFont val="Times New Roman"/>
        <charset val="134"/>
      </rPr>
      <t>200</t>
    </r>
    <r>
      <rPr>
        <sz val="11"/>
        <rFont val="宋体"/>
        <charset val="134"/>
      </rPr>
      <t>户，改造面积约</t>
    </r>
    <r>
      <rPr>
        <sz val="11"/>
        <rFont val="Times New Roman"/>
        <charset val="134"/>
      </rPr>
      <t>28192</t>
    </r>
    <r>
      <rPr>
        <sz val="11"/>
        <rFont val="宋体"/>
        <charset val="134"/>
      </rPr>
      <t>㎡，改造院坝</t>
    </r>
    <r>
      <rPr>
        <sz val="11"/>
        <rFont val="Times New Roman"/>
        <charset val="134"/>
      </rPr>
      <t>58</t>
    </r>
    <r>
      <rPr>
        <sz val="11"/>
        <rFont val="宋体"/>
        <charset val="134"/>
      </rPr>
      <t>处，砖砌花格矮墙</t>
    </r>
    <r>
      <rPr>
        <sz val="11"/>
        <rFont val="Times New Roman"/>
        <charset val="134"/>
      </rPr>
      <t>3200m</t>
    </r>
    <r>
      <rPr>
        <sz val="11"/>
        <rFont val="宋体"/>
        <charset val="134"/>
      </rPr>
      <t>及附属设施，整治院落</t>
    </r>
    <r>
      <rPr>
        <sz val="11"/>
        <rFont val="Times New Roman"/>
        <charset val="134"/>
      </rPr>
      <t>120</t>
    </r>
    <r>
      <rPr>
        <sz val="11"/>
        <rFont val="宋体"/>
        <charset val="134"/>
      </rPr>
      <t>处，标志标识</t>
    </r>
    <r>
      <rPr>
        <sz val="11"/>
        <rFont val="Times New Roman"/>
        <charset val="134"/>
      </rPr>
      <t>50</t>
    </r>
    <r>
      <rPr>
        <sz val="11"/>
        <rFont val="宋体"/>
        <charset val="134"/>
      </rPr>
      <t>处，硬化便道</t>
    </r>
    <r>
      <rPr>
        <sz val="11"/>
        <rFont val="Times New Roman"/>
        <charset val="134"/>
      </rPr>
      <t>2.29km</t>
    </r>
    <r>
      <rPr>
        <sz val="11"/>
        <rFont val="宋体"/>
        <charset val="134"/>
      </rPr>
      <t>，并配套附属设施。</t>
    </r>
  </si>
  <si>
    <r>
      <rPr>
        <sz val="11"/>
        <rFont val="宋体"/>
        <charset val="134"/>
      </rPr>
      <t>开州区岳溪镇胡家村土地整理项目（</t>
    </r>
    <r>
      <rPr>
        <sz val="11"/>
        <rFont val="Times New Roman"/>
        <charset val="134"/>
      </rPr>
      <t>A</t>
    </r>
    <r>
      <rPr>
        <sz val="11"/>
        <rFont val="宋体"/>
        <charset val="134"/>
      </rPr>
      <t>）</t>
    </r>
  </si>
  <si>
    <r>
      <rPr>
        <sz val="11"/>
        <rFont val="宋体"/>
        <charset val="134"/>
      </rPr>
      <t>区国土整治中心</t>
    </r>
  </si>
  <si>
    <r>
      <rPr>
        <sz val="11"/>
        <rFont val="宋体"/>
        <charset val="134"/>
      </rPr>
      <t>土地平整工程、灌溉与排水工程、田间道路工程、其他工程</t>
    </r>
    <r>
      <rPr>
        <sz val="11"/>
        <rFont val="Times New Roman"/>
        <charset val="134"/>
      </rPr>
      <t>/237.019</t>
    </r>
    <r>
      <rPr>
        <sz val="11"/>
        <rFont val="宋体"/>
        <charset val="134"/>
      </rPr>
      <t>公顷</t>
    </r>
  </si>
  <si>
    <r>
      <rPr>
        <sz val="11"/>
        <rFont val="宋体"/>
        <charset val="134"/>
      </rPr>
      <t>区规划自然资源局</t>
    </r>
  </si>
  <si>
    <r>
      <rPr>
        <sz val="11"/>
        <rFont val="宋体"/>
        <charset val="134"/>
      </rPr>
      <t>开州区岳溪镇胡家村土地整理项目（</t>
    </r>
    <r>
      <rPr>
        <sz val="11"/>
        <rFont val="Times New Roman"/>
        <charset val="134"/>
      </rPr>
      <t>B</t>
    </r>
    <r>
      <rPr>
        <sz val="11"/>
        <rFont val="宋体"/>
        <charset val="134"/>
      </rPr>
      <t>）</t>
    </r>
  </si>
  <si>
    <r>
      <rPr>
        <sz val="11"/>
        <rFont val="宋体"/>
        <charset val="134"/>
      </rPr>
      <t>土地平整工程、灌溉与排水工程、田间道路工程、其他工程</t>
    </r>
    <r>
      <rPr>
        <sz val="11"/>
        <rFont val="Times New Roman"/>
        <charset val="134"/>
      </rPr>
      <t>/293.7273</t>
    </r>
    <r>
      <rPr>
        <sz val="11"/>
        <rFont val="宋体"/>
        <charset val="134"/>
      </rPr>
      <t>公顷</t>
    </r>
  </si>
  <si>
    <r>
      <rPr>
        <b/>
        <sz val="11"/>
        <rFont val="方正黑体_GBK"/>
        <charset val="134"/>
      </rPr>
      <t>工业产业项目</t>
    </r>
    <r>
      <rPr>
        <b/>
        <sz val="11"/>
        <rFont val="Times New Roman"/>
        <charset val="134"/>
      </rPr>
      <t>31</t>
    </r>
    <r>
      <rPr>
        <b/>
        <sz val="11"/>
        <rFont val="方正黑体_GBK"/>
        <charset val="134"/>
      </rPr>
      <t>个</t>
    </r>
  </si>
  <si>
    <r>
      <rPr>
        <sz val="11"/>
        <color theme="1"/>
        <rFont val="宋体"/>
        <charset val="134"/>
      </rPr>
      <t>★冠盛</t>
    </r>
    <r>
      <rPr>
        <sz val="11"/>
        <color theme="1"/>
        <rFont val="Times New Roman"/>
        <charset val="134"/>
      </rPr>
      <t>2×1200t/d</t>
    </r>
    <r>
      <rPr>
        <sz val="11"/>
        <color theme="1"/>
        <rFont val="宋体"/>
        <charset val="134"/>
      </rPr>
      <t>光伏玻璃生产基地项目（一期）</t>
    </r>
  </si>
  <si>
    <r>
      <rPr>
        <sz val="11"/>
        <color theme="1"/>
        <rFont val="宋体"/>
        <charset val="134"/>
      </rPr>
      <t>广州冠盛企业集团有限公司</t>
    </r>
  </si>
  <si>
    <r>
      <rPr>
        <sz val="11"/>
        <rFont val="Times New Roman"/>
        <charset val="134"/>
      </rPr>
      <t>2×1200t/d</t>
    </r>
    <r>
      <rPr>
        <sz val="11"/>
        <rFont val="宋体"/>
        <charset val="134"/>
      </rPr>
      <t>光伏玻璃生产基地</t>
    </r>
    <r>
      <rPr>
        <sz val="11"/>
        <rFont val="Times New Roman"/>
        <charset val="134"/>
      </rPr>
      <t>800</t>
    </r>
    <r>
      <rPr>
        <sz val="11"/>
        <rFont val="宋体"/>
        <charset val="134"/>
      </rPr>
      <t>亩</t>
    </r>
  </si>
  <si>
    <r>
      <rPr>
        <sz val="11"/>
        <rFont val="宋体"/>
        <charset val="134"/>
      </rPr>
      <t>区招商投资局</t>
    </r>
  </si>
  <si>
    <r>
      <rPr>
        <sz val="11"/>
        <rFont val="宋体"/>
        <charset val="134"/>
      </rPr>
      <t>★重庆三峡美心新材料及智能制造项目</t>
    </r>
  </si>
  <si>
    <r>
      <rPr>
        <sz val="11"/>
        <rFont val="宋体"/>
        <charset val="134"/>
      </rPr>
      <t>重庆美心印象新材料科技有限公司</t>
    </r>
  </si>
  <si>
    <t>2022-2026</t>
  </si>
  <si>
    <r>
      <rPr>
        <sz val="11"/>
        <rFont val="宋体"/>
        <charset val="134"/>
      </rPr>
      <t>先期租赁厂房</t>
    </r>
    <r>
      <rPr>
        <sz val="11"/>
        <rFont val="Times New Roman"/>
        <charset val="134"/>
      </rPr>
      <t>18000</t>
    </r>
    <r>
      <rPr>
        <sz val="11"/>
        <rFont val="宋体"/>
        <charset val="134"/>
      </rPr>
      <t>平方米，后期购地</t>
    </r>
    <r>
      <rPr>
        <sz val="11"/>
        <rFont val="Times New Roman"/>
        <charset val="134"/>
      </rPr>
      <t>300</t>
    </r>
    <r>
      <rPr>
        <sz val="11"/>
        <rFont val="宋体"/>
        <charset val="134"/>
      </rPr>
      <t>亩，建设重庆三峡美心新材料及智能制造项目</t>
    </r>
  </si>
  <si>
    <r>
      <rPr>
        <sz val="11"/>
        <rFont val="宋体"/>
        <charset val="134"/>
      </rPr>
      <t>租赁厂房部分开始装修</t>
    </r>
  </si>
  <si>
    <r>
      <rPr>
        <sz val="11"/>
        <rFont val="宋体"/>
        <charset val="134"/>
      </rPr>
      <t>高端陶瓷项目</t>
    </r>
  </si>
  <si>
    <r>
      <rPr>
        <sz val="11"/>
        <rFont val="宋体"/>
        <charset val="134"/>
      </rPr>
      <t>重庆市欧华陶瓷（集团）有限责任公司</t>
    </r>
  </si>
  <si>
    <r>
      <rPr>
        <sz val="11"/>
        <rFont val="宋体"/>
        <charset val="134"/>
      </rPr>
      <t>购地</t>
    </r>
    <r>
      <rPr>
        <sz val="11"/>
        <rFont val="Times New Roman"/>
        <charset val="134"/>
      </rPr>
      <t>190</t>
    </r>
    <r>
      <rPr>
        <sz val="11"/>
        <rFont val="宋体"/>
        <charset val="134"/>
      </rPr>
      <t>亩，高端陶瓷项目</t>
    </r>
  </si>
  <si>
    <r>
      <rPr>
        <sz val="11"/>
        <rFont val="宋体"/>
        <charset val="134"/>
      </rPr>
      <t>电梯生产基地项目</t>
    </r>
  </si>
  <si>
    <r>
      <rPr>
        <sz val="11"/>
        <rFont val="宋体"/>
        <charset val="134"/>
      </rPr>
      <t>重庆国脉电梯有限公司</t>
    </r>
  </si>
  <si>
    <r>
      <rPr>
        <sz val="11"/>
        <rFont val="宋体"/>
        <charset val="134"/>
      </rPr>
      <t>购地</t>
    </r>
    <r>
      <rPr>
        <sz val="11"/>
        <rFont val="Times New Roman"/>
        <charset val="134"/>
      </rPr>
      <t>80</t>
    </r>
    <r>
      <rPr>
        <sz val="11"/>
        <rFont val="宋体"/>
        <charset val="134"/>
      </rPr>
      <t>亩，建设电梯生产基地项目。</t>
    </r>
  </si>
  <si>
    <r>
      <rPr>
        <sz val="11"/>
        <rFont val="宋体"/>
        <charset val="134"/>
      </rPr>
      <t>★西部锂电池产业园项目</t>
    </r>
  </si>
  <si>
    <r>
      <rPr>
        <sz val="11"/>
        <rFont val="宋体"/>
        <charset val="134"/>
      </rPr>
      <t>深圳市迪瑞达自动化有限公司</t>
    </r>
  </si>
  <si>
    <r>
      <rPr>
        <sz val="11"/>
        <rFont val="宋体"/>
        <charset val="134"/>
      </rPr>
      <t>租用标准厂房</t>
    </r>
    <r>
      <rPr>
        <sz val="11"/>
        <rFont val="Times New Roman"/>
        <charset val="134"/>
      </rPr>
      <t>10000</t>
    </r>
    <r>
      <rPr>
        <sz val="11"/>
        <rFont val="宋体"/>
        <charset val="134"/>
      </rPr>
      <t>平方米，建设西部锂电池产业园</t>
    </r>
  </si>
  <si>
    <r>
      <rPr>
        <sz val="11"/>
        <rFont val="宋体"/>
        <charset val="134"/>
      </rPr>
      <t>完成装修，安装调试设备</t>
    </r>
  </si>
  <si>
    <r>
      <rPr>
        <sz val="11"/>
        <rFont val="宋体"/>
        <charset val="134"/>
      </rPr>
      <t>反渗透膜研发生产运营及总部基地上市项目</t>
    </r>
  </si>
  <si>
    <r>
      <rPr>
        <sz val="11"/>
        <rFont val="宋体"/>
        <charset val="134"/>
      </rPr>
      <t>重庆海通环保科技有限公司</t>
    </r>
  </si>
  <si>
    <r>
      <rPr>
        <sz val="11"/>
        <rFont val="宋体"/>
        <charset val="134"/>
      </rPr>
      <t>新建</t>
    </r>
    <r>
      <rPr>
        <sz val="11"/>
        <rFont val="Times New Roman"/>
        <charset val="134"/>
      </rPr>
      <t>3</t>
    </r>
    <r>
      <rPr>
        <sz val="11"/>
        <rFont val="宋体"/>
        <charset val="134"/>
      </rPr>
      <t>条以上</t>
    </r>
    <r>
      <rPr>
        <sz val="11"/>
        <rFont val="Times New Roman"/>
        <charset val="134"/>
      </rPr>
      <t>RO</t>
    </r>
    <r>
      <rPr>
        <sz val="11"/>
        <rFont val="宋体"/>
        <charset val="134"/>
      </rPr>
      <t>膜片生产线；新建膜元件生产线；研发家用及商用</t>
    </r>
    <r>
      <rPr>
        <sz val="11"/>
        <rFont val="Times New Roman"/>
        <charset val="134"/>
      </rPr>
      <t>RO</t>
    </r>
    <r>
      <rPr>
        <sz val="11"/>
        <rFont val="宋体"/>
        <charset val="134"/>
      </rPr>
      <t>膜片及元件；承接各类膜元件的安装、施工、服务等环保工程业务；销售各类反渗透膜及膜元件、相关环保工程材料等；将总部设立在开州并上市。</t>
    </r>
  </si>
  <si>
    <r>
      <rPr>
        <sz val="11"/>
        <rFont val="宋体"/>
        <charset val="134"/>
      </rPr>
      <t>增加</t>
    </r>
    <r>
      <rPr>
        <sz val="11"/>
        <rFont val="Times New Roman"/>
        <charset val="134"/>
      </rPr>
      <t>RO</t>
    </r>
    <r>
      <rPr>
        <sz val="11"/>
        <rFont val="宋体"/>
        <charset val="134"/>
      </rPr>
      <t>反渗透膜生产线</t>
    </r>
    <r>
      <rPr>
        <sz val="11"/>
        <rFont val="Times New Roman"/>
        <charset val="134"/>
      </rPr>
      <t>1</t>
    </r>
    <r>
      <rPr>
        <sz val="11"/>
        <rFont val="宋体"/>
        <charset val="134"/>
      </rPr>
      <t>条</t>
    </r>
  </si>
  <si>
    <r>
      <rPr>
        <sz val="11"/>
        <rFont val="宋体"/>
        <charset val="134"/>
      </rPr>
      <t>电机智能生产及总部基地</t>
    </r>
  </si>
  <si>
    <r>
      <rPr>
        <sz val="11"/>
        <rFont val="宋体"/>
        <charset val="134"/>
      </rPr>
      <t>东莞市联峰电机有限公司</t>
    </r>
  </si>
  <si>
    <r>
      <rPr>
        <sz val="11"/>
        <rFont val="宋体"/>
        <charset val="134"/>
      </rPr>
      <t>购地</t>
    </r>
    <r>
      <rPr>
        <sz val="11"/>
        <rFont val="Times New Roman"/>
        <charset val="134"/>
      </rPr>
      <t>60</t>
    </r>
    <r>
      <rPr>
        <sz val="11"/>
        <rFont val="宋体"/>
        <charset val="134"/>
      </rPr>
      <t>亩，建设电机生产基地及企业总部</t>
    </r>
  </si>
  <si>
    <r>
      <rPr>
        <sz val="11"/>
        <rFont val="宋体"/>
        <charset val="134"/>
      </rPr>
      <t>开始基础设施建设</t>
    </r>
  </si>
  <si>
    <r>
      <rPr>
        <sz val="11"/>
        <rFont val="宋体"/>
        <charset val="134"/>
      </rPr>
      <t>★按摩器材研发生产总部项目</t>
    </r>
  </si>
  <si>
    <r>
      <rPr>
        <sz val="11"/>
        <rFont val="宋体"/>
        <charset val="134"/>
      </rPr>
      <t>东莞市祥勤按摩器材科技有限公司</t>
    </r>
  </si>
  <si>
    <r>
      <rPr>
        <sz val="11"/>
        <rFont val="宋体"/>
        <charset val="134"/>
      </rPr>
      <t>购地</t>
    </r>
    <r>
      <rPr>
        <sz val="11"/>
        <rFont val="Times New Roman"/>
        <charset val="134"/>
      </rPr>
      <t>20</t>
    </r>
    <r>
      <rPr>
        <sz val="11"/>
        <rFont val="宋体"/>
        <charset val="134"/>
      </rPr>
      <t>亩，建设按摩器材研发生产总部项目</t>
    </r>
  </si>
  <si>
    <r>
      <rPr>
        <sz val="11"/>
        <rFont val="宋体"/>
        <charset val="134"/>
      </rPr>
      <t>卫视通讯设备生产及总部上市项目</t>
    </r>
  </si>
  <si>
    <r>
      <rPr>
        <sz val="11"/>
        <rFont val="宋体"/>
        <charset val="134"/>
      </rPr>
      <t>重庆幂天通讯设备制造有限责任公司</t>
    </r>
  </si>
  <si>
    <r>
      <rPr>
        <sz val="11"/>
        <rFont val="宋体"/>
        <charset val="134"/>
      </rPr>
      <t>建设卫视通讯设备项目；并逐步将总部搬迁至开州，推进项目在开州实现上市。</t>
    </r>
  </si>
  <si>
    <r>
      <rPr>
        <sz val="11"/>
        <rFont val="宋体"/>
        <charset val="134"/>
      </rPr>
      <t>租赁厂房项目，部分生产线试产</t>
    </r>
  </si>
  <si>
    <r>
      <rPr>
        <sz val="11"/>
        <rFont val="宋体"/>
        <charset val="134"/>
      </rPr>
      <t>★君济生物制药项目</t>
    </r>
  </si>
  <si>
    <r>
      <rPr>
        <sz val="11"/>
        <rFont val="宋体"/>
        <charset val="134"/>
      </rPr>
      <t>重庆望业生物制药公司</t>
    </r>
  </si>
  <si>
    <r>
      <rPr>
        <sz val="11"/>
        <rFont val="宋体"/>
        <charset val="134"/>
      </rPr>
      <t>征地</t>
    </r>
    <r>
      <rPr>
        <sz val="11"/>
        <rFont val="Times New Roman"/>
        <charset val="134"/>
      </rPr>
      <t>260</t>
    </r>
    <r>
      <rPr>
        <sz val="11"/>
        <rFont val="宋体"/>
        <charset val="134"/>
      </rPr>
      <t>亩，建设生物提取物及食品生产线、生物原料药生产线、成品药生产线等，附属配套设施</t>
    </r>
  </si>
  <si>
    <r>
      <rPr>
        <sz val="11"/>
        <rFont val="宋体"/>
        <charset val="134"/>
      </rPr>
      <t>厂房修建主体完工</t>
    </r>
  </si>
  <si>
    <r>
      <rPr>
        <sz val="11"/>
        <rFont val="宋体"/>
        <charset val="134"/>
      </rPr>
      <t>新希望六和饲料加工生产基地项目</t>
    </r>
  </si>
  <si>
    <r>
      <rPr>
        <sz val="11"/>
        <rFont val="宋体"/>
        <charset val="134"/>
      </rPr>
      <t>重庆开州新希望农牧科技有限公司</t>
    </r>
  </si>
  <si>
    <r>
      <rPr>
        <sz val="11"/>
        <rFont val="宋体"/>
        <charset val="134"/>
      </rPr>
      <t>购地建设开州区新希望饲料生产基地饲料加工项目。</t>
    </r>
  </si>
  <si>
    <r>
      <rPr>
        <sz val="11"/>
        <rFont val="宋体"/>
        <charset val="134"/>
      </rPr>
      <t>★年产</t>
    </r>
    <r>
      <rPr>
        <sz val="11"/>
        <rFont val="Times New Roman"/>
        <charset val="134"/>
      </rPr>
      <t>2</t>
    </r>
    <r>
      <rPr>
        <sz val="11"/>
        <rFont val="宋体"/>
        <charset val="134"/>
      </rPr>
      <t>万吨金属管材及教学设备项目</t>
    </r>
  </si>
  <si>
    <r>
      <rPr>
        <sz val="11"/>
        <rFont val="宋体"/>
        <charset val="134"/>
      </rPr>
      <t>重庆优实管业有限公司</t>
    </r>
  </si>
  <si>
    <r>
      <rPr>
        <sz val="11"/>
        <rFont val="宋体"/>
        <charset val="134"/>
      </rPr>
      <t>购地</t>
    </r>
    <r>
      <rPr>
        <sz val="11"/>
        <rFont val="Times New Roman"/>
        <charset val="134"/>
      </rPr>
      <t>35</t>
    </r>
    <r>
      <rPr>
        <sz val="11"/>
        <rFont val="宋体"/>
        <charset val="134"/>
      </rPr>
      <t>亩，建设年产</t>
    </r>
    <r>
      <rPr>
        <sz val="11"/>
        <rFont val="Times New Roman"/>
        <charset val="134"/>
      </rPr>
      <t>2</t>
    </r>
    <r>
      <rPr>
        <sz val="11"/>
        <rFont val="宋体"/>
        <charset val="134"/>
      </rPr>
      <t>万吨金属管材及教学设备项目</t>
    </r>
  </si>
  <si>
    <r>
      <rPr>
        <sz val="11"/>
        <rFont val="宋体"/>
        <charset val="134"/>
      </rPr>
      <t>完成基础设施建设</t>
    </r>
  </si>
  <si>
    <r>
      <rPr>
        <sz val="11"/>
        <rFont val="宋体"/>
        <charset val="134"/>
      </rPr>
      <t>★多功能金属复合板制造项目</t>
    </r>
  </si>
  <si>
    <r>
      <rPr>
        <sz val="11"/>
        <rFont val="宋体"/>
        <charset val="134"/>
      </rPr>
      <t>重庆市虹才金属材料有限公司</t>
    </r>
  </si>
  <si>
    <r>
      <rPr>
        <sz val="11"/>
        <rFont val="宋体"/>
        <charset val="134"/>
      </rPr>
      <t>购地</t>
    </r>
    <r>
      <rPr>
        <sz val="11"/>
        <rFont val="Times New Roman"/>
        <charset val="134"/>
      </rPr>
      <t>22</t>
    </r>
    <r>
      <rPr>
        <sz val="11"/>
        <rFont val="宋体"/>
        <charset val="134"/>
      </rPr>
      <t>亩，建设多功能金属复合板制造项目</t>
    </r>
  </si>
  <si>
    <r>
      <rPr>
        <sz val="11"/>
        <rFont val="宋体"/>
        <charset val="134"/>
      </rPr>
      <t>★金属制品加工项目</t>
    </r>
  </si>
  <si>
    <r>
      <rPr>
        <sz val="11"/>
        <rFont val="宋体"/>
        <charset val="134"/>
      </rPr>
      <t>重庆信人科技发展有限公司</t>
    </r>
  </si>
  <si>
    <r>
      <rPr>
        <sz val="11"/>
        <rFont val="宋体"/>
        <charset val="134"/>
      </rPr>
      <t>购地</t>
    </r>
    <r>
      <rPr>
        <sz val="11"/>
        <rFont val="Times New Roman"/>
        <charset val="134"/>
      </rPr>
      <t>30</t>
    </r>
    <r>
      <rPr>
        <sz val="11"/>
        <rFont val="宋体"/>
        <charset val="134"/>
      </rPr>
      <t>亩，建设金属制品加工项目</t>
    </r>
  </si>
  <si>
    <r>
      <rPr>
        <sz val="11"/>
        <rFont val="宋体"/>
        <charset val="134"/>
      </rPr>
      <t>基本完成基础设施建设，设备开始安装调试</t>
    </r>
  </si>
  <si>
    <r>
      <rPr>
        <sz val="11"/>
        <rFont val="宋体"/>
        <charset val="134"/>
      </rPr>
      <t>★铝制品加工及玻璃幕墙制造项目</t>
    </r>
  </si>
  <si>
    <r>
      <rPr>
        <sz val="11"/>
        <rFont val="宋体"/>
        <charset val="134"/>
      </rPr>
      <t>重庆市奉节县宏耀金属制品制造有限公司</t>
    </r>
  </si>
  <si>
    <r>
      <rPr>
        <sz val="11"/>
        <rFont val="宋体"/>
        <charset val="134"/>
      </rPr>
      <t>购地</t>
    </r>
    <r>
      <rPr>
        <sz val="11"/>
        <rFont val="Times New Roman"/>
        <charset val="134"/>
      </rPr>
      <t>40</t>
    </r>
    <r>
      <rPr>
        <sz val="11"/>
        <rFont val="宋体"/>
        <charset val="134"/>
      </rPr>
      <t>亩，建设铝制品加工及玻璃幕墙制造项目</t>
    </r>
  </si>
  <si>
    <r>
      <rPr>
        <sz val="11"/>
        <rFont val="宋体"/>
        <charset val="134"/>
      </rPr>
      <t>★专用车厢、改装车生产及研究院项目</t>
    </r>
  </si>
  <si>
    <r>
      <rPr>
        <sz val="11"/>
        <rFont val="宋体"/>
        <charset val="134"/>
      </rPr>
      <t>重庆迪科汽车科技集团有限公司、重庆尚巨汽车配件有限公司</t>
    </r>
  </si>
  <si>
    <r>
      <rPr>
        <sz val="11"/>
        <rFont val="宋体"/>
        <charset val="134"/>
      </rPr>
      <t>购地</t>
    </r>
    <r>
      <rPr>
        <sz val="11"/>
        <rFont val="Times New Roman"/>
        <charset val="134"/>
      </rPr>
      <t>93</t>
    </r>
    <r>
      <rPr>
        <sz val="11"/>
        <rFont val="宋体"/>
        <charset val="134"/>
      </rPr>
      <t>亩，建设专用车厢、改装车生产及研究院项目</t>
    </r>
  </si>
  <si>
    <r>
      <rPr>
        <sz val="11"/>
        <rFont val="宋体"/>
        <charset val="134"/>
      </rPr>
      <t>★大数据通讯</t>
    </r>
    <r>
      <rPr>
        <sz val="11"/>
        <rFont val="Times New Roman"/>
        <charset val="134"/>
      </rPr>
      <t>5G</t>
    </r>
    <r>
      <rPr>
        <sz val="11"/>
        <rFont val="宋体"/>
        <charset val="134"/>
      </rPr>
      <t>及以上高速覆铜板三期项目</t>
    </r>
  </si>
  <si>
    <r>
      <rPr>
        <sz val="11"/>
        <rFont val="宋体"/>
        <charset val="134"/>
      </rPr>
      <t>重庆德凯实业股份有限公司</t>
    </r>
  </si>
  <si>
    <r>
      <rPr>
        <sz val="11"/>
        <rFont val="宋体"/>
        <charset val="134"/>
      </rPr>
      <t>建设大数据通讯</t>
    </r>
    <r>
      <rPr>
        <sz val="11"/>
        <rFont val="Times New Roman"/>
        <charset val="134"/>
      </rPr>
      <t>5G</t>
    </r>
    <r>
      <rPr>
        <sz val="11"/>
        <rFont val="宋体"/>
        <charset val="134"/>
      </rPr>
      <t>及以上高速覆铜板三期项目</t>
    </r>
  </si>
  <si>
    <r>
      <rPr>
        <sz val="11"/>
        <rFont val="宋体"/>
        <charset val="134"/>
      </rPr>
      <t>电力调度综合楼新建工程</t>
    </r>
  </si>
  <si>
    <r>
      <rPr>
        <sz val="11"/>
        <rFont val="宋体"/>
        <charset val="134"/>
      </rPr>
      <t>新建</t>
    </r>
    <r>
      <rPr>
        <sz val="11"/>
        <rFont val="Times New Roman"/>
        <charset val="134"/>
      </rPr>
      <t>1</t>
    </r>
    <r>
      <rPr>
        <sz val="11"/>
        <rFont val="宋体"/>
        <charset val="134"/>
      </rPr>
      <t>幢电力调度综合楼</t>
    </r>
  </si>
  <si>
    <r>
      <rPr>
        <sz val="11"/>
        <rFont val="宋体"/>
        <charset val="134"/>
      </rPr>
      <t>无废城市项目</t>
    </r>
  </si>
  <si>
    <r>
      <rPr>
        <sz val="11"/>
        <rFont val="宋体"/>
        <charset val="134"/>
      </rPr>
      <t>福建省瑞泰环保发展有限公司、重庆丝路智能制造研究院有限公司</t>
    </r>
  </si>
  <si>
    <r>
      <rPr>
        <sz val="11"/>
        <rFont val="宋体"/>
        <charset val="134"/>
      </rPr>
      <t>购地</t>
    </r>
    <r>
      <rPr>
        <sz val="11"/>
        <rFont val="Times New Roman"/>
        <charset val="134"/>
      </rPr>
      <t>30</t>
    </r>
    <r>
      <rPr>
        <sz val="11"/>
        <rFont val="宋体"/>
        <charset val="134"/>
      </rPr>
      <t>亩，建设无废城市项目</t>
    </r>
  </si>
  <si>
    <r>
      <rPr>
        <sz val="11"/>
        <rFont val="宋体"/>
        <charset val="134"/>
      </rPr>
      <t>修建部分基础设施</t>
    </r>
  </si>
  <si>
    <r>
      <rPr>
        <sz val="11"/>
        <rFont val="宋体"/>
        <charset val="134"/>
      </rPr>
      <t>模具及机械零部件项目</t>
    </r>
  </si>
  <si>
    <r>
      <rPr>
        <sz val="11"/>
        <rFont val="宋体"/>
        <charset val="134"/>
      </rPr>
      <t>重庆联丰特殊钢铸锻有限公司</t>
    </r>
  </si>
  <si>
    <r>
      <rPr>
        <sz val="11"/>
        <rFont val="宋体"/>
        <charset val="134"/>
      </rPr>
      <t>租用标准厂房建设模具及机械零部件项目。</t>
    </r>
  </si>
  <si>
    <r>
      <rPr>
        <sz val="11"/>
        <rFont val="宋体"/>
        <charset val="134"/>
      </rPr>
      <t>设备进场，试生产</t>
    </r>
  </si>
  <si>
    <r>
      <rPr>
        <sz val="11"/>
        <rFont val="宋体"/>
        <charset val="134"/>
      </rPr>
      <t>中药饮片加工项目</t>
    </r>
  </si>
  <si>
    <r>
      <rPr>
        <sz val="11"/>
        <rFont val="宋体"/>
        <charset val="134"/>
      </rPr>
      <t>重庆长润药业公司</t>
    </r>
  </si>
  <si>
    <r>
      <rPr>
        <sz val="11"/>
        <rFont val="宋体"/>
        <charset val="134"/>
      </rPr>
      <t>征地</t>
    </r>
    <r>
      <rPr>
        <sz val="11"/>
        <rFont val="Times New Roman"/>
        <charset val="134"/>
      </rPr>
      <t>20</t>
    </r>
    <r>
      <rPr>
        <sz val="11"/>
        <rFont val="宋体"/>
        <charset val="134"/>
      </rPr>
      <t>亩，建设厂房</t>
    </r>
    <r>
      <rPr>
        <sz val="11"/>
        <rFont val="Times New Roman"/>
        <charset val="134"/>
      </rPr>
      <t>9000</t>
    </r>
    <r>
      <rPr>
        <sz val="11"/>
        <rFont val="宋体"/>
        <charset val="134"/>
      </rPr>
      <t>㎡，实验室</t>
    </r>
    <r>
      <rPr>
        <sz val="11"/>
        <rFont val="Times New Roman"/>
        <charset val="134"/>
      </rPr>
      <t>3</t>
    </r>
    <r>
      <rPr>
        <sz val="11"/>
        <rFont val="宋体"/>
        <charset val="134"/>
      </rPr>
      <t>个，</t>
    </r>
    <r>
      <rPr>
        <sz val="11"/>
        <rFont val="Times New Roman"/>
        <charset val="134"/>
      </rPr>
      <t>3</t>
    </r>
    <r>
      <rPr>
        <sz val="11"/>
        <rFont val="宋体"/>
        <charset val="134"/>
      </rPr>
      <t>条全自动智能生产线</t>
    </r>
  </si>
  <si>
    <r>
      <rPr>
        <sz val="11"/>
        <rFont val="宋体"/>
        <charset val="134"/>
      </rPr>
      <t>针织服装生产项目</t>
    </r>
  </si>
  <si>
    <r>
      <rPr>
        <sz val="11"/>
        <rFont val="宋体"/>
        <charset val="134"/>
      </rPr>
      <t>常熟索菲亚毛衫有限公司</t>
    </r>
  </si>
  <si>
    <r>
      <rPr>
        <sz val="11"/>
        <rFont val="宋体"/>
        <charset val="134"/>
      </rPr>
      <t>在浦里新区赵家片区租赁厂房约</t>
    </r>
    <r>
      <rPr>
        <sz val="11"/>
        <rFont val="Times New Roman"/>
        <charset val="134"/>
      </rPr>
      <t>2000</t>
    </r>
    <r>
      <rPr>
        <sz val="11"/>
        <rFont val="宋体"/>
        <charset val="134"/>
      </rPr>
      <t>平方米用于研发设计和建设标准车间，自行在适合招用工的地方租用房屋进行辅助生产。</t>
    </r>
  </si>
  <si>
    <r>
      <rPr>
        <sz val="11"/>
        <rFont val="宋体"/>
        <charset val="134"/>
      </rPr>
      <t>通讯电子配件项目</t>
    </r>
  </si>
  <si>
    <r>
      <rPr>
        <sz val="11"/>
        <rFont val="宋体"/>
        <charset val="134"/>
      </rPr>
      <t>重庆市嘉熙五金制品有限公司</t>
    </r>
  </si>
  <si>
    <r>
      <rPr>
        <sz val="11"/>
        <rFont val="宋体"/>
        <charset val="134"/>
      </rPr>
      <t>租用厂房建设通讯电子配件项目。</t>
    </r>
  </si>
  <si>
    <r>
      <rPr>
        <sz val="11"/>
        <rFont val="宋体"/>
        <charset val="134"/>
      </rPr>
      <t>部分生产线投运</t>
    </r>
  </si>
  <si>
    <r>
      <rPr>
        <sz val="11"/>
        <rFont val="宋体"/>
        <charset val="134"/>
      </rPr>
      <t>汽车零部件生产项目</t>
    </r>
  </si>
  <si>
    <r>
      <rPr>
        <sz val="11"/>
        <rFont val="宋体"/>
        <charset val="134"/>
      </rPr>
      <t>重庆双研机械制造有限公司</t>
    </r>
  </si>
  <si>
    <r>
      <rPr>
        <sz val="11"/>
        <rFont val="宋体"/>
        <charset val="134"/>
      </rPr>
      <t>租用厂房建设汽车零部件生产项目。</t>
    </r>
  </si>
  <si>
    <r>
      <rPr>
        <sz val="11"/>
        <rFont val="宋体"/>
        <charset val="134"/>
      </rPr>
      <t>装修厂房，试生产</t>
    </r>
  </si>
  <si>
    <r>
      <rPr>
        <sz val="11"/>
        <rFont val="宋体"/>
        <charset val="134"/>
      </rPr>
      <t>林山木业家居产业园辅料市场项目</t>
    </r>
  </si>
  <si>
    <r>
      <rPr>
        <sz val="11"/>
        <rFont val="宋体"/>
        <charset val="134"/>
      </rPr>
      <t>重庆鲁鹰木业有限公司</t>
    </r>
  </si>
  <si>
    <r>
      <rPr>
        <sz val="11"/>
        <rFont val="宋体"/>
        <charset val="134"/>
      </rPr>
      <t>租用临江家居产业园标准厂房</t>
    </r>
    <r>
      <rPr>
        <sz val="11"/>
        <rFont val="Times New Roman"/>
        <charset val="134"/>
      </rPr>
      <t>12000</t>
    </r>
    <r>
      <rPr>
        <sz val="11"/>
        <rFont val="宋体"/>
        <charset val="134"/>
      </rPr>
      <t>平方米，建设林山木业智能家居卖场项目。</t>
    </r>
  </si>
  <si>
    <r>
      <rPr>
        <sz val="11"/>
        <rFont val="宋体"/>
        <charset val="134"/>
      </rPr>
      <t>完成部分装修，投运</t>
    </r>
  </si>
  <si>
    <r>
      <rPr>
        <sz val="11"/>
        <rFont val="宋体"/>
        <charset val="134"/>
      </rPr>
      <t>生活电器制品项目</t>
    </r>
  </si>
  <si>
    <r>
      <rPr>
        <sz val="11"/>
        <rFont val="宋体"/>
        <charset val="134"/>
      </rPr>
      <t>重庆小鹿科技有限公司</t>
    </r>
  </si>
  <si>
    <r>
      <rPr>
        <sz val="11"/>
        <rFont val="宋体"/>
        <charset val="134"/>
      </rPr>
      <t>建设生活电器生产项目</t>
    </r>
  </si>
  <si>
    <r>
      <rPr>
        <sz val="11"/>
        <rFont val="宋体"/>
        <charset val="134"/>
      </rPr>
      <t>智能电气装备生产过渡性项目</t>
    </r>
  </si>
  <si>
    <r>
      <rPr>
        <sz val="11"/>
        <rFont val="宋体"/>
        <charset val="134"/>
      </rPr>
      <t>重庆西部电气集团有限公司</t>
    </r>
  </si>
  <si>
    <r>
      <rPr>
        <sz val="11"/>
        <rFont val="宋体"/>
        <charset val="134"/>
      </rPr>
      <t>租用浦里新区赵家片区厂房约</t>
    </r>
    <r>
      <rPr>
        <sz val="11"/>
        <rFont val="Times New Roman"/>
        <charset val="134"/>
      </rPr>
      <t>3000</t>
    </r>
    <r>
      <rPr>
        <sz val="11"/>
        <rFont val="宋体"/>
        <charset val="134"/>
      </rPr>
      <t>平方米，办公及研发用房</t>
    </r>
    <r>
      <rPr>
        <sz val="11"/>
        <rFont val="Times New Roman"/>
        <charset val="134"/>
      </rPr>
      <t>500</t>
    </r>
    <r>
      <rPr>
        <sz val="11"/>
        <rFont val="宋体"/>
        <charset val="134"/>
      </rPr>
      <t>平方米。该项目属于中气电力装备有限公司投资建设智能电气装备及总部基地项目的过渡性项目</t>
    </r>
  </si>
  <si>
    <r>
      <rPr>
        <sz val="11"/>
        <rFont val="宋体"/>
        <charset val="134"/>
      </rPr>
      <t>减速机整机及配件生产项目</t>
    </r>
  </si>
  <si>
    <r>
      <rPr>
        <sz val="11"/>
        <rFont val="宋体"/>
        <charset val="134"/>
      </rPr>
      <t>力普森（重庆）机械科技有限公司</t>
    </r>
  </si>
  <si>
    <r>
      <rPr>
        <sz val="11"/>
        <rFont val="宋体"/>
        <charset val="134"/>
      </rPr>
      <t>购置容量</t>
    </r>
    <r>
      <rPr>
        <sz val="11"/>
        <rFont val="Times New Roman"/>
        <charset val="134"/>
      </rPr>
      <t>1</t>
    </r>
    <r>
      <rPr>
        <sz val="11"/>
        <rFont val="宋体"/>
        <charset val="134"/>
      </rPr>
      <t>吨的中频炉</t>
    </r>
    <r>
      <rPr>
        <sz val="11"/>
        <rFont val="Times New Roman"/>
        <charset val="134"/>
      </rPr>
      <t>3</t>
    </r>
    <r>
      <rPr>
        <sz val="11"/>
        <rFont val="宋体"/>
        <charset val="134"/>
      </rPr>
      <t>台、智能数控车床</t>
    </r>
    <r>
      <rPr>
        <sz val="11"/>
        <rFont val="Times New Roman"/>
        <charset val="134"/>
      </rPr>
      <t>15</t>
    </r>
    <r>
      <rPr>
        <sz val="11"/>
        <rFont val="宋体"/>
        <charset val="134"/>
      </rPr>
      <t>台、自动造型线</t>
    </r>
    <r>
      <rPr>
        <sz val="11"/>
        <rFont val="Times New Roman"/>
        <charset val="134"/>
      </rPr>
      <t>1</t>
    </r>
    <r>
      <rPr>
        <sz val="11"/>
        <rFont val="宋体"/>
        <charset val="134"/>
      </rPr>
      <t>条、自动翻砂线一条、年产减速机配件</t>
    </r>
    <r>
      <rPr>
        <sz val="11"/>
        <rFont val="Times New Roman"/>
        <charset val="134"/>
      </rPr>
      <t>7000</t>
    </r>
    <r>
      <rPr>
        <sz val="11"/>
        <rFont val="宋体"/>
        <charset val="134"/>
      </rPr>
      <t>吨</t>
    </r>
  </si>
  <si>
    <r>
      <rPr>
        <sz val="11"/>
        <rFont val="宋体"/>
        <charset val="134"/>
      </rPr>
      <t>智能精密模切及包装制品生产</t>
    </r>
  </si>
  <si>
    <r>
      <rPr>
        <sz val="11"/>
        <rFont val="宋体"/>
        <charset val="134"/>
      </rPr>
      <t>重庆彩之印科技有限公司</t>
    </r>
  </si>
  <si>
    <r>
      <rPr>
        <sz val="11"/>
        <rFont val="宋体"/>
        <charset val="134"/>
      </rPr>
      <t>利用标准厂房约</t>
    </r>
    <r>
      <rPr>
        <sz val="11"/>
        <rFont val="Times New Roman"/>
        <charset val="134"/>
      </rPr>
      <t>4000</t>
    </r>
    <r>
      <rPr>
        <sz val="11"/>
        <rFont val="宋体"/>
        <charset val="134"/>
      </rPr>
      <t>平方米，主要从事智能精密模切及包装制品生产，建设</t>
    </r>
    <r>
      <rPr>
        <sz val="11"/>
        <rFont val="Times New Roman"/>
        <charset val="134"/>
      </rPr>
      <t>2</t>
    </r>
    <r>
      <rPr>
        <sz val="11"/>
        <rFont val="宋体"/>
        <charset val="134"/>
      </rPr>
      <t>条智能模切生产线、无尘模切生产车间、包装制品车间。</t>
    </r>
  </si>
  <si>
    <r>
      <rPr>
        <sz val="11"/>
        <rFont val="宋体"/>
        <charset val="134"/>
      </rPr>
      <t>锻造、铸造、轮毂、机加生产项目</t>
    </r>
  </si>
  <si>
    <r>
      <rPr>
        <sz val="11"/>
        <rFont val="宋体"/>
        <charset val="134"/>
      </rPr>
      <t>重庆慕多工贸有限公司</t>
    </r>
  </si>
  <si>
    <r>
      <rPr>
        <sz val="11"/>
        <rFont val="宋体"/>
        <charset val="134"/>
      </rPr>
      <t>购置锻造、铸造设备生产线</t>
    </r>
    <r>
      <rPr>
        <sz val="11"/>
        <rFont val="Times New Roman"/>
        <charset val="134"/>
      </rPr>
      <t>16</t>
    </r>
    <r>
      <rPr>
        <sz val="11"/>
        <rFont val="宋体"/>
        <charset val="134"/>
      </rPr>
      <t>条及配套设施，形成</t>
    </r>
    <r>
      <rPr>
        <sz val="11"/>
        <rFont val="Times New Roman"/>
        <charset val="134"/>
      </rPr>
      <t>2000</t>
    </r>
    <r>
      <rPr>
        <sz val="11"/>
        <rFont val="宋体"/>
        <charset val="134"/>
      </rPr>
      <t>万件锻造、铸造、轮毂、机加件的生产能力</t>
    </r>
  </si>
  <si>
    <r>
      <rPr>
        <sz val="11"/>
        <rFont val="宋体"/>
        <charset val="134"/>
      </rPr>
      <t>包装印刷生产项目</t>
    </r>
  </si>
  <si>
    <r>
      <rPr>
        <sz val="11"/>
        <rFont val="宋体"/>
        <charset val="134"/>
      </rPr>
      <t>四川新视野印务公司</t>
    </r>
  </si>
  <si>
    <r>
      <rPr>
        <sz val="11"/>
        <rFont val="宋体"/>
        <charset val="134"/>
      </rPr>
      <t>购地</t>
    </r>
    <r>
      <rPr>
        <sz val="11"/>
        <rFont val="Times New Roman"/>
        <charset val="134"/>
      </rPr>
      <t>15</t>
    </r>
    <r>
      <rPr>
        <sz val="11"/>
        <rFont val="宋体"/>
        <charset val="134"/>
      </rPr>
      <t>亩，建设作业本铁订线三条，胶装作业本生产线一条，作业本缝纫装订线一条等生产线及其附属设施</t>
    </r>
  </si>
  <si>
    <r>
      <rPr>
        <b/>
        <sz val="11"/>
        <rFont val="方正黑体_GBK"/>
        <charset val="134"/>
      </rPr>
      <t>城市更新类项目</t>
    </r>
    <r>
      <rPr>
        <b/>
        <sz val="11"/>
        <rFont val="Times New Roman"/>
        <charset val="134"/>
      </rPr>
      <t>5</t>
    </r>
    <r>
      <rPr>
        <b/>
        <sz val="11"/>
        <rFont val="方正黑体_GBK"/>
        <charset val="134"/>
      </rPr>
      <t>个</t>
    </r>
  </si>
  <si>
    <t>重点街道环境提升（开州区开州金街城市更新项目）</t>
  </si>
  <si>
    <r>
      <rPr>
        <sz val="11"/>
        <rFont val="宋体"/>
        <charset val="134"/>
      </rPr>
      <t>打造文化街区、提升街区形象；原消防通道整治。</t>
    </r>
  </si>
  <si>
    <r>
      <rPr>
        <sz val="11"/>
        <rFont val="宋体"/>
        <charset val="134"/>
      </rPr>
      <t>故城业态装饰及运营（开州区城市更新汉丰湖核心区文旅综合建设项目）</t>
    </r>
  </si>
  <si>
    <r>
      <rPr>
        <sz val="11"/>
        <color theme="1"/>
        <rFont val="宋体"/>
        <charset val="134"/>
      </rPr>
      <t>湖山文旅公司</t>
    </r>
  </si>
  <si>
    <r>
      <rPr>
        <sz val="11"/>
        <rFont val="宋体"/>
        <charset val="134"/>
      </rPr>
      <t>李家大院文化艺术交流中心装修项目（</t>
    </r>
    <r>
      <rPr>
        <sz val="11"/>
        <rFont val="Times New Roman"/>
        <charset val="134"/>
      </rPr>
      <t>993</t>
    </r>
    <r>
      <rPr>
        <sz val="11"/>
        <rFont val="宋体"/>
        <charset val="134"/>
      </rPr>
      <t>），</t>
    </r>
    <r>
      <rPr>
        <sz val="11"/>
        <rFont val="Times New Roman"/>
        <charset val="134"/>
      </rPr>
      <t>3</t>
    </r>
    <r>
      <rPr>
        <sz val="11"/>
        <rFont val="宋体"/>
        <charset val="134"/>
      </rPr>
      <t>号楼文旅综合体装修项目（</t>
    </r>
    <r>
      <rPr>
        <sz val="11"/>
        <rFont val="Times New Roman"/>
        <charset val="134"/>
      </rPr>
      <t>390</t>
    </r>
    <r>
      <rPr>
        <sz val="11"/>
        <rFont val="宋体"/>
        <charset val="134"/>
      </rPr>
      <t>）；滨湖别院民宿装修项目一期（</t>
    </r>
    <r>
      <rPr>
        <sz val="11"/>
        <rFont val="Times New Roman"/>
        <charset val="134"/>
      </rPr>
      <t>350</t>
    </r>
    <r>
      <rPr>
        <sz val="11"/>
        <rFont val="宋体"/>
        <charset val="134"/>
      </rPr>
      <t>）；滨湖别院民宿装修项目二期（</t>
    </r>
    <r>
      <rPr>
        <sz val="11"/>
        <rFont val="Times New Roman"/>
        <charset val="134"/>
      </rPr>
      <t>450</t>
    </r>
    <r>
      <rPr>
        <sz val="11"/>
        <rFont val="宋体"/>
        <charset val="134"/>
      </rPr>
      <t>）；星空艺术（</t>
    </r>
    <r>
      <rPr>
        <sz val="11"/>
        <rFont val="Times New Roman"/>
        <charset val="134"/>
      </rPr>
      <t>500</t>
    </r>
    <r>
      <rPr>
        <sz val="11"/>
        <rFont val="宋体"/>
        <charset val="134"/>
      </rPr>
      <t>）；盛山堂文化装饰及其他业态装修项目（</t>
    </r>
    <r>
      <rPr>
        <sz val="11"/>
        <rFont val="Times New Roman"/>
        <charset val="134"/>
      </rPr>
      <t>398</t>
    </r>
    <r>
      <rPr>
        <sz val="11"/>
        <rFont val="宋体"/>
        <charset val="134"/>
      </rPr>
      <t>），盛山堂二期业态（</t>
    </r>
    <r>
      <rPr>
        <sz val="11"/>
        <rFont val="Times New Roman"/>
        <charset val="134"/>
      </rPr>
      <t>350</t>
    </r>
    <r>
      <rPr>
        <sz val="11"/>
        <rFont val="宋体"/>
        <charset val="134"/>
      </rPr>
      <t>）；禹王宫装饰及布展（</t>
    </r>
    <r>
      <rPr>
        <sz val="11"/>
        <rFont val="Times New Roman"/>
        <charset val="134"/>
      </rPr>
      <t>900</t>
    </r>
    <r>
      <rPr>
        <sz val="11"/>
        <rFont val="宋体"/>
        <charset val="134"/>
      </rPr>
      <t>）；沈家公馆装饰及布展（</t>
    </r>
    <r>
      <rPr>
        <sz val="11"/>
        <rFont val="Times New Roman"/>
        <charset val="134"/>
      </rPr>
      <t>1200</t>
    </r>
    <r>
      <rPr>
        <sz val="11"/>
        <rFont val="宋体"/>
        <charset val="134"/>
      </rPr>
      <t>）；故城灯饰工程（</t>
    </r>
    <r>
      <rPr>
        <sz val="11"/>
        <rFont val="Times New Roman"/>
        <charset val="134"/>
      </rPr>
      <t>990</t>
    </r>
    <r>
      <rPr>
        <sz val="11"/>
        <rFont val="宋体"/>
        <charset val="134"/>
      </rPr>
      <t>）；故城监控及智能化工程（</t>
    </r>
    <r>
      <rPr>
        <sz val="11"/>
        <rFont val="Times New Roman"/>
        <charset val="134"/>
      </rPr>
      <t>560</t>
    </r>
    <r>
      <rPr>
        <sz val="11"/>
        <rFont val="宋体"/>
        <charset val="134"/>
      </rPr>
      <t>）；其配套工程（</t>
    </r>
    <r>
      <rPr>
        <sz val="11"/>
        <rFont val="Times New Roman"/>
        <charset val="134"/>
      </rPr>
      <t>350</t>
    </r>
    <r>
      <rPr>
        <sz val="11"/>
        <rFont val="宋体"/>
        <charset val="134"/>
      </rPr>
      <t>）。</t>
    </r>
  </si>
  <si>
    <r>
      <rPr>
        <sz val="11"/>
        <rFont val="宋体"/>
        <charset val="134"/>
      </rPr>
      <t>三峡水上运动中心</t>
    </r>
    <r>
      <rPr>
        <sz val="11"/>
        <rFont val="Times New Roman"/>
        <charset val="134"/>
      </rPr>
      <t>--</t>
    </r>
    <r>
      <rPr>
        <sz val="11"/>
        <rFont val="宋体"/>
        <charset val="134"/>
      </rPr>
      <t>运动主题酒店项目（开州区城市更新汉丰湖核心区文旅综合建设项目）</t>
    </r>
  </si>
  <si>
    <r>
      <rPr>
        <sz val="11"/>
        <rFont val="宋体"/>
        <charset val="134"/>
      </rPr>
      <t>建设运动主题酒店</t>
    </r>
    <r>
      <rPr>
        <sz val="11"/>
        <rFont val="Times New Roman"/>
        <charset val="134"/>
      </rPr>
      <t>77</t>
    </r>
    <r>
      <rPr>
        <sz val="11"/>
        <rFont val="宋体"/>
        <charset val="134"/>
      </rPr>
      <t>个房间、学员公寓</t>
    </r>
    <r>
      <rPr>
        <sz val="11"/>
        <rFont val="Times New Roman"/>
        <charset val="134"/>
      </rPr>
      <t>24</t>
    </r>
    <r>
      <rPr>
        <sz val="11"/>
        <rFont val="宋体"/>
        <charset val="134"/>
      </rPr>
      <t>个房间、综合服务中心（接待大厅）、水上运动大数据中心（水上运动赛事交易中心）、开州智慧旅游服务平台、会议室、自助餐厅、智慧地上停车场等。</t>
    </r>
  </si>
  <si>
    <r>
      <rPr>
        <sz val="11"/>
        <rFont val="宋体"/>
        <charset val="134"/>
      </rPr>
      <t>水上运动中心主体修复工程（开州区城市更新汉丰湖核心区文旅综合建设项目）</t>
    </r>
  </si>
  <si>
    <r>
      <rPr>
        <sz val="11"/>
        <rFont val="宋体"/>
        <charset val="134"/>
      </rPr>
      <t>将原生态健身公园暨球杆检测中心的</t>
    </r>
    <r>
      <rPr>
        <sz val="11"/>
        <rFont val="Times New Roman"/>
        <charset val="134"/>
      </rPr>
      <t>3</t>
    </r>
    <r>
      <rPr>
        <sz val="11"/>
        <rFont val="宋体"/>
        <charset val="134"/>
      </rPr>
      <t>、</t>
    </r>
    <r>
      <rPr>
        <sz val="11"/>
        <rFont val="Times New Roman"/>
        <charset val="134"/>
      </rPr>
      <t>8</t>
    </r>
    <r>
      <rPr>
        <sz val="11"/>
        <rFont val="宋体"/>
        <charset val="134"/>
      </rPr>
      <t>、</t>
    </r>
    <r>
      <rPr>
        <sz val="11"/>
        <rFont val="Times New Roman"/>
        <charset val="134"/>
      </rPr>
      <t>9</t>
    </r>
    <r>
      <rPr>
        <sz val="11"/>
        <rFont val="宋体"/>
        <charset val="134"/>
      </rPr>
      <t>、</t>
    </r>
    <r>
      <rPr>
        <sz val="11"/>
        <rFont val="Times New Roman"/>
        <charset val="134"/>
      </rPr>
      <t>10</t>
    </r>
    <r>
      <rPr>
        <sz val="11"/>
        <rFont val="宋体"/>
        <charset val="134"/>
      </rPr>
      <t>号楼主主体工程，室内给排水、强弱电、消防及整个项目配电工程，正立面外装饰完成建设。举子园入口道路扩宽，室外停车场及室外配套工程。</t>
    </r>
  </si>
  <si>
    <r>
      <rPr>
        <sz val="11"/>
        <rFont val="宋体"/>
        <charset val="134"/>
      </rPr>
      <t>开州区云枫街道兴合社区综合帮扶工程</t>
    </r>
  </si>
  <si>
    <r>
      <rPr>
        <sz val="11"/>
        <rFont val="宋体"/>
        <charset val="134"/>
      </rPr>
      <t>区公用设施处</t>
    </r>
  </si>
  <si>
    <r>
      <rPr>
        <sz val="11"/>
        <rFont val="宋体"/>
        <charset val="134"/>
      </rPr>
      <t>人行道改造面积约</t>
    </r>
    <r>
      <rPr>
        <sz val="11"/>
        <rFont val="Times New Roman"/>
        <charset val="134"/>
      </rPr>
      <t>24000</t>
    </r>
    <r>
      <rPr>
        <sz val="11"/>
        <rFont val="宋体"/>
        <charset val="134"/>
      </rPr>
      <t>㎡，车行道改造约</t>
    </r>
    <r>
      <rPr>
        <sz val="11"/>
        <rFont val="Times New Roman"/>
        <charset val="134"/>
      </rPr>
      <t>1700</t>
    </r>
    <r>
      <rPr>
        <sz val="11"/>
        <rFont val="宋体"/>
        <charset val="134"/>
      </rPr>
      <t>㎡，以及路灯管线等附属设施</t>
    </r>
  </si>
  <si>
    <r>
      <rPr>
        <b/>
        <sz val="11"/>
        <rFont val="方正黑体_GBK"/>
        <charset val="134"/>
      </rPr>
      <t>社会民生项目</t>
    </r>
    <r>
      <rPr>
        <b/>
        <sz val="11"/>
        <rFont val="Times New Roman"/>
        <charset val="134"/>
      </rPr>
      <t>6</t>
    </r>
    <r>
      <rPr>
        <b/>
        <sz val="11"/>
        <rFont val="方正黑体_GBK"/>
        <charset val="134"/>
      </rPr>
      <t>个</t>
    </r>
  </si>
  <si>
    <r>
      <rPr>
        <sz val="11"/>
        <rFont val="宋体"/>
        <charset val="134"/>
      </rPr>
      <t>大丘初中</t>
    </r>
  </si>
  <si>
    <r>
      <rPr>
        <sz val="11"/>
        <rFont val="宋体"/>
        <charset val="134"/>
      </rPr>
      <t>建筑面积</t>
    </r>
    <r>
      <rPr>
        <sz val="11"/>
        <rFont val="Times New Roman"/>
        <charset val="134"/>
      </rPr>
      <t>23217</t>
    </r>
    <r>
      <rPr>
        <sz val="11"/>
        <rFont val="宋体"/>
        <charset val="134"/>
      </rPr>
      <t>平方米及其附属</t>
    </r>
  </si>
  <si>
    <r>
      <rPr>
        <sz val="11"/>
        <color theme="1"/>
        <rFont val="宋体"/>
        <charset val="134"/>
      </rPr>
      <t>重庆市开州区职工服务中心</t>
    </r>
  </si>
  <si>
    <r>
      <rPr>
        <sz val="11"/>
        <color theme="1"/>
        <rFont val="宋体"/>
        <charset val="134"/>
      </rPr>
      <t>区总工会</t>
    </r>
  </si>
  <si>
    <r>
      <rPr>
        <sz val="11"/>
        <rFont val="宋体"/>
        <charset val="134"/>
      </rPr>
      <t>占地面积约</t>
    </r>
    <r>
      <rPr>
        <sz val="11"/>
        <rFont val="Times New Roman"/>
        <charset val="134"/>
      </rPr>
      <t>5900</t>
    </r>
    <r>
      <rPr>
        <sz val="11"/>
        <rFont val="宋体"/>
        <charset val="134"/>
      </rPr>
      <t>㎡，建筑面积约</t>
    </r>
    <r>
      <rPr>
        <sz val="11"/>
        <rFont val="Times New Roman"/>
        <charset val="134"/>
      </rPr>
      <t>8800</t>
    </r>
    <r>
      <rPr>
        <sz val="11"/>
        <rFont val="宋体"/>
        <charset val="134"/>
      </rPr>
      <t>㎡，建设职工技能培训、职工教育培训、职工文体活动等综合类工会服务阵地。</t>
    </r>
  </si>
  <si>
    <r>
      <rPr>
        <sz val="11"/>
        <color theme="1"/>
        <rFont val="宋体"/>
        <charset val="134"/>
      </rPr>
      <t>完成工程量</t>
    </r>
    <r>
      <rPr>
        <sz val="11"/>
        <color theme="1"/>
        <rFont val="Times New Roman"/>
        <charset val="134"/>
      </rPr>
      <t>45%</t>
    </r>
  </si>
  <si>
    <t>肖朝琼</t>
  </si>
  <si>
    <r>
      <rPr>
        <sz val="11"/>
        <rFont val="宋体"/>
        <charset val="134"/>
      </rPr>
      <t>重庆市开州区紫水乡卫生院迁建项目（开州区人民医院紫水分院）</t>
    </r>
    <r>
      <rPr>
        <sz val="11"/>
        <rFont val="Times New Roman"/>
        <charset val="134"/>
      </rPr>
      <t xml:space="preserve">
</t>
    </r>
    <r>
      <rPr>
        <sz val="11"/>
        <rFont val="宋体"/>
        <charset val="134"/>
      </rPr>
      <t>（重庆市开州区基层医疗卫生机构服务能力提升项目一期工程</t>
    </r>
    <r>
      <rPr>
        <sz val="11"/>
        <rFont val="Times New Roman"/>
        <charset val="134"/>
      </rPr>
      <t>-</t>
    </r>
    <r>
      <rPr>
        <sz val="11"/>
        <rFont val="宋体"/>
        <charset val="134"/>
      </rPr>
      <t>专项债券项目）</t>
    </r>
  </si>
  <si>
    <r>
      <rPr>
        <sz val="11"/>
        <rFont val="宋体"/>
        <charset val="134"/>
      </rPr>
      <t>紫水乡卫生院</t>
    </r>
  </si>
  <si>
    <r>
      <rPr>
        <sz val="11"/>
        <rFont val="宋体"/>
        <charset val="134"/>
      </rPr>
      <t>购置原紫水粮站用地</t>
    </r>
    <r>
      <rPr>
        <sz val="11"/>
        <rFont val="Times New Roman"/>
        <charset val="134"/>
      </rPr>
      <t>10</t>
    </r>
    <r>
      <rPr>
        <sz val="11"/>
        <rFont val="宋体"/>
        <charset val="134"/>
      </rPr>
      <t>亩，建筑面积</t>
    </r>
    <r>
      <rPr>
        <sz val="11"/>
        <rFont val="Times New Roman"/>
        <charset val="134"/>
      </rPr>
      <t>5990</t>
    </r>
    <r>
      <rPr>
        <sz val="11"/>
        <rFont val="宋体"/>
        <charset val="134"/>
      </rPr>
      <t>平方米，规划床位</t>
    </r>
    <r>
      <rPr>
        <sz val="11"/>
        <rFont val="Times New Roman"/>
        <charset val="134"/>
      </rPr>
      <t>80</t>
    </r>
    <r>
      <rPr>
        <sz val="11"/>
        <rFont val="宋体"/>
        <charset val="134"/>
      </rPr>
      <t>张（含医养</t>
    </r>
    <r>
      <rPr>
        <sz val="11"/>
        <rFont val="Times New Roman"/>
        <charset val="134"/>
      </rPr>
      <t>25</t>
    </r>
    <r>
      <rPr>
        <sz val="11"/>
        <rFont val="宋体"/>
        <charset val="134"/>
      </rPr>
      <t>张）；土建、装修及附属设施设备安装购置。</t>
    </r>
  </si>
  <si>
    <r>
      <rPr>
        <sz val="11"/>
        <rFont val="宋体"/>
        <charset val="134"/>
      </rPr>
      <t>开州区人民医院血液净化中心能力提升</t>
    </r>
  </si>
  <si>
    <r>
      <rPr>
        <sz val="11"/>
        <rFont val="宋体"/>
        <charset val="134"/>
      </rPr>
      <t>改扩面积</t>
    </r>
    <r>
      <rPr>
        <sz val="11"/>
        <rFont val="Times New Roman"/>
        <charset val="134"/>
      </rPr>
      <t>3000</t>
    </r>
    <r>
      <rPr>
        <sz val="11"/>
        <rFont val="宋体"/>
        <charset val="134"/>
      </rPr>
      <t>平方米，优化血液净化中心布局，规范血液净化治疗患者就医流程，以及相关透析设备购置。</t>
    </r>
  </si>
  <si>
    <r>
      <rPr>
        <sz val="11"/>
        <color theme="1"/>
        <rFont val="宋体"/>
        <charset val="134"/>
      </rPr>
      <t>区卫生健康委</t>
    </r>
  </si>
  <si>
    <r>
      <rPr>
        <sz val="11"/>
        <rFont val="宋体"/>
        <charset val="134"/>
      </rPr>
      <t>重庆市开州区公共实训基地</t>
    </r>
  </si>
  <si>
    <t>区就业人才中心</t>
  </si>
  <si>
    <r>
      <rPr>
        <sz val="11"/>
        <rFont val="宋体"/>
        <charset val="134"/>
      </rPr>
      <t>项目一期规划总用地</t>
    </r>
    <r>
      <rPr>
        <sz val="11"/>
        <rFont val="Times New Roman"/>
        <charset val="134"/>
      </rPr>
      <t>3335</t>
    </r>
    <r>
      <rPr>
        <sz val="11"/>
        <rFont val="宋体"/>
        <charset val="134"/>
      </rPr>
      <t>平方米，具体的建设内容如下</t>
    </r>
    <r>
      <rPr>
        <sz val="11"/>
        <rFont val="Times New Roman"/>
        <charset val="134"/>
      </rPr>
      <t>:</t>
    </r>
    <r>
      <rPr>
        <sz val="11"/>
        <rFont val="宋体"/>
        <charset val="134"/>
      </rPr>
      <t>项目总建筑面积</t>
    </r>
    <r>
      <rPr>
        <sz val="11"/>
        <rFont val="Times New Roman"/>
        <charset val="134"/>
      </rPr>
      <t>6520</t>
    </r>
    <r>
      <rPr>
        <sz val="11"/>
        <rFont val="宋体"/>
        <charset val="134"/>
      </rPr>
      <t>平方米（地上建筑面积</t>
    </r>
    <r>
      <rPr>
        <sz val="11"/>
        <rFont val="Times New Roman"/>
        <charset val="134"/>
      </rPr>
      <t>5520</t>
    </r>
    <r>
      <rPr>
        <sz val="11"/>
        <rFont val="宋体"/>
        <charset val="134"/>
      </rPr>
      <t>平方米，地下建筑面积为</t>
    </r>
    <r>
      <rPr>
        <sz val="11"/>
        <rFont val="Times New Roman"/>
        <charset val="134"/>
      </rPr>
      <t>1000</t>
    </r>
    <r>
      <rPr>
        <sz val="11"/>
        <rFont val="宋体"/>
        <charset val="134"/>
      </rPr>
      <t>平方米</t>
    </r>
    <r>
      <rPr>
        <sz val="11"/>
        <rFont val="Times New Roman"/>
        <charset val="134"/>
      </rPr>
      <t>)</t>
    </r>
    <r>
      <rPr>
        <sz val="11"/>
        <rFont val="宋体"/>
        <charset val="134"/>
      </rPr>
      <t>，其中包括实训科研综合楼</t>
    </r>
    <r>
      <rPr>
        <sz val="11"/>
        <rFont val="Times New Roman"/>
        <charset val="134"/>
      </rPr>
      <t>4000</t>
    </r>
    <r>
      <rPr>
        <sz val="11"/>
        <rFont val="宋体"/>
        <charset val="134"/>
      </rPr>
      <t>平方米食堂</t>
    </r>
    <r>
      <rPr>
        <sz val="11"/>
        <rFont val="Times New Roman"/>
        <charset val="134"/>
      </rPr>
      <t>500</t>
    </r>
    <r>
      <rPr>
        <sz val="11"/>
        <rFont val="宋体"/>
        <charset val="134"/>
      </rPr>
      <t>平方米，门卫室</t>
    </r>
    <r>
      <rPr>
        <sz val="11"/>
        <rFont val="Times New Roman"/>
        <charset val="134"/>
      </rPr>
      <t>20</t>
    </r>
    <r>
      <rPr>
        <sz val="11"/>
        <rFont val="宋体"/>
        <charset val="134"/>
      </rPr>
      <t>平方米，实训车间</t>
    </r>
    <r>
      <rPr>
        <sz val="11"/>
        <rFont val="Times New Roman"/>
        <charset val="134"/>
      </rPr>
      <t>1000</t>
    </r>
    <r>
      <rPr>
        <sz val="11"/>
        <rFont val="宋体"/>
        <charset val="134"/>
      </rPr>
      <t>平方米，地下人防工程</t>
    </r>
    <r>
      <rPr>
        <sz val="11"/>
        <rFont val="Times New Roman"/>
        <charset val="134"/>
      </rPr>
      <t>1000</t>
    </r>
    <r>
      <rPr>
        <sz val="11"/>
        <rFont val="宋体"/>
        <charset val="134"/>
      </rPr>
      <t>平方米。</t>
    </r>
  </si>
  <si>
    <r>
      <rPr>
        <sz val="11"/>
        <rFont val="宋体"/>
        <charset val="134"/>
      </rPr>
      <t>区人力社保局</t>
    </r>
  </si>
  <si>
    <r>
      <rPr>
        <sz val="11"/>
        <rFont val="宋体"/>
        <charset val="134"/>
      </rPr>
      <t>开州区人民医院医用暂存间及高压氧舱建设</t>
    </r>
  </si>
  <si>
    <r>
      <rPr>
        <sz val="11"/>
        <rFont val="宋体"/>
        <charset val="134"/>
      </rPr>
      <t>建设面积</t>
    </r>
    <r>
      <rPr>
        <sz val="11"/>
        <rFont val="Times New Roman"/>
        <charset val="134"/>
      </rPr>
      <t>2600m²</t>
    </r>
    <r>
      <rPr>
        <sz val="11"/>
        <rFont val="宋体"/>
        <charset val="134"/>
      </rPr>
      <t>，包括医用垃圾暂存间及高压氧舱建设。</t>
    </r>
  </si>
  <si>
    <r>
      <rPr>
        <b/>
        <sz val="11"/>
        <rFont val="方正黑体_GBK"/>
        <charset val="134"/>
      </rPr>
      <t>商贸旅游项目</t>
    </r>
    <r>
      <rPr>
        <b/>
        <sz val="11"/>
        <rFont val="Times New Roman"/>
        <charset val="134"/>
      </rPr>
      <t>3</t>
    </r>
    <r>
      <rPr>
        <b/>
        <sz val="11"/>
        <rFont val="方正黑体_GBK"/>
        <charset val="134"/>
      </rPr>
      <t>个</t>
    </r>
  </si>
  <si>
    <r>
      <rPr>
        <sz val="11"/>
        <rFont val="宋体"/>
        <charset val="134"/>
      </rPr>
      <t>水上运动演艺项目（开州区城市更新汉丰湖核心区文旅综合建设项目）</t>
    </r>
  </si>
  <si>
    <r>
      <rPr>
        <sz val="11"/>
        <rFont val="宋体"/>
        <charset val="134"/>
      </rPr>
      <t>围绕</t>
    </r>
    <r>
      <rPr>
        <sz val="11"/>
        <rFont val="Times New Roman"/>
        <charset val="134"/>
      </rPr>
      <t>“</t>
    </r>
    <r>
      <rPr>
        <sz val="11"/>
        <rFont val="宋体"/>
        <charset val="134"/>
      </rPr>
      <t>水上运动</t>
    </r>
    <r>
      <rPr>
        <sz val="11"/>
        <rFont val="Times New Roman"/>
        <charset val="134"/>
      </rPr>
      <t>”</t>
    </r>
    <r>
      <rPr>
        <sz val="11"/>
        <rFont val="宋体"/>
        <charset val="134"/>
      </rPr>
      <t>之城定位，打造一场约</t>
    </r>
    <r>
      <rPr>
        <sz val="11"/>
        <rFont val="Times New Roman"/>
        <charset val="134"/>
      </rPr>
      <t>70</t>
    </r>
    <r>
      <rPr>
        <sz val="11"/>
        <rFont val="宋体"/>
        <charset val="134"/>
      </rPr>
      <t>分钟的水上运动文旅演出项目，包含台本、剧本、舞美、特效等创作；舞台机械、舞美场景、音乐、灯光、音响、多媒体、道具、服装等制作；演员的排练及节目合成等内容。</t>
    </r>
  </si>
  <si>
    <r>
      <rPr>
        <sz val="11"/>
        <rFont val="宋体"/>
        <charset val="134"/>
      </rPr>
      <t>温泉养生项目</t>
    </r>
    <r>
      <rPr>
        <sz val="11"/>
        <rFont val="Times New Roman"/>
        <charset val="134"/>
      </rPr>
      <t>—</t>
    </r>
    <r>
      <rPr>
        <sz val="11"/>
        <rFont val="宋体"/>
        <charset val="134"/>
      </rPr>
      <t>古泉养生体验项目</t>
    </r>
  </si>
  <si>
    <r>
      <rPr>
        <sz val="11"/>
        <rFont val="宋体"/>
        <charset val="134"/>
      </rPr>
      <t>主要建设温泉叠水泡池、游泳池、接待大厅、露天舞台及洗浴、更衣、厕所、蓄水池、污水管线、戏水设备等配套设施设备。</t>
    </r>
  </si>
  <si>
    <r>
      <rPr>
        <sz val="11"/>
        <rFont val="宋体"/>
        <charset val="134"/>
      </rPr>
      <t>国家电子商务进农村综合示范项目</t>
    </r>
  </si>
  <si>
    <r>
      <rPr>
        <sz val="11"/>
        <rFont val="宋体"/>
        <charset val="134"/>
      </rPr>
      <t>通过创建电子商务进农村综合示范升级版，促进农村电子商务支撑服务体系日渐健全，到</t>
    </r>
    <r>
      <rPr>
        <sz val="11"/>
        <rFont val="Times New Roman"/>
        <charset val="134"/>
      </rPr>
      <t>2023</t>
    </r>
    <r>
      <rPr>
        <sz val="11"/>
        <rFont val="宋体"/>
        <charset val="134"/>
      </rPr>
      <t>年，新建</t>
    </r>
    <r>
      <rPr>
        <sz val="11"/>
        <rFont val="Times New Roman"/>
        <charset val="134"/>
      </rPr>
      <t>1</t>
    </r>
    <r>
      <rPr>
        <sz val="11"/>
        <rFont val="宋体"/>
        <charset val="134"/>
      </rPr>
      <t>个区级电子商务公共服务中心、</t>
    </r>
    <r>
      <rPr>
        <sz val="11"/>
        <rFont val="Times New Roman"/>
        <charset val="134"/>
      </rPr>
      <t>1</t>
    </r>
    <r>
      <rPr>
        <sz val="11"/>
        <rFont val="宋体"/>
        <charset val="134"/>
      </rPr>
      <t>个区级物流共配中心、</t>
    </r>
    <r>
      <rPr>
        <sz val="11"/>
        <rFont val="Times New Roman"/>
        <charset val="134"/>
      </rPr>
      <t>1</t>
    </r>
    <r>
      <rPr>
        <sz val="11"/>
        <rFont val="宋体"/>
        <charset val="134"/>
      </rPr>
      <t>个区级网货供应中心、</t>
    </r>
    <r>
      <rPr>
        <sz val="11"/>
        <rFont val="Times New Roman"/>
        <charset val="134"/>
      </rPr>
      <t>5</t>
    </r>
    <r>
      <rPr>
        <sz val="11"/>
        <rFont val="宋体"/>
        <charset val="134"/>
      </rPr>
      <t>个及以上电商产地集配中心、</t>
    </r>
    <r>
      <rPr>
        <sz val="11"/>
        <rFont val="Times New Roman"/>
        <charset val="134"/>
      </rPr>
      <t>10</t>
    </r>
    <r>
      <rPr>
        <sz val="11"/>
        <rFont val="宋体"/>
        <charset val="134"/>
      </rPr>
      <t>个及以上品牌网货展示展销中心。</t>
    </r>
  </si>
  <si>
    <r>
      <rPr>
        <sz val="11"/>
        <color theme="1"/>
        <rFont val="宋体"/>
        <charset val="134"/>
      </rPr>
      <t>完成工程量</t>
    </r>
    <r>
      <rPr>
        <sz val="11"/>
        <color theme="1"/>
        <rFont val="Times New Roman"/>
        <charset val="134"/>
      </rPr>
      <t>65%</t>
    </r>
  </si>
  <si>
    <r>
      <rPr>
        <sz val="11"/>
        <color theme="1"/>
        <rFont val="宋体"/>
        <charset val="134"/>
      </rPr>
      <t>区商务委</t>
    </r>
  </si>
  <si>
    <r>
      <rPr>
        <b/>
        <sz val="11"/>
        <rFont val="方正黑体_GBK"/>
        <charset val="134"/>
      </rPr>
      <t>环湖开发项目</t>
    </r>
    <r>
      <rPr>
        <b/>
        <sz val="11"/>
        <rFont val="Times New Roman"/>
        <charset val="134"/>
      </rPr>
      <t>14</t>
    </r>
    <r>
      <rPr>
        <b/>
        <sz val="11"/>
        <rFont val="方正黑体_GBK"/>
        <charset val="134"/>
      </rPr>
      <t>个</t>
    </r>
  </si>
  <si>
    <r>
      <rPr>
        <sz val="11"/>
        <rFont val="宋体"/>
        <charset val="134"/>
      </rPr>
      <t>万达开智能制造示范区开州智慧园区</t>
    </r>
    <r>
      <rPr>
        <sz val="11"/>
        <rFont val="Times New Roman"/>
        <charset val="134"/>
      </rPr>
      <t>5G</t>
    </r>
    <r>
      <rPr>
        <sz val="11"/>
        <rFont val="宋体"/>
        <charset val="134"/>
      </rPr>
      <t>融合创新运用项目</t>
    </r>
  </si>
  <si>
    <r>
      <rPr>
        <sz val="11"/>
        <rFont val="宋体"/>
        <charset val="134"/>
      </rPr>
      <t>浦里新区智慧园区应用、</t>
    </r>
    <r>
      <rPr>
        <sz val="11"/>
        <rFont val="Times New Roman"/>
        <charset val="134"/>
      </rPr>
      <t>5G+</t>
    </r>
    <r>
      <rPr>
        <sz val="11"/>
        <rFont val="宋体"/>
        <charset val="134"/>
      </rPr>
      <t>工业互联网、智慧开州大数据运营中心应用、</t>
    </r>
    <r>
      <rPr>
        <sz val="11"/>
        <rFont val="Times New Roman"/>
        <charset val="134"/>
      </rPr>
      <t>5G+</t>
    </r>
    <r>
      <rPr>
        <sz val="11"/>
        <rFont val="宋体"/>
        <charset val="134"/>
      </rPr>
      <t>智慧城管、</t>
    </r>
    <r>
      <rPr>
        <sz val="11"/>
        <rFont val="Times New Roman"/>
        <charset val="134"/>
      </rPr>
      <t>5G+</t>
    </r>
    <r>
      <rPr>
        <sz val="11"/>
        <rFont val="宋体"/>
        <charset val="134"/>
      </rPr>
      <t>智慧公园、</t>
    </r>
    <r>
      <rPr>
        <sz val="11"/>
        <rFont val="Times New Roman"/>
        <charset val="134"/>
      </rPr>
      <t>5G+</t>
    </r>
    <r>
      <rPr>
        <sz val="11"/>
        <rFont val="宋体"/>
        <charset val="134"/>
      </rPr>
      <t>智慧交通、</t>
    </r>
    <r>
      <rPr>
        <sz val="11"/>
        <rFont val="Times New Roman"/>
        <charset val="134"/>
      </rPr>
      <t>5G+</t>
    </r>
    <r>
      <rPr>
        <sz val="11"/>
        <rFont val="宋体"/>
        <charset val="134"/>
      </rPr>
      <t>智慧物流、</t>
    </r>
    <r>
      <rPr>
        <sz val="11"/>
        <rFont val="Times New Roman"/>
        <charset val="134"/>
      </rPr>
      <t>5G+</t>
    </r>
    <r>
      <rPr>
        <sz val="11"/>
        <rFont val="宋体"/>
        <charset val="134"/>
      </rPr>
      <t>智慧服务机器人、</t>
    </r>
    <r>
      <rPr>
        <sz val="11"/>
        <rFont val="Times New Roman"/>
        <charset val="134"/>
      </rPr>
      <t>5G+</t>
    </r>
    <r>
      <rPr>
        <sz val="11"/>
        <rFont val="宋体"/>
        <charset val="134"/>
      </rPr>
      <t>智慧消防、</t>
    </r>
    <r>
      <rPr>
        <sz val="11"/>
        <rFont val="Times New Roman"/>
        <charset val="134"/>
      </rPr>
      <t>5G+</t>
    </r>
    <r>
      <rPr>
        <sz val="11"/>
        <rFont val="宋体"/>
        <charset val="134"/>
      </rPr>
      <t>智慧医疗、</t>
    </r>
    <r>
      <rPr>
        <sz val="11"/>
        <rFont val="Times New Roman"/>
        <charset val="134"/>
      </rPr>
      <t>5G+</t>
    </r>
    <r>
      <rPr>
        <sz val="11"/>
        <rFont val="宋体"/>
        <charset val="134"/>
      </rPr>
      <t>智慧旅游、</t>
    </r>
    <r>
      <rPr>
        <sz val="11"/>
        <rFont val="Times New Roman"/>
        <charset val="134"/>
      </rPr>
      <t>5G+</t>
    </r>
    <r>
      <rPr>
        <sz val="11"/>
        <rFont val="宋体"/>
        <charset val="134"/>
      </rPr>
      <t>智慧教育、</t>
    </r>
    <r>
      <rPr>
        <sz val="11"/>
        <rFont val="Times New Roman"/>
        <charset val="134"/>
      </rPr>
      <t>5G+</t>
    </r>
    <r>
      <rPr>
        <sz val="11"/>
        <rFont val="宋体"/>
        <charset val="134"/>
      </rPr>
      <t>智慧环保等</t>
    </r>
    <r>
      <rPr>
        <sz val="11"/>
        <rFont val="Times New Roman"/>
        <charset val="134"/>
      </rPr>
      <t>13</t>
    </r>
    <r>
      <rPr>
        <sz val="11"/>
        <rFont val="宋体"/>
        <charset val="134"/>
      </rPr>
      <t>项内容。其中</t>
    </r>
    <r>
      <rPr>
        <sz val="11"/>
        <rFont val="Times New Roman"/>
        <charset val="134"/>
      </rPr>
      <t>5G</t>
    </r>
    <r>
      <rPr>
        <sz val="11"/>
        <rFont val="宋体"/>
        <charset val="134"/>
      </rPr>
      <t>行业终端有：园区管理服务</t>
    </r>
    <r>
      <rPr>
        <sz val="11"/>
        <rFont val="Times New Roman"/>
        <charset val="134"/>
      </rPr>
      <t>1600</t>
    </r>
    <r>
      <rPr>
        <sz val="11"/>
        <rFont val="宋体"/>
        <charset val="134"/>
      </rPr>
      <t>个、工业互联网</t>
    </r>
    <r>
      <rPr>
        <sz val="11"/>
        <rFont val="Times New Roman"/>
        <charset val="134"/>
      </rPr>
      <t>1750</t>
    </r>
    <r>
      <rPr>
        <sz val="11"/>
        <rFont val="宋体"/>
        <charset val="134"/>
      </rPr>
      <t>个、城市管理</t>
    </r>
    <r>
      <rPr>
        <sz val="11"/>
        <rFont val="Times New Roman"/>
        <charset val="134"/>
      </rPr>
      <t>6000</t>
    </r>
    <r>
      <rPr>
        <sz val="11"/>
        <rFont val="宋体"/>
        <charset val="134"/>
      </rPr>
      <t>个、公园</t>
    </r>
    <r>
      <rPr>
        <sz val="11"/>
        <rFont val="Times New Roman"/>
        <charset val="134"/>
      </rPr>
      <t>1900</t>
    </r>
    <r>
      <rPr>
        <sz val="11"/>
        <rFont val="宋体"/>
        <charset val="134"/>
      </rPr>
      <t>个、交通</t>
    </r>
    <r>
      <rPr>
        <sz val="11"/>
        <rFont val="Times New Roman"/>
        <charset val="134"/>
      </rPr>
      <t>2000</t>
    </r>
    <r>
      <rPr>
        <sz val="11"/>
        <rFont val="宋体"/>
        <charset val="134"/>
      </rPr>
      <t>个、旅游</t>
    </r>
    <r>
      <rPr>
        <sz val="11"/>
        <rFont val="Times New Roman"/>
        <charset val="134"/>
      </rPr>
      <t>1310</t>
    </r>
    <r>
      <rPr>
        <sz val="11"/>
        <rFont val="宋体"/>
        <charset val="134"/>
      </rPr>
      <t>个、教育</t>
    </r>
    <r>
      <rPr>
        <sz val="11"/>
        <rFont val="Times New Roman"/>
        <charset val="134"/>
      </rPr>
      <t>960</t>
    </r>
    <r>
      <rPr>
        <sz val="11"/>
        <rFont val="宋体"/>
        <charset val="134"/>
      </rPr>
      <t>个、环保</t>
    </r>
    <r>
      <rPr>
        <sz val="11"/>
        <rFont val="Times New Roman"/>
        <charset val="134"/>
      </rPr>
      <t>800</t>
    </r>
    <r>
      <rPr>
        <sz val="11"/>
        <rFont val="宋体"/>
        <charset val="134"/>
      </rPr>
      <t>个，共计</t>
    </r>
    <r>
      <rPr>
        <sz val="11"/>
        <rFont val="Times New Roman"/>
        <charset val="134"/>
      </rPr>
      <t>22785</t>
    </r>
    <r>
      <rPr>
        <sz val="11"/>
        <rFont val="宋体"/>
        <charset val="134"/>
      </rPr>
      <t>个。</t>
    </r>
  </si>
  <si>
    <r>
      <rPr>
        <sz val="11"/>
        <rFont val="宋体"/>
        <charset val="134"/>
      </rPr>
      <t>区大数据发展局</t>
    </r>
  </si>
  <si>
    <r>
      <rPr>
        <sz val="11"/>
        <rFont val="宋体"/>
        <charset val="134"/>
      </rPr>
      <t>李劲松</t>
    </r>
  </si>
  <si>
    <r>
      <rPr>
        <sz val="11"/>
        <rFont val="宋体"/>
        <charset val="134"/>
      </rPr>
      <t>开州区环汉丰湖旅游开发项目（西湖景区）</t>
    </r>
    <r>
      <rPr>
        <sz val="11"/>
        <rFont val="Times New Roman"/>
        <charset val="134"/>
      </rPr>
      <t>—</t>
    </r>
    <r>
      <rPr>
        <sz val="11"/>
        <rFont val="宋体"/>
        <charset val="134"/>
      </rPr>
      <t>箐林溪河沟延伸段综合整治工程</t>
    </r>
  </si>
  <si>
    <r>
      <rPr>
        <sz val="11"/>
        <rFont val="宋体"/>
        <charset val="134"/>
      </rPr>
      <t>河提整治长约</t>
    </r>
    <r>
      <rPr>
        <sz val="11"/>
        <rFont val="Times New Roman"/>
        <charset val="134"/>
      </rPr>
      <t>1500m</t>
    </r>
    <r>
      <rPr>
        <sz val="11"/>
        <rFont val="宋体"/>
        <charset val="134"/>
      </rPr>
      <t>，河道长约</t>
    </r>
    <r>
      <rPr>
        <sz val="11"/>
        <rFont val="Times New Roman"/>
        <charset val="134"/>
      </rPr>
      <t>700m</t>
    </r>
  </si>
  <si>
    <r>
      <rPr>
        <sz val="11"/>
        <rFont val="宋体"/>
        <charset val="134"/>
      </rPr>
      <t>开州区环汉丰湖旅游开发项目（西湖景区）</t>
    </r>
    <r>
      <rPr>
        <sz val="11"/>
        <rFont val="Times New Roman"/>
        <charset val="134"/>
      </rPr>
      <t>—</t>
    </r>
    <r>
      <rPr>
        <sz val="11"/>
        <rFont val="宋体"/>
        <charset val="134"/>
      </rPr>
      <t>大丘片区路网</t>
    </r>
    <r>
      <rPr>
        <sz val="11"/>
        <rFont val="Times New Roman"/>
        <charset val="134"/>
      </rPr>
      <t>5</t>
    </r>
    <r>
      <rPr>
        <sz val="11"/>
        <rFont val="宋体"/>
        <charset val="134"/>
      </rPr>
      <t>、</t>
    </r>
    <r>
      <rPr>
        <sz val="11"/>
        <rFont val="Times New Roman"/>
        <charset val="134"/>
      </rPr>
      <t>6</t>
    </r>
    <r>
      <rPr>
        <sz val="11"/>
        <rFont val="宋体"/>
        <charset val="134"/>
      </rPr>
      <t>号路延伸段</t>
    </r>
  </si>
  <si>
    <r>
      <rPr>
        <sz val="11"/>
        <rFont val="宋体"/>
        <charset val="134"/>
      </rPr>
      <t>道路长约</t>
    </r>
    <r>
      <rPr>
        <sz val="11"/>
        <rFont val="Times New Roman"/>
        <charset val="134"/>
      </rPr>
      <t>2300m</t>
    </r>
  </si>
  <si>
    <r>
      <rPr>
        <sz val="11"/>
        <rFont val="宋体"/>
        <charset val="134"/>
      </rPr>
      <t>环汉丰湖区域（北岸）人居环境整治提升（二期镇东社区组团）</t>
    </r>
  </si>
  <si>
    <r>
      <rPr>
        <sz val="11"/>
        <rFont val="宋体"/>
        <charset val="134"/>
      </rPr>
      <t>农房人居环境改善（含改水改厕、人行便道、消防通道房屋风貌等）</t>
    </r>
  </si>
  <si>
    <r>
      <rPr>
        <sz val="11"/>
        <rFont val="宋体"/>
        <charset val="134"/>
      </rPr>
      <t>开州区新型智慧城市智能中枢</t>
    </r>
  </si>
  <si>
    <r>
      <rPr>
        <sz val="11"/>
        <rFont val="宋体"/>
        <charset val="134"/>
      </rPr>
      <t>区政务管理办</t>
    </r>
  </si>
  <si>
    <r>
      <rPr>
        <sz val="11"/>
        <rFont val="宋体"/>
        <charset val="134"/>
      </rPr>
      <t>建设城市大数据资源中心，搭建城市综合运行管理平台、数据中台、业务中台和技术中台等，构建完整的核心能力平台，支撑各类智能化应用高效开发，实现行业间数据的互联互通。</t>
    </r>
  </si>
  <si>
    <r>
      <rPr>
        <sz val="11"/>
        <rFont val="宋体"/>
        <charset val="134"/>
      </rPr>
      <t>刘伯承同志纪念馆及故居提升工程</t>
    </r>
  </si>
  <si>
    <r>
      <rPr>
        <sz val="11"/>
        <rFont val="宋体"/>
        <charset val="134"/>
      </rPr>
      <t>刘伯承同志纪念馆管理处</t>
    </r>
  </si>
  <si>
    <r>
      <rPr>
        <sz val="11"/>
        <rFont val="宋体"/>
        <charset val="134"/>
      </rPr>
      <t>政府</t>
    </r>
    <r>
      <rPr>
        <sz val="11"/>
        <rFont val="Times New Roman"/>
        <charset val="134"/>
      </rPr>
      <t xml:space="preserve"> </t>
    </r>
  </si>
  <si>
    <r>
      <rPr>
        <sz val="11"/>
        <rFont val="Times New Roman"/>
        <charset val="134"/>
      </rPr>
      <t>1</t>
    </r>
    <r>
      <rPr>
        <sz val="11"/>
        <rFont val="宋体"/>
        <charset val="134"/>
      </rPr>
      <t>、对纪念馆进行改陈布展</t>
    </r>
    <r>
      <rPr>
        <sz val="11"/>
        <rFont val="Times New Roman"/>
        <charset val="134"/>
      </rPr>
      <t>2343</t>
    </r>
    <r>
      <rPr>
        <sz val="11"/>
        <rFont val="宋体"/>
        <charset val="134"/>
      </rPr>
      <t>平方米；</t>
    </r>
    <r>
      <rPr>
        <sz val="11"/>
        <rFont val="Times New Roman"/>
        <charset val="134"/>
      </rPr>
      <t>2</t>
    </r>
    <r>
      <rPr>
        <sz val="11"/>
        <rFont val="宋体"/>
        <charset val="134"/>
      </rPr>
      <t>、对故居新建陈列室进行布展、对故居本体进行复原展示共</t>
    </r>
    <r>
      <rPr>
        <sz val="11"/>
        <rFont val="Times New Roman"/>
        <charset val="134"/>
      </rPr>
      <t>900</t>
    </r>
    <r>
      <rPr>
        <sz val="11"/>
        <rFont val="宋体"/>
        <charset val="134"/>
      </rPr>
      <t>平方米；</t>
    </r>
    <r>
      <rPr>
        <sz val="11"/>
        <rFont val="Times New Roman"/>
        <charset val="134"/>
      </rPr>
      <t>3</t>
    </r>
    <r>
      <rPr>
        <sz val="11"/>
        <rFont val="宋体"/>
        <charset val="134"/>
      </rPr>
      <t>、在纪念馆东部景区建设兵器陈列园；</t>
    </r>
    <r>
      <rPr>
        <sz val="11"/>
        <rFont val="Times New Roman"/>
        <charset val="134"/>
      </rPr>
      <t>4</t>
    </r>
    <r>
      <rPr>
        <sz val="11"/>
        <rFont val="宋体"/>
        <charset val="134"/>
      </rPr>
      <t>、改建文物库房，</t>
    </r>
    <r>
      <rPr>
        <sz val="11"/>
        <rFont val="Times New Roman"/>
        <charset val="134"/>
      </rPr>
      <t xml:space="preserve"> </t>
    </r>
    <r>
      <rPr>
        <sz val="11"/>
        <rFont val="宋体"/>
        <charset val="134"/>
      </rPr>
      <t>购置库房文物专用储藏柜架、恒温恒湿设备、文物囊匣及库房辅助装备等；</t>
    </r>
    <r>
      <rPr>
        <sz val="11"/>
        <rFont val="Times New Roman"/>
        <charset val="134"/>
      </rPr>
      <t>5</t>
    </r>
    <r>
      <rPr>
        <sz val="11"/>
        <rFont val="宋体"/>
        <charset val="134"/>
      </rPr>
      <t>、新建纪念馆游客接待中心；</t>
    </r>
    <r>
      <rPr>
        <sz val="11"/>
        <rFont val="Times New Roman"/>
        <charset val="134"/>
      </rPr>
      <t>6</t>
    </r>
    <r>
      <rPr>
        <sz val="11"/>
        <rFont val="宋体"/>
        <charset val="134"/>
      </rPr>
      <t>、对馆、居进行修缮及环境整治。</t>
    </r>
  </si>
  <si>
    <r>
      <rPr>
        <sz val="11"/>
        <rFont val="宋体"/>
        <charset val="134"/>
      </rPr>
      <t>开州区文峰街道三村自建等移民小区综合帮扶工程</t>
    </r>
  </si>
  <si>
    <r>
      <rPr>
        <sz val="11"/>
        <rFont val="宋体"/>
        <charset val="134"/>
      </rPr>
      <t>更换屋面雨水管道</t>
    </r>
    <r>
      <rPr>
        <sz val="11"/>
        <rFont val="Times New Roman"/>
        <charset val="134"/>
      </rPr>
      <t>45.96km</t>
    </r>
    <r>
      <rPr>
        <sz val="11"/>
        <rFont val="宋体"/>
        <charset val="134"/>
      </rPr>
      <t>，新建污水管</t>
    </r>
    <r>
      <rPr>
        <sz val="11"/>
        <rFont val="Times New Roman"/>
        <charset val="134"/>
      </rPr>
      <t>14.17km</t>
    </r>
    <r>
      <rPr>
        <sz val="11"/>
        <rFont val="宋体"/>
        <charset val="134"/>
      </rPr>
      <t>，雨水口连接管</t>
    </r>
    <r>
      <rPr>
        <sz val="11"/>
        <rFont val="Times New Roman"/>
        <charset val="134"/>
      </rPr>
      <t xml:space="preserve"> 4.56km</t>
    </r>
    <r>
      <rPr>
        <sz val="11"/>
        <rFont val="宋体"/>
        <charset val="134"/>
      </rPr>
      <t>，并配套检查井、雨水口等附属设施。</t>
    </r>
  </si>
  <si>
    <t>区住房城乡建委、文峰街道办</t>
  </si>
  <si>
    <r>
      <rPr>
        <sz val="11"/>
        <color theme="1"/>
        <rFont val="宋体"/>
        <charset val="134"/>
      </rPr>
      <t>云枫小学地下停车库</t>
    </r>
  </si>
  <si>
    <r>
      <rPr>
        <sz val="11"/>
        <color theme="1"/>
        <rFont val="宋体"/>
        <charset val="134"/>
      </rPr>
      <t>云枫小学</t>
    </r>
  </si>
  <si>
    <r>
      <rPr>
        <sz val="11"/>
        <rFont val="宋体"/>
        <charset val="134"/>
      </rPr>
      <t>在云枫小学开挖地下停车库，建筑面积约</t>
    </r>
    <r>
      <rPr>
        <sz val="11"/>
        <rFont val="Times New Roman"/>
        <charset val="134"/>
      </rPr>
      <t>10000</t>
    </r>
    <r>
      <rPr>
        <sz val="11"/>
        <rFont val="宋体"/>
        <charset val="134"/>
      </rPr>
      <t>平方米，设置车位约</t>
    </r>
    <r>
      <rPr>
        <sz val="11"/>
        <rFont val="Times New Roman"/>
        <charset val="134"/>
      </rPr>
      <t>250</t>
    </r>
    <r>
      <rPr>
        <sz val="11"/>
        <rFont val="宋体"/>
        <charset val="134"/>
      </rPr>
      <t>个。</t>
    </r>
  </si>
  <si>
    <r>
      <rPr>
        <sz val="11"/>
        <color theme="1"/>
        <rFont val="宋体"/>
        <charset val="134"/>
      </rPr>
      <t>区教委、区政务管理办</t>
    </r>
  </si>
  <si>
    <r>
      <rPr>
        <sz val="11"/>
        <rFont val="宋体"/>
        <charset val="134"/>
      </rPr>
      <t>李劲松、李先凯</t>
    </r>
  </si>
  <si>
    <r>
      <rPr>
        <sz val="11"/>
        <rFont val="宋体"/>
        <charset val="134"/>
      </rPr>
      <t>开州区盛山片区基础设施综合建设项目（东段）</t>
    </r>
  </si>
  <si>
    <r>
      <rPr>
        <sz val="11"/>
        <rFont val="宋体"/>
        <charset val="134"/>
      </rPr>
      <t>新建市政道路总长约</t>
    </r>
    <r>
      <rPr>
        <sz val="11"/>
        <rFont val="Times New Roman"/>
        <charset val="134"/>
      </rPr>
      <t>1056m</t>
    </r>
    <r>
      <rPr>
        <sz val="11"/>
        <rFont val="宋体"/>
        <charset val="134"/>
      </rPr>
      <t>，该道路为城市支路，按照控规要求路幅宽度为</t>
    </r>
    <r>
      <rPr>
        <sz val="11"/>
        <rFont val="Times New Roman"/>
        <charset val="134"/>
      </rPr>
      <t>12m/13.5m</t>
    </r>
    <r>
      <rPr>
        <sz val="11"/>
        <rFont val="宋体"/>
        <charset val="134"/>
      </rPr>
      <t>，双向两车道，设计速度为</t>
    </r>
    <r>
      <rPr>
        <sz val="11"/>
        <rFont val="Times New Roman"/>
        <charset val="134"/>
      </rPr>
      <t>20km/h,</t>
    </r>
    <r>
      <rPr>
        <sz val="11"/>
        <rFont val="宋体"/>
        <charset val="134"/>
      </rPr>
      <t>沥青混凝土路面。配套排水工程（雨、污水）、结构工程、照明工程、交通工程（标志标线）及其附属工程等。</t>
    </r>
  </si>
  <si>
    <r>
      <rPr>
        <sz val="11"/>
        <rFont val="宋体"/>
        <charset val="134"/>
      </rPr>
      <t>开州区汉丰街道永兴小区房屋安全排危工程</t>
    </r>
  </si>
  <si>
    <r>
      <rPr>
        <sz val="11"/>
        <rFont val="宋体"/>
        <charset val="134"/>
      </rPr>
      <t>房屋外墙面改造工程总面积约</t>
    </r>
    <r>
      <rPr>
        <sz val="11"/>
        <rFont val="Times New Roman"/>
        <charset val="134"/>
      </rPr>
      <t>13500</t>
    </r>
    <r>
      <rPr>
        <sz val="11"/>
        <rFont val="宋体"/>
        <charset val="134"/>
      </rPr>
      <t>㎡、房屋屋顶渗漏整治工程总面积</t>
    </r>
    <r>
      <rPr>
        <sz val="11"/>
        <rFont val="Times New Roman"/>
        <charset val="134"/>
      </rPr>
      <t>1512</t>
    </r>
    <r>
      <rPr>
        <sz val="11"/>
        <rFont val="宋体"/>
        <charset val="134"/>
      </rPr>
      <t>㎡、老年活动中心服务设施完善工程等</t>
    </r>
    <r>
      <rPr>
        <sz val="11"/>
        <rFont val="Times New Roman"/>
        <charset val="134"/>
      </rPr>
      <t>3</t>
    </r>
    <r>
      <rPr>
        <sz val="11"/>
        <rFont val="宋体"/>
        <charset val="134"/>
      </rPr>
      <t>部分。</t>
    </r>
  </si>
  <si>
    <r>
      <rPr>
        <sz val="11"/>
        <rFont val="宋体"/>
        <charset val="134"/>
      </rPr>
      <t>开州区云枫街道枫叶金岛等移民小区综合帮扶工程</t>
    </r>
  </si>
  <si>
    <r>
      <rPr>
        <sz val="11"/>
        <rFont val="宋体"/>
        <charset val="134"/>
      </rPr>
      <t>更换屋面雨水管道</t>
    </r>
    <r>
      <rPr>
        <sz val="11"/>
        <rFont val="Times New Roman"/>
        <charset val="134"/>
      </rPr>
      <t>99.7km</t>
    </r>
    <r>
      <rPr>
        <sz val="11"/>
        <rFont val="宋体"/>
        <charset val="134"/>
      </rPr>
      <t>，新建污水管</t>
    </r>
    <r>
      <rPr>
        <sz val="11"/>
        <rFont val="Times New Roman"/>
        <charset val="134"/>
      </rPr>
      <t xml:space="preserve"> 16.1km</t>
    </r>
    <r>
      <rPr>
        <sz val="11"/>
        <rFont val="宋体"/>
        <charset val="134"/>
      </rPr>
      <t>，雨水管</t>
    </r>
    <r>
      <rPr>
        <sz val="11"/>
        <rFont val="Times New Roman"/>
        <charset val="134"/>
      </rPr>
      <t>140m</t>
    </r>
    <r>
      <rPr>
        <sz val="11"/>
        <rFont val="宋体"/>
        <charset val="134"/>
      </rPr>
      <t>，雨水口连接管</t>
    </r>
    <r>
      <rPr>
        <sz val="11"/>
        <rFont val="Times New Roman"/>
        <charset val="134"/>
      </rPr>
      <t xml:space="preserve"> 120m</t>
    </r>
    <r>
      <rPr>
        <sz val="11"/>
        <rFont val="宋体"/>
        <charset val="134"/>
      </rPr>
      <t>，并配套检查井、雨水口等附属设施。</t>
    </r>
  </si>
  <si>
    <t>区住房城乡建委、云枫街道办</t>
  </si>
  <si>
    <r>
      <rPr>
        <sz val="11"/>
        <rFont val="宋体"/>
        <charset val="134"/>
      </rPr>
      <t>开州区汉丰街道都市新民居等移民小区综合帮扶工程</t>
    </r>
  </si>
  <si>
    <r>
      <rPr>
        <sz val="11"/>
        <rFont val="宋体"/>
        <charset val="134"/>
      </rPr>
      <t>汉丰街道办</t>
    </r>
  </si>
  <si>
    <r>
      <rPr>
        <sz val="11"/>
        <rFont val="宋体"/>
        <charset val="134"/>
      </rPr>
      <t>更换屋面雨水管</t>
    </r>
    <r>
      <rPr>
        <sz val="11"/>
        <rFont val="Times New Roman"/>
        <charset val="134"/>
      </rPr>
      <t>37.8km</t>
    </r>
    <r>
      <rPr>
        <sz val="11"/>
        <rFont val="宋体"/>
        <charset val="134"/>
      </rPr>
      <t>，新建污水管</t>
    </r>
    <r>
      <rPr>
        <sz val="11"/>
        <rFont val="Times New Roman"/>
        <charset val="134"/>
      </rPr>
      <t xml:space="preserve"> 10.99m</t>
    </r>
    <r>
      <rPr>
        <sz val="11"/>
        <rFont val="宋体"/>
        <charset val="134"/>
      </rPr>
      <t>，建设雨水管</t>
    </r>
    <r>
      <rPr>
        <sz val="11"/>
        <rFont val="Times New Roman"/>
        <charset val="134"/>
      </rPr>
      <t>3.8km</t>
    </r>
    <r>
      <rPr>
        <sz val="11"/>
        <rFont val="宋体"/>
        <charset val="134"/>
      </rPr>
      <t>，雨水口连接管</t>
    </r>
    <r>
      <rPr>
        <sz val="11"/>
        <rFont val="Times New Roman"/>
        <charset val="134"/>
      </rPr>
      <t xml:space="preserve"> 3.1km</t>
    </r>
    <r>
      <rPr>
        <sz val="11"/>
        <rFont val="宋体"/>
        <charset val="134"/>
      </rPr>
      <t>，并配套检查井、雨水口等附属设施。</t>
    </r>
  </si>
  <si>
    <t>区住房城乡建委、汉丰街道办</t>
  </si>
  <si>
    <r>
      <rPr>
        <sz val="11"/>
        <rFont val="宋体"/>
        <charset val="134"/>
      </rPr>
      <t>环汉丰湖区域（北岸）人居环境整治提升（一期睡佛社区组团）</t>
    </r>
  </si>
  <si>
    <r>
      <rPr>
        <sz val="11"/>
        <rFont val="宋体"/>
        <charset val="134"/>
      </rPr>
      <t>开州区环汉丰湖旅游开发项目（西湖景区）</t>
    </r>
    <r>
      <rPr>
        <sz val="11"/>
        <rFont val="Times New Roman"/>
        <charset val="134"/>
      </rPr>
      <t>—</t>
    </r>
    <r>
      <rPr>
        <sz val="11"/>
        <rFont val="宋体"/>
        <charset val="134"/>
      </rPr>
      <t>地下管廊污水管道</t>
    </r>
  </si>
  <si>
    <r>
      <rPr>
        <sz val="11"/>
        <rFont val="宋体"/>
        <charset val="134"/>
      </rPr>
      <t>管网</t>
    </r>
    <r>
      <rPr>
        <sz val="11"/>
        <rFont val="Times New Roman"/>
        <charset val="134"/>
      </rPr>
      <t>5.2km</t>
    </r>
    <r>
      <rPr>
        <sz val="11"/>
        <rFont val="宋体"/>
        <charset val="134"/>
      </rPr>
      <t>、泵站</t>
    </r>
    <r>
      <rPr>
        <sz val="11"/>
        <rFont val="Times New Roman"/>
        <charset val="134"/>
      </rPr>
      <t>1</t>
    </r>
    <r>
      <rPr>
        <sz val="11"/>
        <rFont val="宋体"/>
        <charset val="134"/>
      </rPr>
      <t>个等</t>
    </r>
  </si>
  <si>
    <r>
      <rPr>
        <b/>
        <sz val="11"/>
        <rFont val="方正黑体_GBK"/>
        <charset val="134"/>
      </rPr>
      <t>（八）</t>
    </r>
  </si>
  <si>
    <r>
      <rPr>
        <b/>
        <sz val="11"/>
        <rFont val="方正黑体_GBK"/>
        <charset val="134"/>
      </rPr>
      <t>浦里开发项目</t>
    </r>
    <r>
      <rPr>
        <b/>
        <sz val="11"/>
        <rFont val="Times New Roman"/>
        <charset val="134"/>
      </rPr>
      <t>7</t>
    </r>
    <r>
      <rPr>
        <b/>
        <sz val="11"/>
        <rFont val="方正黑体_GBK"/>
        <charset val="134"/>
      </rPr>
      <t>个</t>
    </r>
  </si>
  <si>
    <r>
      <rPr>
        <sz val="11"/>
        <rFont val="宋体"/>
        <charset val="134"/>
      </rPr>
      <t>浦里新区市政道路（开州浦里新区绿色转型发展及新型城镇化</t>
    </r>
    <r>
      <rPr>
        <sz val="11"/>
        <rFont val="Times New Roman"/>
        <charset val="134"/>
      </rPr>
      <t>PPP</t>
    </r>
    <r>
      <rPr>
        <sz val="11"/>
        <rFont val="宋体"/>
        <charset val="134"/>
      </rPr>
      <t>项目）</t>
    </r>
  </si>
  <si>
    <r>
      <rPr>
        <sz val="11"/>
        <rFont val="宋体"/>
        <charset val="134"/>
      </rPr>
      <t>路全长约</t>
    </r>
    <r>
      <rPr>
        <sz val="11"/>
        <rFont val="Times New Roman"/>
        <charset val="134"/>
      </rPr>
      <t>38km</t>
    </r>
    <r>
      <rPr>
        <sz val="11"/>
        <rFont val="宋体"/>
        <charset val="134"/>
      </rPr>
      <t>，包括城市快速路、城市次干道、城市支路。</t>
    </r>
  </si>
  <si>
    <r>
      <rPr>
        <sz val="11"/>
        <rFont val="宋体"/>
        <charset val="134"/>
      </rPr>
      <t>污水处理厂（开州浦里新区绿色转型发展及新型城镇化</t>
    </r>
    <r>
      <rPr>
        <sz val="11"/>
        <rFont val="Times New Roman"/>
        <charset val="134"/>
      </rPr>
      <t>PPP</t>
    </r>
    <r>
      <rPr>
        <sz val="11"/>
        <rFont val="宋体"/>
        <charset val="134"/>
      </rPr>
      <t>项目）</t>
    </r>
  </si>
  <si>
    <r>
      <rPr>
        <sz val="11"/>
        <rFont val="宋体"/>
        <charset val="134"/>
      </rPr>
      <t>新建污水处理厂</t>
    </r>
    <r>
      <rPr>
        <sz val="11"/>
        <rFont val="Times New Roman"/>
        <charset val="134"/>
      </rPr>
      <t>20000m³/d</t>
    </r>
    <r>
      <rPr>
        <sz val="11"/>
        <rFont val="宋体"/>
        <charset val="134"/>
      </rPr>
      <t>（一期）</t>
    </r>
  </si>
  <si>
    <r>
      <rPr>
        <sz val="11"/>
        <rFont val="宋体"/>
        <charset val="134"/>
      </rPr>
      <t>开州浦里工业新区临港组团污水处理厂一期</t>
    </r>
  </si>
  <si>
    <r>
      <rPr>
        <sz val="11"/>
        <rFont val="宋体"/>
        <charset val="134"/>
      </rPr>
      <t>包含新建污水处理厂</t>
    </r>
    <r>
      <rPr>
        <sz val="11"/>
        <rFont val="Times New Roman"/>
        <charset val="134"/>
      </rPr>
      <t>1</t>
    </r>
    <r>
      <rPr>
        <sz val="11"/>
        <rFont val="宋体"/>
        <charset val="134"/>
      </rPr>
      <t>座，处理规模为</t>
    </r>
    <r>
      <rPr>
        <sz val="11"/>
        <rFont val="Times New Roman"/>
        <charset val="134"/>
      </rPr>
      <t>5000m³/d</t>
    </r>
    <r>
      <rPr>
        <sz val="11"/>
        <rFont val="宋体"/>
        <charset val="134"/>
      </rPr>
      <t>，配套实施污水管网工程</t>
    </r>
    <r>
      <rPr>
        <sz val="11"/>
        <rFont val="Times New Roman"/>
        <charset val="134"/>
      </rPr>
      <t>8000m</t>
    </r>
    <r>
      <rPr>
        <sz val="11"/>
        <rFont val="宋体"/>
        <charset val="134"/>
      </rPr>
      <t>及提升泵站</t>
    </r>
    <r>
      <rPr>
        <sz val="11"/>
        <rFont val="Times New Roman"/>
        <charset val="134"/>
      </rPr>
      <t>3</t>
    </r>
    <r>
      <rPr>
        <sz val="11"/>
        <rFont val="宋体"/>
        <charset val="134"/>
      </rPr>
      <t>座、临时排洪工程等。</t>
    </r>
  </si>
  <si>
    <r>
      <rPr>
        <sz val="11"/>
        <rFont val="宋体"/>
        <charset val="134"/>
      </rPr>
      <t>临江家居产业园项目二期综合楼宇</t>
    </r>
  </si>
  <si>
    <r>
      <rPr>
        <sz val="11"/>
        <rFont val="宋体"/>
        <charset val="134"/>
      </rPr>
      <t>项目总占地面积约</t>
    </r>
    <r>
      <rPr>
        <sz val="11"/>
        <rFont val="Times New Roman"/>
        <charset val="134"/>
      </rPr>
      <t>8507</t>
    </r>
    <r>
      <rPr>
        <sz val="11"/>
        <rFont val="宋体"/>
        <charset val="134"/>
      </rPr>
      <t>平方米（约</t>
    </r>
    <r>
      <rPr>
        <sz val="11"/>
        <rFont val="Times New Roman"/>
        <charset val="134"/>
      </rPr>
      <t>12.7</t>
    </r>
    <r>
      <rPr>
        <sz val="11"/>
        <rFont val="宋体"/>
        <charset val="134"/>
      </rPr>
      <t>亩），总建筑面积约</t>
    </r>
    <r>
      <rPr>
        <sz val="11"/>
        <rFont val="Times New Roman"/>
        <charset val="134"/>
      </rPr>
      <t>13481</t>
    </r>
    <r>
      <rPr>
        <sz val="11"/>
        <rFont val="宋体"/>
        <charset val="134"/>
      </rPr>
      <t>平方米，含</t>
    </r>
    <r>
      <rPr>
        <sz val="11"/>
        <rFont val="Times New Roman"/>
        <charset val="134"/>
      </rPr>
      <t>1</t>
    </r>
    <r>
      <rPr>
        <sz val="11"/>
        <rFont val="宋体"/>
        <charset val="134"/>
      </rPr>
      <t>栋综合楼约</t>
    </r>
    <r>
      <rPr>
        <sz val="11"/>
        <rFont val="Times New Roman"/>
        <charset val="134"/>
      </rPr>
      <t>9986</t>
    </r>
    <r>
      <rPr>
        <sz val="11"/>
        <rFont val="宋体"/>
        <charset val="134"/>
      </rPr>
      <t>平方米；配套实施道路、综合管网、景观绿化、铺装等基础设施建设</t>
    </r>
  </si>
  <si>
    <r>
      <rPr>
        <sz val="11"/>
        <rFont val="宋体"/>
        <charset val="134"/>
      </rPr>
      <t>研发中心（开州浦里新区绿色转型发展及新型城镇化</t>
    </r>
    <r>
      <rPr>
        <sz val="11"/>
        <rFont val="Times New Roman"/>
        <charset val="134"/>
      </rPr>
      <t>PPP</t>
    </r>
    <r>
      <rPr>
        <sz val="11"/>
        <rFont val="宋体"/>
        <charset val="134"/>
      </rPr>
      <t>项目）</t>
    </r>
  </si>
  <si>
    <r>
      <rPr>
        <sz val="11"/>
        <rFont val="宋体"/>
        <charset val="134"/>
      </rPr>
      <t>占地约</t>
    </r>
    <r>
      <rPr>
        <sz val="11"/>
        <rFont val="Times New Roman"/>
        <charset val="134"/>
      </rPr>
      <t>30</t>
    </r>
    <r>
      <rPr>
        <sz val="11"/>
        <rFont val="宋体"/>
        <charset val="134"/>
      </rPr>
      <t>亩，建筑面积约</t>
    </r>
    <r>
      <rPr>
        <sz val="11"/>
        <rFont val="Times New Roman"/>
        <charset val="134"/>
      </rPr>
      <t>30000</t>
    </r>
    <r>
      <rPr>
        <sz val="11"/>
        <rFont val="宋体"/>
        <charset val="134"/>
      </rPr>
      <t>㎡。</t>
    </r>
  </si>
  <si>
    <r>
      <rPr>
        <sz val="11"/>
        <rFont val="宋体"/>
        <charset val="134"/>
      </rPr>
      <t>浦里新区供水管网（开州浦里新区绿色转型发展及新型城镇化</t>
    </r>
    <r>
      <rPr>
        <sz val="11"/>
        <rFont val="Times New Roman"/>
        <charset val="134"/>
      </rPr>
      <t>PPP</t>
    </r>
    <r>
      <rPr>
        <sz val="11"/>
        <rFont val="宋体"/>
        <charset val="134"/>
      </rPr>
      <t>项目）</t>
    </r>
  </si>
  <si>
    <r>
      <rPr>
        <sz val="11"/>
        <rFont val="宋体"/>
        <charset val="134"/>
      </rPr>
      <t>新建给水管网</t>
    </r>
    <r>
      <rPr>
        <sz val="11"/>
        <rFont val="Times New Roman"/>
        <charset val="134"/>
      </rPr>
      <t>19.9km</t>
    </r>
    <r>
      <rPr>
        <sz val="11"/>
        <rFont val="宋体"/>
        <charset val="134"/>
      </rPr>
      <t>。</t>
    </r>
  </si>
  <si>
    <r>
      <rPr>
        <sz val="11"/>
        <rFont val="宋体"/>
        <charset val="134"/>
      </rPr>
      <t>浦里新区管网共同沟（开州浦里新区绿色转型发展及新型城镇化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</si>
  <si>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8.6km</t>
    </r>
    <r>
      <rPr>
        <sz val="11"/>
        <rFont val="宋体"/>
        <charset val="134"/>
      </rPr>
      <t>缆线管廊，</t>
    </r>
    <r>
      <rPr>
        <sz val="11"/>
        <rFont val="Times New Roman"/>
        <charset val="134"/>
      </rPr>
      <t>1.5km</t>
    </r>
    <r>
      <rPr>
        <sz val="11"/>
        <rFont val="宋体"/>
        <charset val="134"/>
      </rPr>
      <t>电力排管。</t>
    </r>
  </si>
  <si>
    <r>
      <rPr>
        <b/>
        <sz val="11"/>
        <rFont val="方正黑体_GBK"/>
        <charset val="134"/>
      </rPr>
      <t>三</t>
    </r>
  </si>
  <si>
    <r>
      <rPr>
        <b/>
        <sz val="11"/>
        <rFont val="方正黑体_GBK"/>
        <charset val="134"/>
      </rPr>
      <t>前期准备项目</t>
    </r>
    <r>
      <rPr>
        <b/>
        <sz val="11"/>
        <rFont val="Times New Roman"/>
        <charset val="134"/>
      </rPr>
      <t>135</t>
    </r>
    <r>
      <rPr>
        <b/>
        <sz val="11"/>
        <rFont val="方正黑体_GBK"/>
        <charset val="134"/>
      </rPr>
      <t>个</t>
    </r>
  </si>
  <si>
    <r>
      <rPr>
        <b/>
        <sz val="11"/>
        <rFont val="方正黑体_GBK"/>
        <charset val="134"/>
      </rPr>
      <t>基础设施项目</t>
    </r>
    <r>
      <rPr>
        <b/>
        <sz val="11"/>
        <rFont val="Times New Roman"/>
        <charset val="134"/>
      </rPr>
      <t>48</t>
    </r>
    <r>
      <rPr>
        <b/>
        <sz val="11"/>
        <rFont val="方正黑体_GBK"/>
        <charset val="134"/>
      </rPr>
      <t>个</t>
    </r>
  </si>
  <si>
    <r>
      <rPr>
        <b/>
        <sz val="11"/>
        <rFont val="方正黑体_GBK"/>
        <charset val="134"/>
      </rPr>
      <t>交通项目</t>
    </r>
    <r>
      <rPr>
        <b/>
        <sz val="11"/>
        <rFont val="Times New Roman"/>
        <charset val="134"/>
      </rPr>
      <t>28</t>
    </r>
    <r>
      <rPr>
        <b/>
        <sz val="11"/>
        <rFont val="方正黑体_GBK"/>
        <charset val="134"/>
      </rPr>
      <t>个</t>
    </r>
  </si>
  <si>
    <r>
      <rPr>
        <sz val="11"/>
        <rFont val="Times New Roman"/>
        <charset val="134"/>
      </rPr>
      <t>G243</t>
    </r>
    <r>
      <rPr>
        <sz val="11"/>
        <rFont val="宋体"/>
        <charset val="134"/>
      </rPr>
      <t>长垫梁开物流通道（长沙至岳溪高铁站快速通道）</t>
    </r>
  </si>
  <si>
    <r>
      <rPr>
        <sz val="11"/>
        <rFont val="宋体"/>
        <charset val="134"/>
      </rPr>
      <t>待定</t>
    </r>
  </si>
  <si>
    <r>
      <rPr>
        <sz val="11"/>
        <rFont val="宋体"/>
        <charset val="134"/>
      </rPr>
      <t>前期准备</t>
    </r>
  </si>
  <si>
    <t>2023-2025</t>
  </si>
  <si>
    <r>
      <rPr>
        <sz val="11"/>
        <color theme="1"/>
        <rFont val="宋体"/>
        <charset val="134"/>
      </rPr>
      <t>新改建项目</t>
    </r>
    <r>
      <rPr>
        <sz val="11"/>
        <color theme="1"/>
        <rFont val="Times New Roman"/>
        <charset val="134"/>
      </rPr>
      <t>20km</t>
    </r>
    <r>
      <rPr>
        <sz val="11"/>
        <color theme="1"/>
        <rFont val="宋体"/>
        <charset val="134"/>
      </rPr>
      <t>，双向四车道</t>
    </r>
  </si>
  <si>
    <r>
      <rPr>
        <sz val="11"/>
        <rFont val="宋体"/>
        <charset val="134"/>
      </rPr>
      <t>推进前期工作</t>
    </r>
  </si>
  <si>
    <r>
      <rPr>
        <sz val="11"/>
        <rFont val="Times New Roman"/>
        <charset val="134"/>
      </rPr>
      <t>G243</t>
    </r>
    <r>
      <rPr>
        <sz val="11"/>
        <rFont val="宋体"/>
        <charset val="134"/>
      </rPr>
      <t>长垫梁开物流通道（岳溪至万州界段）</t>
    </r>
  </si>
  <si>
    <t>2023-2026</t>
  </si>
  <si>
    <r>
      <rPr>
        <sz val="11"/>
        <color theme="1"/>
        <rFont val="宋体"/>
        <charset val="134"/>
      </rPr>
      <t>原项目名称为开州区</t>
    </r>
    <r>
      <rPr>
        <sz val="11"/>
        <color theme="1"/>
        <rFont val="Times New Roman"/>
        <charset val="134"/>
      </rPr>
      <t>G243</t>
    </r>
    <r>
      <rPr>
        <sz val="11"/>
        <color theme="1"/>
        <rFont val="宋体"/>
        <charset val="134"/>
      </rPr>
      <t>道路提标升级改造工程。新建岳溪至万州界段公路</t>
    </r>
    <r>
      <rPr>
        <sz val="11"/>
        <color theme="1"/>
        <rFont val="Times New Roman"/>
        <charset val="134"/>
      </rPr>
      <t>15.02km</t>
    </r>
    <r>
      <rPr>
        <sz val="11"/>
        <color theme="1"/>
        <rFont val="宋体"/>
        <charset val="134"/>
      </rPr>
      <t>，双向四车道</t>
    </r>
  </si>
  <si>
    <r>
      <rPr>
        <sz val="11"/>
        <rFont val="Times New Roman"/>
        <charset val="134"/>
      </rPr>
      <t>G211</t>
    </r>
    <r>
      <rPr>
        <sz val="11"/>
        <rFont val="宋体"/>
        <charset val="134"/>
      </rPr>
      <t>郭家至东河大桥段（开州区城北环线三期工程）</t>
    </r>
  </si>
  <si>
    <t>2024-2027</t>
  </si>
  <si>
    <r>
      <rPr>
        <sz val="11"/>
        <color theme="1"/>
        <rFont val="宋体"/>
        <charset val="134"/>
      </rPr>
      <t>升级改造</t>
    </r>
    <r>
      <rPr>
        <sz val="11"/>
        <color theme="1"/>
        <rFont val="Times New Roman"/>
        <charset val="134"/>
      </rPr>
      <t>17.2km</t>
    </r>
  </si>
  <si>
    <r>
      <rPr>
        <sz val="11"/>
        <rFont val="Times New Roman"/>
        <charset val="134"/>
      </rPr>
      <t>S202</t>
    </r>
    <r>
      <rPr>
        <sz val="11"/>
        <rFont val="宋体"/>
        <charset val="134"/>
      </rPr>
      <t>宏源大桥至竹溪段（北环路四期）</t>
    </r>
  </si>
  <si>
    <r>
      <rPr>
        <sz val="11"/>
        <color theme="1"/>
        <rFont val="宋体"/>
        <charset val="134"/>
      </rPr>
      <t>新建一级公路</t>
    </r>
    <r>
      <rPr>
        <sz val="11"/>
        <color theme="1"/>
        <rFont val="Times New Roman"/>
        <charset val="134"/>
      </rPr>
      <t>6km</t>
    </r>
    <r>
      <rPr>
        <sz val="11"/>
        <color theme="1"/>
        <rFont val="宋体"/>
        <charset val="134"/>
      </rPr>
      <t>，双向六车道，兼具市政功能</t>
    </r>
  </si>
  <si>
    <r>
      <rPr>
        <sz val="11"/>
        <rFont val="宋体"/>
        <charset val="134"/>
      </rPr>
      <t>开州港区能力提升工程</t>
    </r>
  </si>
  <si>
    <t>2024-2026</t>
  </si>
  <si>
    <r>
      <rPr>
        <sz val="11"/>
        <color theme="1"/>
        <rFont val="宋体"/>
        <charset val="134"/>
      </rPr>
      <t>建设</t>
    </r>
    <r>
      <rPr>
        <sz val="11"/>
        <color theme="1"/>
        <rFont val="Times New Roman"/>
        <charset val="134"/>
      </rPr>
      <t>4</t>
    </r>
    <r>
      <rPr>
        <sz val="11"/>
        <color theme="1"/>
        <rFont val="宋体"/>
        <charset val="134"/>
      </rPr>
      <t>个泊位，实现和长江的无缝衔接</t>
    </r>
  </si>
  <si>
    <r>
      <rPr>
        <sz val="11"/>
        <rFont val="宋体"/>
        <charset val="134"/>
      </rPr>
      <t>通用机场</t>
    </r>
  </si>
  <si>
    <r>
      <rPr>
        <sz val="11"/>
        <color theme="1"/>
        <rFont val="宋体"/>
        <charset val="134"/>
      </rPr>
      <t>新建通用机场</t>
    </r>
    <r>
      <rPr>
        <sz val="11"/>
        <color theme="1"/>
        <rFont val="Times New Roman"/>
        <charset val="134"/>
      </rPr>
      <t>1</t>
    </r>
    <r>
      <rPr>
        <sz val="11"/>
        <color theme="1"/>
        <rFont val="宋体"/>
        <charset val="134"/>
      </rPr>
      <t>个</t>
    </r>
  </si>
  <si>
    <r>
      <rPr>
        <sz val="11"/>
        <rFont val="宋体"/>
        <charset val="134"/>
      </rPr>
      <t>小江航道等级提升</t>
    </r>
  </si>
  <si>
    <r>
      <rPr>
        <sz val="11"/>
        <color theme="1"/>
        <rFont val="宋体"/>
        <charset val="134"/>
      </rPr>
      <t>整治小江航道</t>
    </r>
    <r>
      <rPr>
        <sz val="11"/>
        <color theme="1"/>
        <rFont val="Times New Roman"/>
        <charset val="134"/>
      </rPr>
      <t>51km</t>
    </r>
    <r>
      <rPr>
        <sz val="11"/>
        <color theme="1"/>
        <rFont val="宋体"/>
        <charset val="134"/>
      </rPr>
      <t>，拆除重建小江电站大桥</t>
    </r>
  </si>
  <si>
    <r>
      <rPr>
        <sz val="11"/>
        <rFont val="Times New Roman"/>
        <charset val="134"/>
      </rPr>
      <t>G542</t>
    </r>
    <r>
      <rPr>
        <sz val="11"/>
        <rFont val="宋体"/>
        <charset val="134"/>
      </rPr>
      <t>南门至东阳段</t>
    </r>
  </si>
  <si>
    <t>2023-2024</t>
  </si>
  <si>
    <r>
      <rPr>
        <sz val="11"/>
        <color theme="1"/>
        <rFont val="宋体"/>
        <charset val="134"/>
      </rPr>
      <t>升级改造</t>
    </r>
    <r>
      <rPr>
        <sz val="11"/>
        <color theme="1"/>
        <rFont val="Times New Roman"/>
        <charset val="134"/>
      </rPr>
      <t>26.2km</t>
    </r>
    <r>
      <rPr>
        <sz val="11"/>
        <color theme="1"/>
        <rFont val="宋体"/>
        <charset val="134"/>
      </rPr>
      <t>，宽</t>
    </r>
    <r>
      <rPr>
        <sz val="11"/>
        <color theme="1"/>
        <rFont val="Times New Roman"/>
        <charset val="134"/>
      </rPr>
      <t>8.5m</t>
    </r>
  </si>
  <si>
    <r>
      <rPr>
        <sz val="11"/>
        <rFont val="宋体"/>
        <charset val="134"/>
      </rPr>
      <t>敦好至紫水公路改建工程</t>
    </r>
  </si>
  <si>
    <r>
      <rPr>
        <sz val="11"/>
        <color theme="1"/>
        <rFont val="宋体"/>
        <charset val="134"/>
      </rPr>
      <t>改建线路</t>
    </r>
    <r>
      <rPr>
        <sz val="11"/>
        <color theme="1"/>
        <rFont val="Times New Roman"/>
        <charset val="134"/>
      </rPr>
      <t>20km</t>
    </r>
  </si>
  <si>
    <r>
      <rPr>
        <sz val="11"/>
        <rFont val="Times New Roman"/>
        <charset val="134"/>
      </rPr>
      <t>G542</t>
    </r>
    <r>
      <rPr>
        <sz val="11"/>
        <rFont val="宋体"/>
        <charset val="134"/>
      </rPr>
      <t>南雅开江界至铁桥段</t>
    </r>
  </si>
  <si>
    <r>
      <rPr>
        <sz val="11"/>
        <color theme="1"/>
        <rFont val="宋体"/>
        <charset val="134"/>
      </rPr>
      <t>升级改造</t>
    </r>
    <r>
      <rPr>
        <sz val="11"/>
        <color theme="1"/>
        <rFont val="Times New Roman"/>
        <charset val="134"/>
      </rPr>
      <t>16.0km</t>
    </r>
  </si>
  <si>
    <r>
      <rPr>
        <sz val="11"/>
        <rFont val="宋体"/>
        <charset val="134"/>
      </rPr>
      <t>大进关坪至满月马营连接道工程（杨柳池至马营段）</t>
    </r>
  </si>
  <si>
    <r>
      <rPr>
        <sz val="11"/>
        <color theme="1"/>
        <rFont val="宋体"/>
        <charset val="134"/>
      </rPr>
      <t>新建道路约</t>
    </r>
    <r>
      <rPr>
        <sz val="11"/>
        <color theme="1"/>
        <rFont val="Times New Roman"/>
        <charset val="134"/>
      </rPr>
      <t>13km</t>
    </r>
  </si>
  <si>
    <r>
      <rPr>
        <sz val="11"/>
        <rFont val="宋体"/>
        <charset val="134"/>
      </rPr>
      <t>通用机场连接道</t>
    </r>
  </si>
  <si>
    <r>
      <rPr>
        <sz val="11"/>
        <color theme="1"/>
        <rFont val="宋体"/>
        <charset val="134"/>
      </rPr>
      <t>改建道路约</t>
    </r>
    <r>
      <rPr>
        <sz val="11"/>
        <color theme="1"/>
        <rFont val="Times New Roman"/>
        <charset val="134"/>
      </rPr>
      <t>12km</t>
    </r>
  </si>
  <si>
    <r>
      <rPr>
        <sz val="11"/>
        <rFont val="宋体"/>
        <charset val="134"/>
      </rPr>
      <t>开州区九龙幺店村至竹溪升级改造工程</t>
    </r>
  </si>
  <si>
    <r>
      <rPr>
        <sz val="11"/>
        <color theme="1"/>
        <rFont val="宋体"/>
        <charset val="134"/>
      </rPr>
      <t>路线全长约</t>
    </r>
    <r>
      <rPr>
        <sz val="11"/>
        <color theme="1"/>
        <rFont val="Times New Roman"/>
        <charset val="134"/>
      </rPr>
      <t>11km</t>
    </r>
    <r>
      <rPr>
        <sz val="11"/>
        <color theme="1"/>
        <rFont val="宋体"/>
        <charset val="134"/>
      </rPr>
      <t>，沥青路面结构</t>
    </r>
  </si>
  <si>
    <r>
      <rPr>
        <sz val="11"/>
        <rFont val="宋体"/>
        <charset val="134"/>
      </rPr>
      <t>完成前期工作</t>
    </r>
  </si>
  <si>
    <r>
      <rPr>
        <sz val="11"/>
        <rFont val="Times New Roman"/>
        <charset val="134"/>
      </rPr>
      <t>2023</t>
    </r>
    <r>
      <rPr>
        <sz val="11"/>
        <rFont val="宋体"/>
        <charset val="134"/>
      </rPr>
      <t>年村（组）公路改造工程</t>
    </r>
  </si>
  <si>
    <r>
      <rPr>
        <sz val="11"/>
        <color theme="1"/>
        <rFont val="宋体"/>
        <charset val="134"/>
      </rPr>
      <t>改建农村公路</t>
    </r>
    <r>
      <rPr>
        <sz val="11"/>
        <color theme="1"/>
        <rFont val="Times New Roman"/>
        <charset val="134"/>
      </rPr>
      <t>150km</t>
    </r>
  </si>
  <si>
    <r>
      <rPr>
        <sz val="11"/>
        <rFont val="Times New Roman"/>
        <charset val="134"/>
      </rPr>
      <t>S206</t>
    </r>
    <r>
      <rPr>
        <sz val="11"/>
        <rFont val="宋体"/>
        <charset val="134"/>
      </rPr>
      <t>九龙山场镇至幺店段公路改造工程</t>
    </r>
  </si>
  <si>
    <r>
      <rPr>
        <sz val="11"/>
        <color theme="1"/>
        <rFont val="宋体"/>
        <charset val="134"/>
      </rPr>
      <t>改造道路</t>
    </r>
    <r>
      <rPr>
        <sz val="11"/>
        <color theme="1"/>
        <rFont val="Times New Roman"/>
        <charset val="134"/>
      </rPr>
      <t>8km</t>
    </r>
    <r>
      <rPr>
        <sz val="11"/>
        <color theme="1"/>
        <rFont val="宋体"/>
        <charset val="134"/>
      </rPr>
      <t>，宽</t>
    </r>
    <r>
      <rPr>
        <sz val="11"/>
        <color theme="1"/>
        <rFont val="Times New Roman"/>
        <charset val="134"/>
      </rPr>
      <t>7.5m</t>
    </r>
  </si>
  <si>
    <r>
      <rPr>
        <sz val="11"/>
        <rFont val="宋体"/>
        <charset val="134"/>
      </rPr>
      <t>和谦文胜桥至龙头嘴公园旅游公路工程</t>
    </r>
  </si>
  <si>
    <r>
      <rPr>
        <sz val="11"/>
        <rFont val="宋体"/>
        <charset val="134"/>
      </rPr>
      <t>新建公路长</t>
    </r>
    <r>
      <rPr>
        <sz val="11"/>
        <rFont val="Times New Roman"/>
        <charset val="134"/>
      </rPr>
      <t>24.52km</t>
    </r>
    <r>
      <rPr>
        <sz val="11"/>
        <rFont val="宋体"/>
        <charset val="134"/>
      </rPr>
      <t>，宽</t>
    </r>
    <r>
      <rPr>
        <sz val="11"/>
        <rFont val="Times New Roman"/>
        <charset val="134"/>
      </rPr>
      <t>6.5m</t>
    </r>
  </si>
  <si>
    <r>
      <rPr>
        <sz val="11"/>
        <rFont val="宋体"/>
        <charset val="134"/>
      </rPr>
      <t>平安交通项目</t>
    </r>
  </si>
  <si>
    <t>2023-2027</t>
  </si>
  <si>
    <r>
      <rPr>
        <sz val="11"/>
        <color theme="1"/>
        <rFont val="Times New Roman"/>
        <charset val="134"/>
      </rPr>
      <t>1.</t>
    </r>
    <r>
      <rPr>
        <sz val="11"/>
        <color theme="1"/>
        <rFont val="宋体"/>
        <charset val="134"/>
      </rPr>
      <t>新增非现场执法装备</t>
    </r>
    <r>
      <rPr>
        <sz val="11"/>
        <color theme="1"/>
        <rFont val="Times New Roman"/>
        <charset val="134"/>
      </rPr>
      <t>5</t>
    </r>
    <r>
      <rPr>
        <sz val="11"/>
        <color theme="1"/>
        <rFont val="宋体"/>
        <charset val="134"/>
      </rPr>
      <t>套；</t>
    </r>
    <r>
      <rPr>
        <sz val="11"/>
        <color theme="1"/>
        <rFont val="Times New Roman"/>
        <charset val="134"/>
      </rPr>
      <t xml:space="preserve">
2.</t>
    </r>
    <r>
      <rPr>
        <sz val="11"/>
        <color theme="1"/>
        <rFont val="宋体"/>
        <charset val="134"/>
      </rPr>
      <t>安全隐患、水毁等地灾治理；</t>
    </r>
    <r>
      <rPr>
        <sz val="11"/>
        <color theme="1"/>
        <rFont val="Times New Roman"/>
        <charset val="134"/>
      </rPr>
      <t xml:space="preserve">
3.</t>
    </r>
    <r>
      <rPr>
        <sz val="11"/>
        <color theme="1"/>
        <rFont val="宋体"/>
        <charset val="134"/>
      </rPr>
      <t>养护站房及服务实施（</t>
    </r>
    <r>
      <rPr>
        <sz val="11"/>
        <color theme="1"/>
        <rFont val="Times New Roman"/>
        <charset val="134"/>
      </rPr>
      <t>5</t>
    </r>
    <r>
      <rPr>
        <sz val="11"/>
        <color theme="1"/>
        <rFont val="宋体"/>
        <charset val="134"/>
      </rPr>
      <t>座）</t>
    </r>
  </si>
  <si>
    <r>
      <rPr>
        <sz val="11"/>
        <rFont val="Times New Roman"/>
        <charset val="134"/>
      </rPr>
      <t>G211</t>
    </r>
    <r>
      <rPr>
        <sz val="11"/>
        <rFont val="宋体"/>
        <charset val="134"/>
      </rPr>
      <t>城口界至郭家段公路改造工程（城口界至双河口段）</t>
    </r>
  </si>
  <si>
    <r>
      <rPr>
        <sz val="11"/>
        <rFont val="宋体"/>
        <charset val="134"/>
      </rPr>
      <t>改造里程约</t>
    </r>
    <r>
      <rPr>
        <sz val="11"/>
        <rFont val="Times New Roman"/>
        <charset val="134"/>
      </rPr>
      <t>13.7km</t>
    </r>
  </si>
  <si>
    <r>
      <rPr>
        <sz val="11"/>
        <rFont val="宋体"/>
        <charset val="134"/>
      </rPr>
      <t>开州区竹溪镇灵泉大桥工程</t>
    </r>
  </si>
  <si>
    <r>
      <rPr>
        <sz val="11"/>
        <color theme="1"/>
        <rFont val="宋体"/>
        <charset val="134"/>
      </rPr>
      <t>新建桥梁一座，路线全长</t>
    </r>
    <r>
      <rPr>
        <sz val="11"/>
        <color theme="1"/>
        <rFont val="Times New Roman"/>
        <charset val="134"/>
      </rPr>
      <t>1.55km</t>
    </r>
    <r>
      <rPr>
        <sz val="11"/>
        <color theme="1"/>
        <rFont val="宋体"/>
        <charset val="134"/>
      </rPr>
      <t>，</t>
    </r>
  </si>
  <si>
    <r>
      <rPr>
        <sz val="11"/>
        <rFont val="Times New Roman"/>
        <charset val="134"/>
      </rPr>
      <t>G211</t>
    </r>
    <r>
      <rPr>
        <sz val="11"/>
        <rFont val="宋体"/>
        <charset val="134"/>
      </rPr>
      <t>城口界至郭家段公路改造工程（谭家互通至和谦段）</t>
    </r>
  </si>
  <si>
    <r>
      <rPr>
        <sz val="11"/>
        <rFont val="宋体"/>
        <charset val="134"/>
      </rPr>
      <t>改造里程约</t>
    </r>
    <r>
      <rPr>
        <sz val="11"/>
        <rFont val="Times New Roman"/>
        <charset val="134"/>
      </rPr>
      <t>10.3km</t>
    </r>
  </si>
  <si>
    <r>
      <rPr>
        <sz val="11"/>
        <rFont val="宋体"/>
        <charset val="134"/>
      </rPr>
      <t>高桥场镇道路工程</t>
    </r>
  </si>
  <si>
    <r>
      <rPr>
        <sz val="11"/>
        <rFont val="宋体"/>
        <charset val="134"/>
      </rPr>
      <t>高桥镇政府</t>
    </r>
  </si>
  <si>
    <r>
      <rPr>
        <sz val="11"/>
        <color theme="1"/>
        <rFont val="宋体"/>
        <charset val="134"/>
      </rPr>
      <t>新建道路全长</t>
    </r>
    <r>
      <rPr>
        <sz val="11"/>
        <color theme="1"/>
        <rFont val="Times New Roman"/>
        <charset val="134"/>
      </rPr>
      <t>1.174km</t>
    </r>
    <r>
      <rPr>
        <sz val="11"/>
        <color theme="1"/>
        <rFont val="宋体"/>
        <charset val="134"/>
      </rPr>
      <t>（含桥梁两座）</t>
    </r>
  </si>
  <si>
    <r>
      <rPr>
        <sz val="11"/>
        <rFont val="Times New Roman"/>
        <charset val="134"/>
      </rPr>
      <t>2023</t>
    </r>
    <r>
      <rPr>
        <sz val="11"/>
        <rFont val="宋体"/>
        <charset val="134"/>
      </rPr>
      <t>年安保工程</t>
    </r>
  </si>
  <si>
    <r>
      <rPr>
        <sz val="11"/>
        <color theme="1"/>
        <rFont val="宋体"/>
        <charset val="134"/>
      </rPr>
      <t>实施安防设施</t>
    </r>
    <r>
      <rPr>
        <sz val="11"/>
        <color theme="1"/>
        <rFont val="Times New Roman"/>
        <charset val="134"/>
      </rPr>
      <t>200km</t>
    </r>
  </si>
  <si>
    <r>
      <rPr>
        <sz val="11"/>
        <rFont val="Times New Roman"/>
        <charset val="134"/>
      </rPr>
      <t>S202</t>
    </r>
    <r>
      <rPr>
        <sz val="11"/>
        <rFont val="宋体"/>
        <charset val="134"/>
      </rPr>
      <t>中和至临江段公路改造工程</t>
    </r>
  </si>
  <si>
    <r>
      <rPr>
        <sz val="11"/>
        <color theme="1"/>
        <rFont val="宋体"/>
        <charset val="134"/>
      </rPr>
      <t>改造道路</t>
    </r>
    <r>
      <rPr>
        <sz val="11"/>
        <color theme="1"/>
        <rFont val="Times New Roman"/>
        <charset val="134"/>
      </rPr>
      <t>16km</t>
    </r>
  </si>
  <si>
    <r>
      <rPr>
        <sz val="11"/>
        <rFont val="Times New Roman"/>
        <charset val="134"/>
      </rPr>
      <t>S202</t>
    </r>
    <r>
      <rPr>
        <sz val="11"/>
        <rFont val="宋体"/>
        <charset val="134"/>
      </rPr>
      <t>滴水至宏源大桥段路面改造工程</t>
    </r>
  </si>
  <si>
    <r>
      <rPr>
        <sz val="11"/>
        <rFont val="宋体"/>
        <charset val="134"/>
      </rPr>
      <t>改造道路</t>
    </r>
    <r>
      <rPr>
        <sz val="11"/>
        <rFont val="Times New Roman"/>
        <charset val="134"/>
      </rPr>
      <t>6km</t>
    </r>
    <r>
      <rPr>
        <sz val="11"/>
        <rFont val="宋体"/>
        <charset val="134"/>
      </rPr>
      <t>，整治标志标线，路基、路面宽</t>
    </r>
    <r>
      <rPr>
        <sz val="11"/>
        <rFont val="Times New Roman"/>
        <charset val="134"/>
      </rPr>
      <t>21.5m</t>
    </r>
  </si>
  <si>
    <r>
      <rPr>
        <sz val="11"/>
        <rFont val="Times New Roman"/>
        <charset val="134"/>
      </rPr>
      <t>S202</t>
    </r>
    <r>
      <rPr>
        <sz val="11"/>
        <rFont val="宋体"/>
        <charset val="134"/>
      </rPr>
      <t>三汇口至中和段公路改造工程</t>
    </r>
  </si>
  <si>
    <r>
      <rPr>
        <sz val="11"/>
        <color theme="1"/>
        <rFont val="宋体"/>
        <charset val="134"/>
      </rPr>
      <t>改造道路</t>
    </r>
    <r>
      <rPr>
        <sz val="11"/>
        <color theme="1"/>
        <rFont val="Times New Roman"/>
        <charset val="134"/>
      </rPr>
      <t>12km</t>
    </r>
  </si>
  <si>
    <r>
      <rPr>
        <sz val="11"/>
        <rFont val="Times New Roman"/>
        <charset val="134"/>
      </rPr>
      <t>G542</t>
    </r>
    <r>
      <rPr>
        <sz val="11"/>
        <rFont val="宋体"/>
        <charset val="134"/>
      </rPr>
      <t>临江至长沙段</t>
    </r>
  </si>
  <si>
    <r>
      <rPr>
        <sz val="11"/>
        <color theme="1"/>
        <rFont val="宋体"/>
        <charset val="134"/>
      </rPr>
      <t>整治道路</t>
    </r>
    <r>
      <rPr>
        <sz val="11"/>
        <color theme="1"/>
        <rFont val="Times New Roman"/>
        <charset val="134"/>
      </rPr>
      <t>29.4km</t>
    </r>
  </si>
  <si>
    <r>
      <rPr>
        <sz val="11"/>
        <rFont val="宋体"/>
        <charset val="134"/>
      </rPr>
      <t>南山森林公园道路</t>
    </r>
  </si>
  <si>
    <r>
      <rPr>
        <sz val="11"/>
        <color theme="1"/>
        <rFont val="宋体"/>
        <charset val="134"/>
      </rPr>
      <t>改建道路</t>
    </r>
    <r>
      <rPr>
        <sz val="11"/>
        <color theme="1"/>
        <rFont val="Times New Roman"/>
        <charset val="134"/>
      </rPr>
      <t>15.2km</t>
    </r>
  </si>
  <si>
    <r>
      <rPr>
        <sz val="11"/>
        <rFont val="宋体"/>
        <charset val="134"/>
      </rPr>
      <t>公交运输站场</t>
    </r>
  </si>
  <si>
    <r>
      <rPr>
        <sz val="11"/>
        <color theme="1"/>
        <rFont val="Times New Roman"/>
        <charset val="134"/>
      </rPr>
      <t>1.</t>
    </r>
    <r>
      <rPr>
        <sz val="11"/>
        <color theme="1"/>
        <rFont val="宋体"/>
        <charset val="134"/>
      </rPr>
      <t>规划建设公交换乘站、公交枢纽站、公交停车场、公交站台等；</t>
    </r>
    <r>
      <rPr>
        <sz val="11"/>
        <color theme="1"/>
        <rFont val="Times New Roman"/>
        <charset val="134"/>
      </rPr>
      <t xml:space="preserve">
2.</t>
    </r>
    <r>
      <rPr>
        <sz val="11"/>
        <color theme="1"/>
        <rFont val="宋体"/>
        <charset val="134"/>
      </rPr>
      <t>新建满月乡镇综合服务站；升级改造石龙船车站、平桥车站、敦好车站、岳溪车站、中和客运站为综合服务站</t>
    </r>
  </si>
  <si>
    <r>
      <rPr>
        <b/>
        <sz val="11"/>
        <rFont val="方正黑体_GBK"/>
        <charset val="134"/>
      </rPr>
      <t>水利项目</t>
    </r>
    <r>
      <rPr>
        <b/>
        <sz val="11"/>
        <rFont val="Times New Roman"/>
        <charset val="134"/>
      </rPr>
      <t>9</t>
    </r>
    <r>
      <rPr>
        <b/>
        <sz val="11"/>
        <rFont val="方正黑体_GBK"/>
        <charset val="134"/>
      </rPr>
      <t>个</t>
    </r>
  </si>
  <si>
    <r>
      <rPr>
        <sz val="11"/>
        <rFont val="宋体"/>
        <charset val="134"/>
      </rPr>
      <t>开州区澎溪河乌杨段河道综合治理工程</t>
    </r>
  </si>
  <si>
    <r>
      <rPr>
        <sz val="11"/>
        <color theme="1"/>
        <rFont val="宋体"/>
        <charset val="134"/>
      </rPr>
      <t>综合整治库岸长度</t>
    </r>
    <r>
      <rPr>
        <sz val="11"/>
        <color theme="1"/>
        <rFont val="Times New Roman"/>
        <charset val="134"/>
      </rPr>
      <t>170m</t>
    </r>
    <r>
      <rPr>
        <sz val="11"/>
        <color theme="1"/>
        <rFont val="宋体"/>
        <charset val="134"/>
      </rPr>
      <t>；河道综合治理面积</t>
    </r>
    <r>
      <rPr>
        <sz val="11"/>
        <color theme="1"/>
        <rFont val="Times New Roman"/>
        <charset val="134"/>
      </rPr>
      <t>15000</t>
    </r>
    <r>
      <rPr>
        <sz val="11"/>
        <color theme="1"/>
        <rFont val="宋体"/>
        <charset val="134"/>
      </rPr>
      <t>㎡；原混凝土海漫末端防冲槽拆除，增设</t>
    </r>
    <r>
      <rPr>
        <sz val="11"/>
        <color theme="1"/>
        <rFont val="Times New Roman"/>
        <charset val="134"/>
      </rPr>
      <t>60m</t>
    </r>
    <r>
      <rPr>
        <sz val="11"/>
        <color theme="1"/>
        <rFont val="宋体"/>
        <charset val="134"/>
      </rPr>
      <t>长混凝土海漫；泄水闸左、右两岸原混凝土导墙加长，完善相关附属工程。</t>
    </r>
  </si>
  <si>
    <r>
      <rPr>
        <sz val="11"/>
        <rFont val="宋体"/>
        <charset val="134"/>
      </rPr>
      <t>邱文军</t>
    </r>
  </si>
  <si>
    <r>
      <rPr>
        <sz val="11"/>
        <color theme="1"/>
        <rFont val="宋体"/>
        <charset val="134"/>
      </rPr>
      <t>开州区普里河流域长沙等乡镇河段系统治理试点示范工程</t>
    </r>
  </si>
  <si>
    <r>
      <rPr>
        <sz val="11"/>
        <color theme="1"/>
        <rFont val="宋体"/>
        <charset val="134"/>
      </rPr>
      <t>区水利工程建设服务站</t>
    </r>
  </si>
  <si>
    <r>
      <rPr>
        <sz val="11"/>
        <color theme="1"/>
        <rFont val="宋体"/>
        <charset val="134"/>
      </rPr>
      <t>综合治理河道</t>
    </r>
    <r>
      <rPr>
        <sz val="11"/>
        <color theme="1"/>
        <rFont val="Times New Roman"/>
        <charset val="134"/>
      </rPr>
      <t>8.6km</t>
    </r>
    <r>
      <rPr>
        <sz val="11"/>
        <color theme="1"/>
        <rFont val="宋体"/>
        <charset val="134"/>
      </rPr>
      <t>，新建护岸</t>
    </r>
    <r>
      <rPr>
        <sz val="11"/>
        <color theme="1"/>
        <rFont val="Times New Roman"/>
        <charset val="134"/>
      </rPr>
      <t>13.5km</t>
    </r>
    <r>
      <rPr>
        <sz val="11"/>
        <color theme="1"/>
        <rFont val="宋体"/>
        <charset val="134"/>
      </rPr>
      <t>，新建道路</t>
    </r>
    <r>
      <rPr>
        <sz val="11"/>
        <color theme="1"/>
        <rFont val="Times New Roman"/>
        <charset val="134"/>
      </rPr>
      <t>13.5km</t>
    </r>
    <r>
      <rPr>
        <sz val="11"/>
        <color theme="1"/>
        <rFont val="宋体"/>
        <charset val="134"/>
      </rPr>
      <t>，绿化面积</t>
    </r>
    <r>
      <rPr>
        <sz val="11"/>
        <color theme="1"/>
        <rFont val="Times New Roman"/>
        <charset val="134"/>
      </rPr>
      <t>0.06km2</t>
    </r>
  </si>
  <si>
    <r>
      <rPr>
        <sz val="11"/>
        <rFont val="宋体"/>
        <charset val="134"/>
      </rPr>
      <t>开州区智慧河长能力建设项目（开州区城乡饮水安全保障一期工程</t>
    </r>
    <r>
      <rPr>
        <sz val="11"/>
        <rFont val="Times New Roman"/>
        <charset val="134"/>
      </rPr>
      <t>-</t>
    </r>
    <r>
      <rPr>
        <sz val="11"/>
        <rFont val="宋体"/>
        <charset val="134"/>
      </rPr>
      <t>专项债券项目）</t>
    </r>
  </si>
  <si>
    <r>
      <rPr>
        <sz val="11"/>
        <rFont val="宋体"/>
        <charset val="134"/>
      </rPr>
      <t>区河长制工作站</t>
    </r>
  </si>
  <si>
    <r>
      <rPr>
        <sz val="11"/>
        <rFont val="宋体"/>
        <charset val="134"/>
      </rPr>
      <t>建设自动监测平台、数据分析系统、智能识别系统、应急指挥平台等，购置监测设施设备</t>
    </r>
  </si>
  <si>
    <r>
      <rPr>
        <sz val="11"/>
        <rFont val="宋体"/>
        <charset val="134"/>
      </rPr>
      <t>马尾槽、天鹅池水库治理修复工程</t>
    </r>
    <r>
      <rPr>
        <sz val="11"/>
        <rFont val="Times New Roman"/>
        <charset val="134"/>
      </rPr>
      <t>(</t>
    </r>
    <r>
      <rPr>
        <sz val="11"/>
        <rFont val="宋体"/>
        <charset val="134"/>
      </rPr>
      <t>开州长沙南门片区乡村振兴综合示范区项目</t>
    </r>
    <r>
      <rPr>
        <sz val="11"/>
        <rFont val="Times New Roman"/>
        <charset val="134"/>
      </rPr>
      <t>)</t>
    </r>
  </si>
  <si>
    <r>
      <rPr>
        <sz val="11"/>
        <color theme="1"/>
        <rFont val="宋体"/>
        <charset val="134"/>
      </rPr>
      <t>对马尾槽和天鹅池水库进行修复保护，达到饮用水标准；对水库周边沟渠进行修复。</t>
    </r>
  </si>
  <si>
    <r>
      <rPr>
        <sz val="11"/>
        <color theme="1"/>
        <rFont val="宋体"/>
        <charset val="134"/>
      </rPr>
      <t>开州区汉丰、正安等农村供水保障项目</t>
    </r>
  </si>
  <si>
    <r>
      <rPr>
        <sz val="11"/>
        <color theme="1"/>
        <rFont val="宋体"/>
        <charset val="134"/>
      </rPr>
      <t>开州区农村水利水电中心</t>
    </r>
  </si>
  <si>
    <r>
      <rPr>
        <sz val="11"/>
        <color theme="1"/>
        <rFont val="宋体"/>
        <charset val="134"/>
      </rPr>
      <t>建设净水厂及输配水管网</t>
    </r>
  </si>
  <si>
    <r>
      <rPr>
        <sz val="11"/>
        <rFont val="宋体"/>
        <charset val="134"/>
      </rPr>
      <t>开州区竹溪镇南河易家坝河段小流域综合治理工程</t>
    </r>
  </si>
  <si>
    <r>
      <rPr>
        <sz val="11"/>
        <color theme="1"/>
        <rFont val="宋体"/>
        <charset val="134"/>
      </rPr>
      <t>综合治理河道</t>
    </r>
    <r>
      <rPr>
        <sz val="11"/>
        <color theme="1"/>
        <rFont val="Times New Roman"/>
        <charset val="134"/>
      </rPr>
      <t>3.9km</t>
    </r>
    <r>
      <rPr>
        <sz val="11"/>
        <color theme="1"/>
        <rFont val="宋体"/>
        <charset val="134"/>
      </rPr>
      <t>，新建堤防</t>
    </r>
    <r>
      <rPr>
        <sz val="11"/>
        <color theme="1"/>
        <rFont val="Times New Roman"/>
        <charset val="134"/>
      </rPr>
      <t>7.5km</t>
    </r>
    <r>
      <rPr>
        <sz val="11"/>
        <color theme="1"/>
        <rFont val="宋体"/>
        <charset val="134"/>
      </rPr>
      <t>。</t>
    </r>
  </si>
  <si>
    <r>
      <rPr>
        <sz val="11"/>
        <color theme="1"/>
        <rFont val="宋体"/>
        <charset val="134"/>
      </rPr>
      <t>开州区赵家、渠口等农村供水保障项目</t>
    </r>
  </si>
  <si>
    <r>
      <rPr>
        <sz val="11"/>
        <rFont val="宋体"/>
        <charset val="134"/>
      </rPr>
      <t>开州区南河铁桥镇玉河村河段综合治理工程（开州区城乡饮水安全保障一期工程</t>
    </r>
    <r>
      <rPr>
        <sz val="11"/>
        <rFont val="Times New Roman"/>
        <charset val="134"/>
      </rPr>
      <t>-</t>
    </r>
    <r>
      <rPr>
        <sz val="11"/>
        <rFont val="宋体"/>
        <charset val="134"/>
      </rPr>
      <t>专项债券项目）</t>
    </r>
  </si>
  <si>
    <r>
      <rPr>
        <sz val="11"/>
        <color theme="1"/>
        <rFont val="宋体"/>
        <charset val="134"/>
      </rPr>
      <t>综合治理河道</t>
    </r>
    <r>
      <rPr>
        <sz val="11"/>
        <color theme="1"/>
        <rFont val="Times New Roman"/>
        <charset val="134"/>
      </rPr>
      <t>1.80km</t>
    </r>
    <r>
      <rPr>
        <sz val="11"/>
        <color theme="1"/>
        <rFont val="宋体"/>
        <charset val="134"/>
      </rPr>
      <t>，新建护岸工程</t>
    </r>
    <r>
      <rPr>
        <sz val="11"/>
        <color theme="1"/>
        <rFont val="Times New Roman"/>
        <charset val="134"/>
      </rPr>
      <t>1.83km</t>
    </r>
  </si>
  <si>
    <r>
      <rPr>
        <sz val="11"/>
        <rFont val="宋体"/>
        <charset val="134"/>
      </rPr>
      <t>紫水乡紫水河段综合治理工程（开州区城乡饮水安全保障一期工程</t>
    </r>
    <r>
      <rPr>
        <sz val="11"/>
        <rFont val="Times New Roman"/>
        <charset val="134"/>
      </rPr>
      <t>-</t>
    </r>
    <r>
      <rPr>
        <sz val="11"/>
        <rFont val="宋体"/>
        <charset val="134"/>
      </rPr>
      <t>专项债券项目）</t>
    </r>
  </si>
  <si>
    <r>
      <rPr>
        <sz val="11"/>
        <color theme="1"/>
        <rFont val="宋体"/>
        <charset val="134"/>
      </rPr>
      <t>综合治理河道</t>
    </r>
    <r>
      <rPr>
        <sz val="11"/>
        <color theme="1"/>
        <rFont val="Times New Roman"/>
        <charset val="134"/>
      </rPr>
      <t>1.98km</t>
    </r>
    <r>
      <rPr>
        <sz val="11"/>
        <color theme="1"/>
        <rFont val="宋体"/>
        <charset val="134"/>
      </rPr>
      <t>，新建护岸工程</t>
    </r>
    <r>
      <rPr>
        <sz val="11"/>
        <color theme="1"/>
        <rFont val="Times New Roman"/>
        <charset val="134"/>
      </rPr>
      <t>1.8km</t>
    </r>
  </si>
  <si>
    <r>
      <rPr>
        <b/>
        <sz val="11"/>
        <rFont val="方正黑体_GBK"/>
        <charset val="134"/>
      </rPr>
      <t>生态环保项目</t>
    </r>
    <r>
      <rPr>
        <b/>
        <sz val="11"/>
        <rFont val="Times New Roman"/>
        <charset val="134"/>
      </rPr>
      <t>11</t>
    </r>
    <r>
      <rPr>
        <b/>
        <sz val="11"/>
        <rFont val="方正黑体_GBK"/>
        <charset val="134"/>
      </rPr>
      <t>个</t>
    </r>
  </si>
  <si>
    <r>
      <rPr>
        <sz val="11"/>
        <rFont val="宋体"/>
        <charset val="134"/>
      </rPr>
      <t>开州区环境综合治理项目</t>
    </r>
  </si>
  <si>
    <r>
      <rPr>
        <sz val="11"/>
        <rFont val="宋体"/>
        <charset val="134"/>
      </rPr>
      <t>前期准备（融资项目）</t>
    </r>
  </si>
  <si>
    <r>
      <rPr>
        <sz val="11"/>
        <color theme="1"/>
        <rFont val="宋体"/>
        <charset val="134"/>
      </rPr>
      <t>汉丰湖蓝藻治理、餐厨垃圾收运、医废升级项目</t>
    </r>
  </si>
  <si>
    <r>
      <rPr>
        <sz val="11"/>
        <rFont val="宋体"/>
        <charset val="134"/>
      </rPr>
      <t>开展前期工作</t>
    </r>
  </si>
  <si>
    <r>
      <rPr>
        <sz val="11"/>
        <rFont val="宋体"/>
        <charset val="134"/>
      </rPr>
      <t>汉丰湖国家湿地公园湿地保护及修复工程</t>
    </r>
  </si>
  <si>
    <r>
      <rPr>
        <sz val="11"/>
        <rFont val="宋体"/>
        <charset val="134"/>
      </rPr>
      <t>区自然保护地管理中心</t>
    </r>
  </si>
  <si>
    <r>
      <rPr>
        <sz val="12"/>
        <rFont val="宋体"/>
        <charset val="134"/>
      </rPr>
      <t>新建湿地公园警示牌</t>
    </r>
    <r>
      <rPr>
        <sz val="12"/>
        <rFont val="Times New Roman"/>
        <charset val="134"/>
      </rPr>
      <t>50</t>
    </r>
    <r>
      <rPr>
        <sz val="12"/>
        <rFont val="宋体"/>
        <charset val="134"/>
      </rPr>
      <t>个，湿地公园界碑</t>
    </r>
    <r>
      <rPr>
        <sz val="12"/>
        <rFont val="Times New Roman"/>
        <charset val="134"/>
      </rPr>
      <t>16</t>
    </r>
    <r>
      <rPr>
        <sz val="12"/>
        <rFont val="宋体"/>
        <charset val="134"/>
      </rPr>
      <t>块，湿地公园界桩</t>
    </r>
    <r>
      <rPr>
        <sz val="12"/>
        <rFont val="Times New Roman"/>
        <charset val="134"/>
      </rPr>
      <t>600</t>
    </r>
    <r>
      <rPr>
        <sz val="12"/>
        <rFont val="宋体"/>
        <charset val="134"/>
      </rPr>
      <t>个。优化头道河口九孔桥、石龙船大桥基塘</t>
    </r>
    <r>
      <rPr>
        <sz val="12"/>
        <rFont val="Times New Roman"/>
        <charset val="134"/>
      </rPr>
      <t>32</t>
    </r>
    <r>
      <rPr>
        <sz val="12"/>
        <rFont val="宋体"/>
        <charset val="134"/>
      </rPr>
      <t>公顷，修复芙蓉坝多维湿地</t>
    </r>
    <r>
      <rPr>
        <sz val="12"/>
        <rFont val="Times New Roman"/>
        <charset val="134"/>
      </rPr>
      <t>10</t>
    </r>
    <r>
      <rPr>
        <sz val="12"/>
        <rFont val="宋体"/>
        <charset val="134"/>
      </rPr>
      <t>公顷，优化乌杨坝多维多功能缓冲系统</t>
    </r>
    <r>
      <rPr>
        <sz val="12"/>
        <rFont val="Times New Roman"/>
        <charset val="134"/>
      </rPr>
      <t>1.5</t>
    </r>
    <r>
      <rPr>
        <sz val="12"/>
        <rFont val="宋体"/>
        <charset val="134"/>
      </rPr>
      <t>公顷，新建乌杨坝鸟类生境岛</t>
    </r>
    <r>
      <rPr>
        <sz val="12"/>
        <rFont val="Times New Roman"/>
        <charset val="134"/>
      </rPr>
      <t>7</t>
    </r>
    <r>
      <rPr>
        <sz val="12"/>
        <rFont val="宋体"/>
        <charset val="134"/>
      </rPr>
      <t>个，修复水东坝滩涂湿地自然驳岸</t>
    </r>
    <r>
      <rPr>
        <sz val="12"/>
        <rFont val="Times New Roman"/>
        <charset val="134"/>
      </rPr>
      <t>800</t>
    </r>
    <r>
      <rPr>
        <sz val="12"/>
        <rFont val="宋体"/>
        <charset val="134"/>
      </rPr>
      <t>亩，建设汉丰湖南岸小微湿地</t>
    </r>
    <r>
      <rPr>
        <sz val="12"/>
        <rFont val="Times New Roman"/>
        <charset val="134"/>
      </rPr>
      <t>51</t>
    </r>
    <r>
      <rPr>
        <sz val="12"/>
        <rFont val="宋体"/>
        <charset val="134"/>
      </rPr>
      <t>公顷，恢复鱼类生境</t>
    </r>
    <r>
      <rPr>
        <sz val="12"/>
        <rFont val="Times New Roman"/>
        <charset val="134"/>
      </rPr>
      <t>30</t>
    </r>
    <r>
      <rPr>
        <sz val="12"/>
        <rFont val="宋体"/>
        <charset val="134"/>
      </rPr>
      <t>亩，恢复东湖流域鸟类生境</t>
    </r>
    <r>
      <rPr>
        <sz val="12"/>
        <rFont val="Times New Roman"/>
        <charset val="134"/>
      </rPr>
      <t>50</t>
    </r>
    <r>
      <rPr>
        <sz val="12"/>
        <rFont val="宋体"/>
        <charset val="134"/>
      </rPr>
      <t>亩，构建林泽</t>
    </r>
    <r>
      <rPr>
        <sz val="12"/>
        <rFont val="Times New Roman"/>
        <charset val="134"/>
      </rPr>
      <t>-</t>
    </r>
    <r>
      <rPr>
        <sz val="12"/>
        <rFont val="宋体"/>
        <charset val="134"/>
      </rPr>
      <t>缓冲带复合生态系统</t>
    </r>
    <r>
      <rPr>
        <sz val="12"/>
        <rFont val="Times New Roman"/>
        <charset val="134"/>
      </rPr>
      <t>10</t>
    </r>
    <r>
      <rPr>
        <sz val="12"/>
        <rFont val="宋体"/>
        <charset val="134"/>
      </rPr>
      <t>公顷，修复东河下游挖沙采石废弃迹地</t>
    </r>
    <r>
      <rPr>
        <sz val="12"/>
        <rFont val="Times New Roman"/>
        <charset val="134"/>
      </rPr>
      <t>6</t>
    </r>
    <r>
      <rPr>
        <sz val="12"/>
        <rFont val="宋体"/>
        <charset val="134"/>
      </rPr>
      <t>公顷。</t>
    </r>
  </si>
  <si>
    <r>
      <rPr>
        <sz val="11"/>
        <rFont val="宋体"/>
        <charset val="134"/>
      </rPr>
      <t>开州区汉丰湖滴水段湿地生态修复试点示范工程</t>
    </r>
  </si>
  <si>
    <r>
      <rPr>
        <sz val="11"/>
        <color theme="1"/>
        <rFont val="宋体"/>
        <charset val="134"/>
      </rPr>
      <t>主要建设环湖贯通道路，生态景观修复、景观打造、垃圾处理设施及市政配套基础设施等</t>
    </r>
  </si>
  <si>
    <r>
      <rPr>
        <sz val="11"/>
        <rFont val="宋体"/>
        <charset val="134"/>
      </rPr>
      <t>飞播站至巫溪红池坝西流溪道路整治</t>
    </r>
  </si>
  <si>
    <r>
      <rPr>
        <sz val="11"/>
        <color theme="1"/>
        <rFont val="宋体"/>
        <charset val="134"/>
      </rPr>
      <t>道路总长</t>
    </r>
    <r>
      <rPr>
        <sz val="11"/>
        <color theme="1"/>
        <rFont val="Times New Roman"/>
        <charset val="134"/>
      </rPr>
      <t>35km</t>
    </r>
    <r>
      <rPr>
        <sz val="11"/>
        <color theme="1"/>
        <rFont val="宋体"/>
        <charset val="134"/>
      </rPr>
      <t>左右</t>
    </r>
  </si>
  <si>
    <r>
      <rPr>
        <sz val="11"/>
        <rFont val="宋体"/>
        <charset val="134"/>
      </rPr>
      <t>开州区陈家坪水厂污泥处理工程</t>
    </r>
  </si>
  <si>
    <r>
      <rPr>
        <sz val="11"/>
        <color theme="1"/>
        <rFont val="宋体"/>
        <charset val="134"/>
      </rPr>
      <t>设计污泥处理规模</t>
    </r>
    <r>
      <rPr>
        <sz val="11"/>
        <color theme="1"/>
        <rFont val="Times New Roman"/>
        <charset val="134"/>
      </rPr>
      <t>120000</t>
    </r>
    <r>
      <rPr>
        <sz val="11"/>
        <color theme="1"/>
        <rFont val="宋体"/>
        <charset val="134"/>
      </rPr>
      <t>㎡</t>
    </r>
    <r>
      <rPr>
        <sz val="11"/>
        <color theme="1"/>
        <rFont val="Times New Roman"/>
        <charset val="134"/>
      </rPr>
      <t>/d</t>
    </r>
    <r>
      <rPr>
        <sz val="11"/>
        <color theme="1"/>
        <rFont val="宋体"/>
        <charset val="134"/>
      </rPr>
      <t>。新建污泥提升井、泥沙浓缩池、泥沙平衡池、脱水车间及变电所等。</t>
    </r>
  </si>
  <si>
    <r>
      <rPr>
        <sz val="11"/>
        <rFont val="宋体"/>
        <charset val="134"/>
      </rPr>
      <t>完成前期、征地、招投标、施工前准备工作。</t>
    </r>
  </si>
  <si>
    <r>
      <rPr>
        <sz val="11"/>
        <color rgb="FF000000"/>
        <rFont val="宋体"/>
        <charset val="134"/>
      </rPr>
      <t>开州区临江镇、厚坝镇等</t>
    </r>
    <r>
      <rPr>
        <sz val="11"/>
        <color rgb="FF000000"/>
        <rFont val="Times New Roman"/>
        <charset val="134"/>
      </rPr>
      <t>8</t>
    </r>
    <r>
      <rPr>
        <sz val="11"/>
        <color rgb="FF000000"/>
        <rFont val="宋体"/>
        <charset val="134"/>
      </rPr>
      <t>个镇街农村生活污水治理工程（第一批）</t>
    </r>
  </si>
  <si>
    <r>
      <rPr>
        <sz val="11"/>
        <color rgb="FF000000"/>
        <rFont val="宋体"/>
        <charset val="134"/>
      </rPr>
      <t>区生态环境局</t>
    </r>
  </si>
  <si>
    <r>
      <rPr>
        <sz val="11"/>
        <color theme="1"/>
        <rFont val="宋体"/>
        <charset val="134"/>
      </rPr>
      <t>新建</t>
    </r>
    <r>
      <rPr>
        <sz val="11"/>
        <color theme="1"/>
        <rFont val="Times New Roman"/>
        <charset val="134"/>
      </rPr>
      <t>12</t>
    </r>
    <r>
      <rPr>
        <sz val="11"/>
        <color theme="1"/>
        <rFont val="宋体"/>
        <charset val="134"/>
      </rPr>
      <t>座农村污水处理站建设及配套管网建设</t>
    </r>
  </si>
  <si>
    <r>
      <rPr>
        <sz val="11"/>
        <color rgb="FF000000"/>
        <rFont val="宋体"/>
        <charset val="134"/>
      </rPr>
      <t>李先凯</t>
    </r>
  </si>
  <si>
    <r>
      <rPr>
        <sz val="11"/>
        <rFont val="宋体"/>
        <charset val="134"/>
      </rPr>
      <t>开州区生态保护红线建设项目</t>
    </r>
  </si>
  <si>
    <r>
      <rPr>
        <sz val="11"/>
        <color theme="1"/>
        <rFont val="宋体"/>
        <charset val="134"/>
      </rPr>
      <t>对现有生态保护红线进行优化整合；对生态保护红线进行勘界定标、树立标识标牌；建立生态保护红线管理信息系统</t>
    </r>
  </si>
  <si>
    <r>
      <rPr>
        <sz val="11"/>
        <rFont val="宋体"/>
        <charset val="134"/>
      </rPr>
      <t>完成生态保护红线优化整合方案审批后启动勘界定标工作</t>
    </r>
  </si>
  <si>
    <r>
      <rPr>
        <sz val="11"/>
        <rFont val="宋体"/>
        <charset val="134"/>
      </rPr>
      <t>开州区生态环境智能监管大数据平台</t>
    </r>
  </si>
  <si>
    <r>
      <rPr>
        <sz val="11"/>
        <color theme="1"/>
        <rFont val="宋体"/>
        <charset val="134"/>
      </rPr>
      <t>聚焦生态环境智能监管应用场景，通过</t>
    </r>
    <r>
      <rPr>
        <sz val="11"/>
        <color theme="1"/>
        <rFont val="Times New Roman"/>
        <charset val="134"/>
      </rPr>
      <t>“5G+”</t>
    </r>
    <r>
      <rPr>
        <sz val="11"/>
        <color theme="1"/>
        <rFont val="宋体"/>
        <charset val="134"/>
      </rPr>
      <t>、人工智能、大数据等技术与生态环境业务的深度融合，建设生态环境智能化快速反应监管体系，为全区的生态环境治理提供一体化技术支撑，提高全区污染联防联控工作效率，全面提升全区的生态环境管理的整体水平</t>
    </r>
  </si>
  <si>
    <r>
      <rPr>
        <sz val="11"/>
        <rFont val="宋体"/>
        <charset val="134"/>
      </rPr>
      <t>开州区临江镇集中式饮用水水源地保护工程</t>
    </r>
  </si>
  <si>
    <r>
      <rPr>
        <sz val="11"/>
        <color theme="1"/>
        <rFont val="宋体"/>
        <charset val="134"/>
      </rPr>
      <t>沿水源地沿线新建防护网</t>
    </r>
    <r>
      <rPr>
        <sz val="11"/>
        <color theme="1"/>
        <rFont val="Times New Roman"/>
        <charset val="134"/>
      </rPr>
      <t>6395m</t>
    </r>
    <r>
      <rPr>
        <sz val="11"/>
        <color theme="1"/>
        <rFont val="宋体"/>
        <charset val="134"/>
      </rPr>
      <t>；安装水源地界标</t>
    </r>
    <r>
      <rPr>
        <sz val="11"/>
        <color theme="1"/>
        <rFont val="Times New Roman"/>
        <charset val="134"/>
      </rPr>
      <t>16</t>
    </r>
    <r>
      <rPr>
        <sz val="11"/>
        <color theme="1"/>
        <rFont val="宋体"/>
        <charset val="134"/>
      </rPr>
      <t>块；安装水源地交通警示牌</t>
    </r>
    <r>
      <rPr>
        <sz val="11"/>
        <color theme="1"/>
        <rFont val="Times New Roman"/>
        <charset val="134"/>
      </rPr>
      <t>16</t>
    </r>
    <r>
      <rPr>
        <sz val="11"/>
        <color theme="1"/>
        <rFont val="宋体"/>
        <charset val="134"/>
      </rPr>
      <t>块；安装水源地宣传牌</t>
    </r>
    <r>
      <rPr>
        <sz val="11"/>
        <color theme="1"/>
        <rFont val="Times New Roman"/>
        <charset val="134"/>
      </rPr>
      <t>7</t>
    </r>
    <r>
      <rPr>
        <sz val="11"/>
        <color theme="1"/>
        <rFont val="宋体"/>
        <charset val="134"/>
      </rPr>
      <t>块；新建化粪池</t>
    </r>
    <r>
      <rPr>
        <sz val="11"/>
        <color theme="1"/>
        <rFont val="Times New Roman"/>
        <charset val="134"/>
      </rPr>
      <t>49</t>
    </r>
    <r>
      <rPr>
        <sz val="11"/>
        <color theme="1"/>
        <rFont val="宋体"/>
        <charset val="134"/>
      </rPr>
      <t>座，配套</t>
    </r>
    <r>
      <rPr>
        <sz val="11"/>
        <color theme="1"/>
        <rFont val="Times New Roman"/>
        <charset val="134"/>
      </rPr>
      <t>DN110 HDPE</t>
    </r>
    <r>
      <rPr>
        <sz val="11"/>
        <color theme="1"/>
        <rFont val="宋体"/>
        <charset val="134"/>
      </rPr>
      <t>双壁波纹管</t>
    </r>
    <r>
      <rPr>
        <sz val="11"/>
        <color theme="1"/>
        <rFont val="Times New Roman"/>
        <charset val="134"/>
      </rPr>
      <t>980m</t>
    </r>
    <r>
      <rPr>
        <sz val="11"/>
        <color theme="1"/>
        <rFont val="宋体"/>
        <charset val="134"/>
      </rPr>
      <t>；垃圾桶</t>
    </r>
    <r>
      <rPr>
        <sz val="11"/>
        <color theme="1"/>
        <rFont val="Times New Roman"/>
        <charset val="134"/>
      </rPr>
      <t>12</t>
    </r>
    <r>
      <rPr>
        <sz val="11"/>
        <color theme="1"/>
        <rFont val="宋体"/>
        <charset val="134"/>
      </rPr>
      <t>个；植被缓冲带</t>
    </r>
    <r>
      <rPr>
        <sz val="11"/>
        <color theme="1"/>
        <rFont val="Times New Roman"/>
        <charset val="134"/>
      </rPr>
      <t>3488</t>
    </r>
    <r>
      <rPr>
        <sz val="11"/>
        <color theme="1"/>
        <rFont val="宋体"/>
        <charset val="134"/>
      </rPr>
      <t>㎡，生态拦截沟</t>
    </r>
    <r>
      <rPr>
        <sz val="11"/>
        <color theme="1"/>
        <rFont val="Times New Roman"/>
        <charset val="134"/>
      </rPr>
      <t>704m</t>
    </r>
    <r>
      <rPr>
        <sz val="11"/>
        <color theme="1"/>
        <rFont val="宋体"/>
        <charset val="134"/>
      </rPr>
      <t>；水源涵养林</t>
    </r>
    <r>
      <rPr>
        <sz val="11"/>
        <color theme="1"/>
        <rFont val="Times New Roman"/>
        <charset val="134"/>
      </rPr>
      <t>9715</t>
    </r>
    <r>
      <rPr>
        <sz val="11"/>
        <color theme="1"/>
        <rFont val="宋体"/>
        <charset val="134"/>
      </rPr>
      <t>㎡；视频监控系统</t>
    </r>
    <r>
      <rPr>
        <sz val="11"/>
        <color theme="1"/>
        <rFont val="Times New Roman"/>
        <charset val="134"/>
      </rPr>
      <t>1</t>
    </r>
    <r>
      <rPr>
        <sz val="11"/>
        <color theme="1"/>
        <rFont val="宋体"/>
        <charset val="134"/>
      </rPr>
      <t>套。</t>
    </r>
  </si>
  <si>
    <r>
      <rPr>
        <sz val="11"/>
        <color rgb="FF000000"/>
        <rFont val="宋体"/>
        <charset val="134"/>
      </rPr>
      <t>开州区中和镇等</t>
    </r>
    <r>
      <rPr>
        <sz val="11"/>
        <color rgb="FF000000"/>
        <rFont val="Times New Roman"/>
        <charset val="134"/>
      </rPr>
      <t>3</t>
    </r>
    <r>
      <rPr>
        <sz val="11"/>
        <color rgb="FF000000"/>
        <rFont val="宋体"/>
        <charset val="134"/>
      </rPr>
      <t>个乡镇集中式饮用水水源地保护工程</t>
    </r>
  </si>
  <si>
    <r>
      <rPr>
        <sz val="11"/>
        <color theme="1"/>
        <rFont val="宋体"/>
        <charset val="134"/>
      </rPr>
      <t>沿水源地沿线新建防护网</t>
    </r>
    <r>
      <rPr>
        <sz val="11"/>
        <color theme="1"/>
        <rFont val="Times New Roman"/>
        <charset val="134"/>
      </rPr>
      <t>4058m</t>
    </r>
    <r>
      <rPr>
        <sz val="11"/>
        <color theme="1"/>
        <rFont val="宋体"/>
        <charset val="134"/>
      </rPr>
      <t>；安装水源地界标</t>
    </r>
    <r>
      <rPr>
        <sz val="11"/>
        <color theme="1"/>
        <rFont val="Times New Roman"/>
        <charset val="134"/>
      </rPr>
      <t>38</t>
    </r>
    <r>
      <rPr>
        <sz val="11"/>
        <color theme="1"/>
        <rFont val="宋体"/>
        <charset val="134"/>
      </rPr>
      <t>块；安装水源地交通警示牌</t>
    </r>
    <r>
      <rPr>
        <sz val="11"/>
        <color theme="1"/>
        <rFont val="Times New Roman"/>
        <charset val="134"/>
      </rPr>
      <t>18</t>
    </r>
    <r>
      <rPr>
        <sz val="11"/>
        <color theme="1"/>
        <rFont val="宋体"/>
        <charset val="134"/>
      </rPr>
      <t>块；安装水源地宣传牌</t>
    </r>
    <r>
      <rPr>
        <sz val="11"/>
        <color theme="1"/>
        <rFont val="Times New Roman"/>
        <charset val="134"/>
      </rPr>
      <t>10</t>
    </r>
    <r>
      <rPr>
        <sz val="11"/>
        <color theme="1"/>
        <rFont val="宋体"/>
        <charset val="134"/>
      </rPr>
      <t>块；新建化粪池</t>
    </r>
    <r>
      <rPr>
        <sz val="11"/>
        <color theme="1"/>
        <rFont val="Times New Roman"/>
        <charset val="134"/>
      </rPr>
      <t>7</t>
    </r>
    <r>
      <rPr>
        <sz val="11"/>
        <color theme="1"/>
        <rFont val="宋体"/>
        <charset val="134"/>
      </rPr>
      <t>座，配套</t>
    </r>
    <r>
      <rPr>
        <sz val="11"/>
        <color theme="1"/>
        <rFont val="Times New Roman"/>
        <charset val="134"/>
      </rPr>
      <t>DN110 HDPE</t>
    </r>
    <r>
      <rPr>
        <sz val="11"/>
        <color theme="1"/>
        <rFont val="宋体"/>
        <charset val="134"/>
      </rPr>
      <t>双壁波纹管</t>
    </r>
    <r>
      <rPr>
        <sz val="11"/>
        <color theme="1"/>
        <rFont val="Times New Roman"/>
        <charset val="134"/>
      </rPr>
      <t>140m</t>
    </r>
    <r>
      <rPr>
        <sz val="11"/>
        <color theme="1"/>
        <rFont val="宋体"/>
        <charset val="134"/>
      </rPr>
      <t>；垃圾桶</t>
    </r>
    <r>
      <rPr>
        <sz val="11"/>
        <color theme="1"/>
        <rFont val="Times New Roman"/>
        <charset val="134"/>
      </rPr>
      <t>36</t>
    </r>
    <r>
      <rPr>
        <sz val="11"/>
        <color theme="1"/>
        <rFont val="宋体"/>
        <charset val="134"/>
      </rPr>
      <t>个；水源涵养林</t>
    </r>
    <r>
      <rPr>
        <sz val="11"/>
        <color theme="1"/>
        <rFont val="Times New Roman"/>
        <charset val="134"/>
      </rPr>
      <t>15223</t>
    </r>
    <r>
      <rPr>
        <sz val="11"/>
        <color theme="1"/>
        <rFont val="宋体"/>
        <charset val="134"/>
      </rPr>
      <t>㎡；视频监控系统</t>
    </r>
    <r>
      <rPr>
        <sz val="11"/>
        <color theme="1"/>
        <rFont val="Times New Roman"/>
        <charset val="134"/>
      </rPr>
      <t>4</t>
    </r>
    <r>
      <rPr>
        <sz val="11"/>
        <color theme="1"/>
        <rFont val="宋体"/>
        <charset val="134"/>
      </rPr>
      <t>套</t>
    </r>
  </si>
  <si>
    <r>
      <rPr>
        <sz val="11"/>
        <rFont val="宋体"/>
        <charset val="134"/>
      </rPr>
      <t>生态环境综合执法能力建设工程</t>
    </r>
  </si>
  <si>
    <r>
      <rPr>
        <sz val="11"/>
        <color theme="1"/>
        <rFont val="宋体"/>
        <charset val="134"/>
      </rPr>
      <t>生态环境保护综合执法机构全面完成标准化建设。升级移动执法系统等信息系统并实施运维。实施非现场监管能力提升项目，开发远程视频功能等</t>
    </r>
  </si>
  <si>
    <r>
      <rPr>
        <b/>
        <sz val="11"/>
        <rFont val="方正黑体_GBK"/>
        <charset val="134"/>
      </rPr>
      <t>乡村振兴项目</t>
    </r>
    <r>
      <rPr>
        <b/>
        <sz val="11"/>
        <rFont val="Times New Roman"/>
        <charset val="134"/>
      </rPr>
      <t>11</t>
    </r>
    <r>
      <rPr>
        <b/>
        <sz val="11"/>
        <rFont val="方正黑体_GBK"/>
        <charset val="134"/>
      </rPr>
      <t>个</t>
    </r>
  </si>
  <si>
    <r>
      <rPr>
        <sz val="11"/>
        <rFont val="宋体"/>
        <charset val="134"/>
      </rPr>
      <t>长沙镇高山山地农业综合开发项目（开州浦里片区乡村振兴综合示范区项目</t>
    </r>
    <r>
      <rPr>
        <sz val="11"/>
        <rFont val="Times New Roman"/>
        <charset val="134"/>
      </rPr>
      <t>-</t>
    </r>
    <r>
      <rPr>
        <sz val="11"/>
        <rFont val="宋体"/>
        <charset val="134"/>
      </rPr>
      <t>专项债券项目）</t>
    </r>
  </si>
  <si>
    <r>
      <rPr>
        <sz val="11"/>
        <rFont val="宋体"/>
        <charset val="134"/>
      </rPr>
      <t>建设露营基地</t>
    </r>
    <r>
      <rPr>
        <sz val="11"/>
        <rFont val="Times New Roman"/>
        <charset val="134"/>
      </rPr>
      <t>3</t>
    </r>
    <r>
      <rPr>
        <sz val="11"/>
        <rFont val="宋体"/>
        <charset val="134"/>
      </rPr>
      <t>个、生态停车场</t>
    </r>
    <r>
      <rPr>
        <sz val="11"/>
        <rFont val="Times New Roman"/>
        <charset val="134"/>
      </rPr>
      <t>3</t>
    </r>
    <r>
      <rPr>
        <sz val="11"/>
        <rFont val="宋体"/>
        <charset val="134"/>
      </rPr>
      <t>个，改造闲置农户</t>
    </r>
    <r>
      <rPr>
        <sz val="11"/>
        <rFont val="Times New Roman"/>
        <charset val="134"/>
      </rPr>
      <t>100</t>
    </r>
    <r>
      <rPr>
        <sz val="11"/>
        <rFont val="宋体"/>
        <charset val="134"/>
      </rPr>
      <t>户，旧房拆除清退、民房改造、露营基地、厕所及配套设施建设、养老及配套设施等</t>
    </r>
  </si>
  <si>
    <r>
      <rPr>
        <sz val="11"/>
        <color indexed="8"/>
        <rFont val="宋体"/>
        <charset val="134"/>
      </rPr>
      <t>湖山投资集团</t>
    </r>
  </si>
  <si>
    <r>
      <rPr>
        <sz val="11"/>
        <rFont val="宋体"/>
        <charset val="134"/>
      </rPr>
      <t>开州区赵家红色文化教育基地公共配套建设项目（开州浦里片区乡村振兴综合示范区项目</t>
    </r>
    <r>
      <rPr>
        <sz val="11"/>
        <rFont val="Times New Roman"/>
        <charset val="134"/>
      </rPr>
      <t>-</t>
    </r>
    <r>
      <rPr>
        <sz val="11"/>
        <rFont val="宋体"/>
        <charset val="134"/>
      </rPr>
      <t>专项债券项目）</t>
    </r>
  </si>
  <si>
    <r>
      <rPr>
        <sz val="11"/>
        <rFont val="宋体"/>
        <charset val="134"/>
      </rPr>
      <t>新建文化室</t>
    </r>
    <r>
      <rPr>
        <sz val="11"/>
        <rFont val="Times New Roman"/>
        <charset val="134"/>
      </rPr>
      <t>2</t>
    </r>
    <r>
      <rPr>
        <sz val="11"/>
        <rFont val="宋体"/>
        <charset val="134"/>
      </rPr>
      <t>栋，新建公路</t>
    </r>
    <r>
      <rPr>
        <sz val="11"/>
        <rFont val="Times New Roman"/>
        <charset val="134"/>
      </rPr>
      <t>4.5km</t>
    </r>
    <r>
      <rPr>
        <sz val="11"/>
        <rFont val="宋体"/>
        <charset val="134"/>
      </rPr>
      <t>，改造公路</t>
    </r>
    <r>
      <rPr>
        <sz val="11"/>
        <rFont val="Times New Roman"/>
        <charset val="134"/>
      </rPr>
      <t>12.2km</t>
    </r>
    <r>
      <rPr>
        <sz val="11"/>
        <rFont val="宋体"/>
        <charset val="134"/>
      </rPr>
      <t>，改造柳池村至开州南山连接道环线</t>
    </r>
    <r>
      <rPr>
        <sz val="11"/>
        <rFont val="Times New Roman"/>
        <charset val="134"/>
      </rPr>
      <t>20km</t>
    </r>
    <r>
      <rPr>
        <sz val="11"/>
        <rFont val="宋体"/>
        <charset val="134"/>
      </rPr>
      <t>，新建青云村</t>
    </r>
    <r>
      <rPr>
        <sz val="11"/>
        <rFont val="Times New Roman"/>
        <charset val="134"/>
      </rPr>
      <t>4</t>
    </r>
    <r>
      <rPr>
        <sz val="11"/>
        <rFont val="宋体"/>
        <charset val="134"/>
      </rPr>
      <t>、</t>
    </r>
    <r>
      <rPr>
        <sz val="11"/>
        <rFont val="Times New Roman"/>
        <charset val="134"/>
      </rPr>
      <t>5</t>
    </r>
    <r>
      <rPr>
        <sz val="11"/>
        <rFont val="宋体"/>
        <charset val="134"/>
      </rPr>
      <t>、</t>
    </r>
    <r>
      <rPr>
        <sz val="11"/>
        <rFont val="Times New Roman"/>
        <charset val="134"/>
      </rPr>
      <t>6</t>
    </r>
    <r>
      <rPr>
        <sz val="11"/>
        <rFont val="宋体"/>
        <charset val="134"/>
      </rPr>
      <t>社人行便道</t>
    </r>
    <r>
      <rPr>
        <sz val="11"/>
        <rFont val="Times New Roman"/>
        <charset val="134"/>
      </rPr>
      <t>12km</t>
    </r>
    <r>
      <rPr>
        <sz val="11"/>
        <rFont val="宋体"/>
        <charset val="134"/>
      </rPr>
      <t>，改造青云村</t>
    </r>
    <r>
      <rPr>
        <sz val="11"/>
        <rFont val="Times New Roman"/>
        <charset val="134"/>
      </rPr>
      <t>9</t>
    </r>
    <r>
      <rPr>
        <sz val="11"/>
        <rFont val="宋体"/>
        <charset val="134"/>
      </rPr>
      <t>社产业路</t>
    </r>
    <r>
      <rPr>
        <sz val="11"/>
        <rFont val="Times New Roman"/>
        <charset val="134"/>
      </rPr>
      <t>5km</t>
    </r>
    <r>
      <rPr>
        <sz val="11"/>
        <rFont val="宋体"/>
        <charset val="134"/>
      </rPr>
      <t>，对开州赵家帅兴社区、朝阳社区的老旧小区进行综合改造，对开州开竹村、阳坪村、保丰村、宁定村、青云村等</t>
    </r>
    <r>
      <rPr>
        <sz val="11"/>
        <rFont val="Times New Roman"/>
        <charset val="134"/>
      </rPr>
      <t>5000</t>
    </r>
    <r>
      <rPr>
        <sz val="11"/>
        <rFont val="宋体"/>
        <charset val="134"/>
      </rPr>
      <t>多亩粮油基地进行整治；新建污水处理厂一座，日处理</t>
    </r>
    <r>
      <rPr>
        <sz val="11"/>
        <rFont val="Times New Roman"/>
        <charset val="134"/>
      </rPr>
      <t>10000t/d</t>
    </r>
    <r>
      <rPr>
        <sz val="11"/>
        <rFont val="宋体"/>
        <charset val="134"/>
      </rPr>
      <t>，配套建设相关管网，并综合整治河道岸线、观光台、广场、护坡、桥体排危等工程。</t>
    </r>
  </si>
  <si>
    <r>
      <rPr>
        <sz val="11"/>
        <rFont val="宋体"/>
        <charset val="134"/>
      </rPr>
      <t>岳溪镇高铁站周边区域开发建设项目（开州浦里片区乡村振兴综合示范区项目</t>
    </r>
    <r>
      <rPr>
        <sz val="11"/>
        <rFont val="Times New Roman"/>
        <charset val="134"/>
      </rPr>
      <t>-</t>
    </r>
    <r>
      <rPr>
        <sz val="11"/>
        <rFont val="宋体"/>
        <charset val="134"/>
      </rPr>
      <t>专项债券项目）</t>
    </r>
  </si>
  <si>
    <r>
      <rPr>
        <sz val="11"/>
        <color theme="1"/>
        <rFont val="宋体"/>
        <charset val="134"/>
      </rPr>
      <t>完善区域城市道路、公交场站、公共停车场、路灯、广场、绿地、室外公共健身器材，以及环卫、排水、供水、供电、供气、污水处理、垃圾处理系统等，充分发挥高铁车站的辐射带动作用，促进交通、产业、城镇融合发展</t>
    </r>
  </si>
  <si>
    <r>
      <rPr>
        <sz val="11"/>
        <rFont val="宋体"/>
        <charset val="134"/>
      </rPr>
      <t>开州长沙区域乡村振兴产业增收项目</t>
    </r>
    <r>
      <rPr>
        <sz val="11"/>
        <rFont val="Times New Roman"/>
        <charset val="134"/>
      </rPr>
      <t>(</t>
    </r>
    <r>
      <rPr>
        <sz val="11"/>
        <rFont val="宋体"/>
        <charset val="134"/>
      </rPr>
      <t>开州长沙南门片区乡村振兴综合示范区项目</t>
    </r>
    <r>
      <rPr>
        <sz val="11"/>
        <rFont val="Times New Roman"/>
        <charset val="134"/>
      </rPr>
      <t>)</t>
    </r>
  </si>
  <si>
    <r>
      <rPr>
        <sz val="11"/>
        <color theme="1"/>
        <rFont val="宋体"/>
        <charset val="134"/>
      </rPr>
      <t>改造狮子村碗厂沟水库、谭银村谭银水库；建设高山优质水稻基地</t>
    </r>
    <r>
      <rPr>
        <sz val="11"/>
        <color theme="1"/>
        <rFont val="Times New Roman"/>
        <charset val="134"/>
      </rPr>
      <t>2900</t>
    </r>
    <r>
      <rPr>
        <sz val="11"/>
        <color theme="1"/>
        <rFont val="宋体"/>
        <charset val="134"/>
      </rPr>
      <t>亩；建设高山优质水果基地</t>
    </r>
    <r>
      <rPr>
        <sz val="11"/>
        <color theme="1"/>
        <rFont val="Times New Roman"/>
        <charset val="134"/>
      </rPr>
      <t>6100</t>
    </r>
    <r>
      <rPr>
        <sz val="11"/>
        <color theme="1"/>
        <rFont val="宋体"/>
        <charset val="134"/>
      </rPr>
      <t>亩（马鞍黄桃</t>
    </r>
    <r>
      <rPr>
        <sz val="11"/>
        <color theme="1"/>
        <rFont val="Times New Roman"/>
        <charset val="134"/>
      </rPr>
      <t>800</t>
    </r>
    <r>
      <rPr>
        <sz val="11"/>
        <color theme="1"/>
        <rFont val="宋体"/>
        <charset val="134"/>
      </rPr>
      <t>亩、青脆李</t>
    </r>
    <r>
      <rPr>
        <sz val="11"/>
        <color theme="1"/>
        <rFont val="Times New Roman"/>
        <charset val="134"/>
      </rPr>
      <t>900</t>
    </r>
    <r>
      <rPr>
        <sz val="11"/>
        <color theme="1"/>
        <rFont val="宋体"/>
        <charset val="134"/>
      </rPr>
      <t>亩、柑橘</t>
    </r>
    <r>
      <rPr>
        <sz val="11"/>
        <color theme="1"/>
        <rFont val="Times New Roman"/>
        <charset val="134"/>
      </rPr>
      <t>1000</t>
    </r>
    <r>
      <rPr>
        <sz val="11"/>
        <color theme="1"/>
        <rFont val="宋体"/>
        <charset val="134"/>
      </rPr>
      <t>亩；谭银冬桃</t>
    </r>
    <r>
      <rPr>
        <sz val="11"/>
        <color theme="1"/>
        <rFont val="Times New Roman"/>
        <charset val="134"/>
      </rPr>
      <t>800</t>
    </r>
    <r>
      <rPr>
        <sz val="11"/>
        <color theme="1"/>
        <rFont val="宋体"/>
        <charset val="134"/>
      </rPr>
      <t>亩；大面村土李子</t>
    </r>
    <r>
      <rPr>
        <sz val="11"/>
        <color theme="1"/>
        <rFont val="Times New Roman"/>
        <charset val="134"/>
      </rPr>
      <t>800</t>
    </r>
    <r>
      <rPr>
        <sz val="11"/>
        <color theme="1"/>
        <rFont val="宋体"/>
        <charset val="134"/>
      </rPr>
      <t>亩、猕猴桃</t>
    </r>
    <r>
      <rPr>
        <sz val="11"/>
        <color theme="1"/>
        <rFont val="Times New Roman"/>
        <charset val="134"/>
      </rPr>
      <t>1200</t>
    </r>
    <r>
      <rPr>
        <sz val="11"/>
        <color theme="1"/>
        <rFont val="宋体"/>
        <charset val="134"/>
      </rPr>
      <t>亩；兼善村黄桃</t>
    </r>
    <r>
      <rPr>
        <sz val="11"/>
        <color theme="1"/>
        <rFont val="Times New Roman"/>
        <charset val="134"/>
      </rPr>
      <t>500</t>
    </r>
    <r>
      <rPr>
        <sz val="11"/>
        <color theme="1"/>
        <rFont val="宋体"/>
        <charset val="134"/>
      </rPr>
      <t>亩，李子</t>
    </r>
    <r>
      <rPr>
        <sz val="11"/>
        <color theme="1"/>
        <rFont val="Times New Roman"/>
        <charset val="134"/>
      </rPr>
      <t>100</t>
    </r>
    <r>
      <rPr>
        <sz val="11"/>
        <color theme="1"/>
        <rFont val="宋体"/>
        <charset val="134"/>
      </rPr>
      <t>亩）；完善生产便道、整修山坪塘和灌溉设施；修建冻库、完善冷链设施；乡村旅游设施完善及配套</t>
    </r>
  </si>
  <si>
    <r>
      <rPr>
        <sz val="11"/>
        <rFont val="宋体"/>
        <charset val="134"/>
      </rPr>
      <t>岳溪镇胡家乡五峰山生态农业、康养建设示范项目（开州浦里片区乡村振兴综合示范区项目</t>
    </r>
    <r>
      <rPr>
        <sz val="11"/>
        <rFont val="Times New Roman"/>
        <charset val="134"/>
      </rPr>
      <t>-</t>
    </r>
    <r>
      <rPr>
        <sz val="11"/>
        <rFont val="宋体"/>
        <charset val="134"/>
      </rPr>
      <t>专项债券项目）</t>
    </r>
  </si>
  <si>
    <r>
      <rPr>
        <sz val="11"/>
        <color theme="1"/>
        <rFont val="宋体"/>
        <charset val="134"/>
      </rPr>
      <t>新建胡家村五峰山顶至南门镇连接道路</t>
    </r>
    <r>
      <rPr>
        <sz val="11"/>
        <color theme="1"/>
        <rFont val="Times New Roman"/>
        <charset val="134"/>
      </rPr>
      <t>6km</t>
    </r>
    <r>
      <rPr>
        <sz val="11"/>
        <color theme="1"/>
        <rFont val="宋体"/>
        <charset val="134"/>
      </rPr>
      <t>，改造岳溪镇胡家村至万州区桐槽村道路（岳万路）</t>
    </r>
    <r>
      <rPr>
        <sz val="11"/>
        <color theme="1"/>
        <rFont val="Times New Roman"/>
        <charset val="134"/>
      </rPr>
      <t>19km</t>
    </r>
    <r>
      <rPr>
        <sz val="11"/>
        <color theme="1"/>
        <rFont val="宋体"/>
        <charset val="134"/>
      </rPr>
      <t>，改造岳溪镇胡家村</t>
    </r>
    <r>
      <rPr>
        <sz val="11"/>
        <color theme="1"/>
        <rFont val="Times New Roman"/>
        <charset val="134"/>
      </rPr>
      <t>17</t>
    </r>
    <r>
      <rPr>
        <sz val="11"/>
        <color theme="1"/>
        <rFont val="宋体"/>
        <charset val="134"/>
      </rPr>
      <t>组徐家垭口至桂坪村凤凰山梨园道路</t>
    </r>
    <r>
      <rPr>
        <sz val="11"/>
        <color theme="1"/>
        <rFont val="Times New Roman"/>
        <charset val="134"/>
      </rPr>
      <t>6km</t>
    </r>
    <r>
      <rPr>
        <sz val="11"/>
        <color theme="1"/>
        <rFont val="宋体"/>
        <charset val="134"/>
      </rPr>
      <t>，整治胡家村</t>
    </r>
    <r>
      <rPr>
        <sz val="11"/>
        <color theme="1"/>
        <rFont val="Times New Roman"/>
        <charset val="134"/>
      </rPr>
      <t>10</t>
    </r>
    <r>
      <rPr>
        <sz val="11"/>
        <color theme="1"/>
        <rFont val="宋体"/>
        <charset val="134"/>
      </rPr>
      <t>、</t>
    </r>
    <r>
      <rPr>
        <sz val="11"/>
        <color theme="1"/>
        <rFont val="Times New Roman"/>
        <charset val="134"/>
      </rPr>
      <t>17</t>
    </r>
    <r>
      <rPr>
        <sz val="11"/>
        <color theme="1"/>
        <rFont val="宋体"/>
        <charset val="134"/>
      </rPr>
      <t>、</t>
    </r>
    <r>
      <rPr>
        <sz val="11"/>
        <color theme="1"/>
        <rFont val="Times New Roman"/>
        <charset val="134"/>
      </rPr>
      <t>18</t>
    </r>
    <r>
      <rPr>
        <sz val="11"/>
        <color theme="1"/>
        <rFont val="宋体"/>
        <charset val="134"/>
      </rPr>
      <t>、</t>
    </r>
    <r>
      <rPr>
        <sz val="11"/>
        <color theme="1"/>
        <rFont val="Times New Roman"/>
        <charset val="134"/>
      </rPr>
      <t>19</t>
    </r>
    <r>
      <rPr>
        <sz val="11"/>
        <color theme="1"/>
        <rFont val="宋体"/>
        <charset val="134"/>
      </rPr>
      <t>组土地</t>
    </r>
    <r>
      <rPr>
        <sz val="11"/>
        <color theme="1"/>
        <rFont val="Times New Roman"/>
        <charset val="134"/>
      </rPr>
      <t>1000</t>
    </r>
    <r>
      <rPr>
        <sz val="11"/>
        <color theme="1"/>
        <rFont val="宋体"/>
        <charset val="134"/>
      </rPr>
      <t>亩，栽植果树发展特色产业并配套建设防旱池、灌溉管网、生产便道等，与现有的黄桃基地形成区域高山水果园区，同时建设相关配套建筑形成高山休闲康养度假基地，打造成高山生态农业、生态康养集一体的综合服务型度假基地</t>
    </r>
  </si>
  <si>
    <r>
      <rPr>
        <sz val="11"/>
        <rFont val="宋体"/>
        <charset val="134"/>
      </rPr>
      <t>齐圣村乡村振兴道路改建工程（开州长沙南门片区乡村振兴综合示范区项目</t>
    </r>
    <r>
      <rPr>
        <sz val="11"/>
        <rFont val="Times New Roman"/>
        <charset val="134"/>
      </rPr>
      <t>)</t>
    </r>
  </si>
  <si>
    <r>
      <rPr>
        <sz val="11"/>
        <color theme="1"/>
        <rFont val="宋体"/>
        <charset val="134"/>
      </rPr>
      <t>修建生态停车场、公厕等配套设施，完善旅游设施设备；改造油化乡村道路约</t>
    </r>
    <r>
      <rPr>
        <sz val="11"/>
        <color theme="1"/>
        <rFont val="Times New Roman"/>
        <charset val="134"/>
      </rPr>
      <t>7.5km</t>
    </r>
    <r>
      <rPr>
        <sz val="11"/>
        <color theme="1"/>
        <rFont val="宋体"/>
        <charset val="134"/>
      </rPr>
      <t>；新建四级公路约</t>
    </r>
    <r>
      <rPr>
        <sz val="11"/>
        <color theme="1"/>
        <rFont val="Times New Roman"/>
        <charset val="134"/>
      </rPr>
      <t>8.9km</t>
    </r>
    <r>
      <rPr>
        <sz val="11"/>
        <color theme="1"/>
        <rFont val="宋体"/>
        <charset val="134"/>
      </rPr>
      <t>，路基宽</t>
    </r>
    <r>
      <rPr>
        <sz val="11"/>
        <color theme="1"/>
        <rFont val="Times New Roman"/>
        <charset val="134"/>
      </rPr>
      <t>6.5m</t>
    </r>
    <r>
      <rPr>
        <sz val="11"/>
        <color theme="1"/>
        <rFont val="宋体"/>
        <charset val="134"/>
      </rPr>
      <t>；新建并升级改造道路约</t>
    </r>
    <r>
      <rPr>
        <sz val="11"/>
        <color theme="1"/>
        <rFont val="Times New Roman"/>
        <charset val="134"/>
      </rPr>
      <t>13km</t>
    </r>
    <r>
      <rPr>
        <sz val="11"/>
        <color theme="1"/>
        <rFont val="宋体"/>
        <charset val="134"/>
      </rPr>
      <t>，路基宽</t>
    </r>
    <r>
      <rPr>
        <sz val="11"/>
        <color theme="1"/>
        <rFont val="Times New Roman"/>
        <charset val="134"/>
      </rPr>
      <t>7.5m</t>
    </r>
  </si>
  <si>
    <r>
      <rPr>
        <sz val="11"/>
        <rFont val="宋体"/>
        <charset val="134"/>
      </rPr>
      <t>开州区满月双坪摸崖营区建设项目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</si>
  <si>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雪宝山公司</t>
    </r>
  </si>
  <si>
    <r>
      <rPr>
        <sz val="11"/>
        <color theme="1"/>
        <rFont val="宋体"/>
        <charset val="134"/>
      </rPr>
      <t>位于双坪后槽，占地约</t>
    </r>
    <r>
      <rPr>
        <sz val="11"/>
        <color theme="1"/>
        <rFont val="Times New Roman"/>
        <charset val="134"/>
      </rPr>
      <t>250</t>
    </r>
    <r>
      <rPr>
        <sz val="11"/>
        <color theme="1"/>
        <rFont val="宋体"/>
        <charset val="134"/>
      </rPr>
      <t>亩；</t>
    </r>
  </si>
  <si>
    <r>
      <rPr>
        <sz val="11"/>
        <rFont val="宋体"/>
        <charset val="134"/>
      </rPr>
      <t>开州区满月马营天河营区建设项目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</si>
  <si>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位于马营狮子包，占地约</t>
    </r>
    <r>
      <rPr>
        <sz val="11"/>
        <color theme="1"/>
        <rFont val="Times New Roman"/>
        <charset val="134"/>
      </rPr>
      <t>375</t>
    </r>
    <r>
      <rPr>
        <sz val="11"/>
        <color theme="1"/>
        <rFont val="宋体"/>
        <charset val="134"/>
      </rPr>
      <t>亩；</t>
    </r>
  </si>
  <si>
    <r>
      <rPr>
        <sz val="11"/>
        <rFont val="宋体"/>
        <charset val="134"/>
      </rPr>
      <t>开州区满月狮子包至胡家窝凼道路改建工程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</si>
  <si>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长约</t>
    </r>
    <r>
      <rPr>
        <sz val="11"/>
        <color theme="1"/>
        <rFont val="Times New Roman"/>
        <charset val="134"/>
      </rPr>
      <t>3km</t>
    </r>
    <r>
      <rPr>
        <sz val="11"/>
        <color theme="1"/>
        <rFont val="宋体"/>
        <charset val="134"/>
      </rPr>
      <t>，并完善护栏、边沟、涵洞等。</t>
    </r>
  </si>
  <si>
    <r>
      <rPr>
        <sz val="11"/>
        <rFont val="宋体"/>
        <charset val="134"/>
      </rPr>
      <t>青草坪至兵营坝道路改建工程</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</si>
  <si>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开州区丰乐、厚坝美丽乡村示范区建设工程</t>
    </r>
  </si>
  <si>
    <r>
      <rPr>
        <sz val="11"/>
        <rFont val="宋体"/>
        <charset val="134"/>
      </rPr>
      <t>房屋外立面改造</t>
    </r>
    <r>
      <rPr>
        <sz val="11"/>
        <rFont val="Times New Roman"/>
        <charset val="134"/>
      </rPr>
      <t>126</t>
    </r>
    <r>
      <rPr>
        <sz val="11"/>
        <rFont val="宋体"/>
        <charset val="134"/>
      </rPr>
      <t>栋，新建文化健身场所</t>
    </r>
    <r>
      <rPr>
        <sz val="11"/>
        <rFont val="Times New Roman"/>
        <charset val="134"/>
      </rPr>
      <t>1900</t>
    </r>
    <r>
      <rPr>
        <sz val="11"/>
        <rFont val="宋体"/>
        <charset val="134"/>
      </rPr>
      <t>㎡，庭院整治</t>
    </r>
    <r>
      <rPr>
        <sz val="11"/>
        <rFont val="Times New Roman"/>
        <charset val="134"/>
      </rPr>
      <t>700</t>
    </r>
    <r>
      <rPr>
        <sz val="11"/>
        <rFont val="宋体"/>
        <charset val="134"/>
      </rPr>
      <t>㎡，改造强电和弱电线路，建设照明工程，完善绿化、垃圾设施等。</t>
    </r>
  </si>
  <si>
    <r>
      <rPr>
        <b/>
        <sz val="11"/>
        <rFont val="方正黑体_GBK"/>
        <charset val="134"/>
      </rPr>
      <t>城市更新项目</t>
    </r>
    <r>
      <rPr>
        <b/>
        <sz val="11"/>
        <rFont val="Times New Roman"/>
        <charset val="134"/>
      </rPr>
      <t>6</t>
    </r>
    <r>
      <rPr>
        <b/>
        <sz val="11"/>
        <rFont val="方正黑体_GBK"/>
        <charset val="134"/>
      </rPr>
      <t>个</t>
    </r>
  </si>
  <si>
    <r>
      <rPr>
        <sz val="11"/>
        <rFont val="宋体"/>
        <charset val="134"/>
      </rPr>
      <t>开州新博物馆（开州区城市更新汉丰湖核心区文旅综合建设项目）</t>
    </r>
  </si>
  <si>
    <r>
      <rPr>
        <sz val="11"/>
        <color theme="1"/>
        <rFont val="宋体"/>
        <charset val="134"/>
      </rPr>
      <t>该项目占地面积约</t>
    </r>
    <r>
      <rPr>
        <sz val="11"/>
        <color theme="1"/>
        <rFont val="Times New Roman"/>
        <charset val="134"/>
      </rPr>
      <t>35.5</t>
    </r>
    <r>
      <rPr>
        <sz val="11"/>
        <color theme="1"/>
        <rFont val="宋体"/>
        <charset val="134"/>
      </rPr>
      <t>亩，主要建设开州区新博物馆、游客接待中心、展销中心、商务酒店及办公场所，并配套建设地上、地下停车场、景观绿化及基础设施设备等内容。</t>
    </r>
  </si>
  <si>
    <r>
      <rPr>
        <sz val="11"/>
        <color theme="1"/>
        <rFont val="宋体"/>
        <charset val="134"/>
      </rPr>
      <t>老旧小区立面和屋顶改造项目（开州区开州金街城市更新项目）</t>
    </r>
  </si>
  <si>
    <r>
      <rPr>
        <sz val="11"/>
        <color theme="1"/>
        <rFont val="宋体"/>
        <charset val="134"/>
      </rPr>
      <t>主要包括大时代香港城、五星金都、市民广场建筑立面和屋顶改造、房屋排危整治等</t>
    </r>
  </si>
  <si>
    <r>
      <rPr>
        <sz val="11"/>
        <rFont val="宋体"/>
        <charset val="134"/>
      </rPr>
      <t>开州大道</t>
    </r>
    <r>
      <rPr>
        <sz val="12"/>
        <rFont val="Times New Roman"/>
        <charset val="134"/>
      </rPr>
      <t>(</t>
    </r>
    <r>
      <rPr>
        <sz val="12"/>
        <rFont val="宋体"/>
        <charset val="134"/>
      </rPr>
      <t>江北街</t>
    </r>
    <r>
      <rPr>
        <sz val="12"/>
        <rFont val="Times New Roman"/>
        <charset val="134"/>
      </rPr>
      <t>—</t>
    </r>
    <r>
      <rPr>
        <sz val="12"/>
        <rFont val="宋体"/>
        <charset val="134"/>
      </rPr>
      <t>中吉街段</t>
    </r>
    <r>
      <rPr>
        <sz val="12"/>
        <rFont val="Times New Roman"/>
        <charset val="134"/>
      </rPr>
      <t>)</t>
    </r>
    <r>
      <rPr>
        <sz val="12"/>
        <rFont val="宋体"/>
        <charset val="134"/>
      </rPr>
      <t>拓宽及提档升级工程</t>
    </r>
  </si>
  <si>
    <r>
      <rPr>
        <sz val="11"/>
        <color theme="1"/>
        <rFont val="宋体"/>
        <charset val="134"/>
      </rPr>
      <t>本工程对现状开州大道中段进行拓宽改造，改造范围起于江北街，线路由西向东，终点止于中吉街，全长约</t>
    </r>
    <r>
      <rPr>
        <sz val="11"/>
        <color theme="1"/>
        <rFont val="Times New Roman"/>
        <charset val="134"/>
      </rPr>
      <t>4.4km</t>
    </r>
    <r>
      <rPr>
        <sz val="11"/>
        <color theme="1"/>
        <rFont val="宋体"/>
        <charset val="134"/>
      </rPr>
      <t>，为城市主干路，设计车速</t>
    </r>
    <r>
      <rPr>
        <sz val="11"/>
        <color theme="1"/>
        <rFont val="Times New Roman"/>
        <charset val="134"/>
      </rPr>
      <t>40km/h</t>
    </r>
    <r>
      <rPr>
        <sz val="11"/>
        <color theme="1"/>
        <rFont val="宋体"/>
        <charset val="134"/>
      </rPr>
      <t>，标准路幅宽度</t>
    </r>
    <r>
      <rPr>
        <sz val="11"/>
        <color theme="1"/>
        <rFont val="Times New Roman"/>
        <charset val="134"/>
      </rPr>
      <t>40m</t>
    </r>
    <r>
      <rPr>
        <sz val="11"/>
        <color theme="1"/>
        <rFont val="宋体"/>
        <charset val="134"/>
      </rPr>
      <t>。工程主要内容：将现状双向四车道拓宽改造为双向六车道，并对道路附属设施进行提档升级，</t>
    </r>
  </si>
  <si>
    <t>推进前期工作</t>
  </si>
  <si>
    <r>
      <rPr>
        <sz val="11"/>
        <color theme="1"/>
        <rFont val="宋体"/>
        <charset val="134"/>
      </rPr>
      <t>月潭公园停车场、凤凰广场停车场改建（开州区开州金街城市更新项目）</t>
    </r>
  </si>
  <si>
    <r>
      <rPr>
        <sz val="11"/>
        <color theme="1"/>
        <rFont val="宋体"/>
        <charset val="134"/>
      </rPr>
      <t>潭公园花圃地块停车场建筑面积</t>
    </r>
    <r>
      <rPr>
        <sz val="11"/>
        <color theme="1"/>
        <rFont val="Times New Roman"/>
        <charset val="134"/>
      </rPr>
      <t>11342.7</t>
    </r>
    <r>
      <rPr>
        <sz val="11"/>
        <color theme="1"/>
        <rFont val="宋体"/>
        <charset val="134"/>
      </rPr>
      <t>㎡（停车位</t>
    </r>
    <r>
      <rPr>
        <sz val="11"/>
        <color theme="1"/>
        <rFont val="Times New Roman"/>
        <charset val="134"/>
      </rPr>
      <t>500</t>
    </r>
    <r>
      <rPr>
        <sz val="11"/>
        <color theme="1"/>
        <rFont val="宋体"/>
        <charset val="134"/>
      </rPr>
      <t>个）、凤凰广场停车场建筑面积</t>
    </r>
    <r>
      <rPr>
        <sz val="11"/>
        <color theme="1"/>
        <rFont val="Times New Roman"/>
        <charset val="134"/>
      </rPr>
      <t>14400</t>
    </r>
    <r>
      <rPr>
        <sz val="11"/>
        <color theme="1"/>
        <rFont val="宋体"/>
        <charset val="134"/>
      </rPr>
      <t>㎡（停车位</t>
    </r>
    <r>
      <rPr>
        <sz val="11"/>
        <color theme="1"/>
        <rFont val="Times New Roman"/>
        <charset val="134"/>
      </rPr>
      <t>360</t>
    </r>
    <r>
      <rPr>
        <sz val="11"/>
        <color theme="1"/>
        <rFont val="宋体"/>
        <charset val="134"/>
      </rPr>
      <t>个）</t>
    </r>
  </si>
  <si>
    <r>
      <rPr>
        <sz val="11"/>
        <rFont val="宋体"/>
        <charset val="134"/>
      </rPr>
      <t>开州区新移交区域公用设施修复整治项目</t>
    </r>
  </si>
  <si>
    <r>
      <rPr>
        <sz val="11"/>
        <color theme="1"/>
        <rFont val="宋体"/>
        <charset val="134"/>
      </rPr>
      <t>计划整治歇马、浦里、东部等新移交区域破损、沉降车行道路</t>
    </r>
    <r>
      <rPr>
        <sz val="11"/>
        <color theme="1"/>
        <rFont val="Times New Roman"/>
        <charset val="134"/>
      </rPr>
      <t>40000</t>
    </r>
    <r>
      <rPr>
        <sz val="11"/>
        <color theme="1"/>
        <rFont val="宋体"/>
        <charset val="134"/>
      </rPr>
      <t>㎡，修复完善缺失（含损坏）人行道路</t>
    </r>
    <r>
      <rPr>
        <sz val="11"/>
        <color theme="1"/>
        <rFont val="Times New Roman"/>
        <charset val="134"/>
      </rPr>
      <t>70000</t>
    </r>
    <r>
      <rPr>
        <sz val="11"/>
        <color theme="1"/>
        <rFont val="宋体"/>
        <charset val="134"/>
      </rPr>
      <t>㎡，完善缺失、模糊标线（含人行斑马线），增设路灯，更换路灯光源，更换电力电缆，增设箱式变电站及附属设施</t>
    </r>
  </si>
  <si>
    <r>
      <rPr>
        <sz val="11"/>
        <rFont val="宋体"/>
        <charset val="134"/>
      </rPr>
      <t>重庆市开州区春天花园老旧小区配套基础设施建设项目</t>
    </r>
  </si>
  <si>
    <r>
      <rPr>
        <sz val="11"/>
        <rFont val="宋体"/>
        <charset val="134"/>
      </rPr>
      <t>区住房保障中心</t>
    </r>
  </si>
  <si>
    <r>
      <rPr>
        <sz val="11"/>
        <rFont val="宋体"/>
        <charset val="134"/>
      </rPr>
      <t>小区道路硬化约</t>
    </r>
    <r>
      <rPr>
        <sz val="11"/>
        <rFont val="Times New Roman"/>
        <charset val="134"/>
      </rPr>
      <t>11724.40</t>
    </r>
    <r>
      <rPr>
        <sz val="11"/>
        <rFont val="宋体"/>
        <charset val="134"/>
      </rPr>
      <t>㎡，小区人行道铺装约</t>
    </r>
    <r>
      <rPr>
        <sz val="11"/>
        <rFont val="Times New Roman"/>
        <charset val="134"/>
      </rPr>
      <t>17726.15</t>
    </r>
    <r>
      <rPr>
        <sz val="11"/>
        <rFont val="宋体"/>
        <charset val="134"/>
      </rPr>
      <t>㎡，健身场地铺装（配套健身器材）约</t>
    </r>
    <r>
      <rPr>
        <sz val="11"/>
        <rFont val="Times New Roman"/>
        <charset val="134"/>
      </rPr>
      <t>1278.00</t>
    </r>
    <r>
      <rPr>
        <sz val="11"/>
        <rFont val="宋体"/>
        <charset val="134"/>
      </rPr>
      <t>㎡，污水管网敷设约</t>
    </r>
    <r>
      <rPr>
        <sz val="11"/>
        <rFont val="Times New Roman"/>
        <charset val="134"/>
      </rPr>
      <t>1820.00m</t>
    </r>
    <r>
      <rPr>
        <sz val="11"/>
        <rFont val="宋体"/>
        <charset val="134"/>
      </rPr>
      <t>，雨水管网敷设约</t>
    </r>
    <r>
      <rPr>
        <sz val="11"/>
        <rFont val="Times New Roman"/>
        <charset val="134"/>
      </rPr>
      <t>4400.00m</t>
    </r>
    <r>
      <rPr>
        <sz val="11"/>
        <rFont val="宋体"/>
        <charset val="134"/>
      </rPr>
      <t>，给水管网敷设约</t>
    </r>
    <r>
      <rPr>
        <sz val="11"/>
        <rFont val="Times New Roman"/>
        <charset val="134"/>
      </rPr>
      <t>3500.00m</t>
    </r>
    <r>
      <rPr>
        <sz val="11"/>
        <rFont val="宋体"/>
        <charset val="134"/>
      </rPr>
      <t>，燃气管网敷设约</t>
    </r>
    <r>
      <rPr>
        <sz val="11"/>
        <rFont val="Times New Roman"/>
        <charset val="134"/>
      </rPr>
      <t>3500.00m</t>
    </r>
    <r>
      <rPr>
        <sz val="11"/>
        <rFont val="宋体"/>
        <charset val="134"/>
      </rPr>
      <t>等基础设施改造。</t>
    </r>
  </si>
  <si>
    <r>
      <rPr>
        <b/>
        <sz val="11"/>
        <rFont val="方正黑体_GBK"/>
        <charset val="134"/>
      </rPr>
      <t>工业产业项目</t>
    </r>
    <r>
      <rPr>
        <b/>
        <sz val="11"/>
        <rFont val="Times New Roman"/>
        <charset val="134"/>
      </rPr>
      <t>4</t>
    </r>
    <r>
      <rPr>
        <b/>
        <sz val="11"/>
        <rFont val="方正黑体_GBK"/>
        <charset val="134"/>
      </rPr>
      <t>个</t>
    </r>
  </si>
  <si>
    <r>
      <rPr>
        <sz val="11"/>
        <rFont val="宋体"/>
        <charset val="134"/>
      </rPr>
      <t>重型燃机多联供项目</t>
    </r>
  </si>
  <si>
    <r>
      <rPr>
        <sz val="11"/>
        <rFont val="宋体"/>
        <charset val="134"/>
      </rPr>
      <t>国家电投集团重庆电力有限公司</t>
    </r>
  </si>
  <si>
    <r>
      <rPr>
        <sz val="11"/>
        <color theme="1"/>
        <rFont val="宋体"/>
        <charset val="134"/>
      </rPr>
      <t>重型燃机多联供项目</t>
    </r>
  </si>
  <si>
    <r>
      <rPr>
        <sz val="11"/>
        <rFont val="宋体"/>
        <charset val="134"/>
      </rPr>
      <t>装配式建筑项目</t>
    </r>
  </si>
  <si>
    <r>
      <rPr>
        <sz val="11"/>
        <rFont val="宋体"/>
        <charset val="134"/>
      </rPr>
      <t>重庆砼智绿色科技有限公司</t>
    </r>
  </si>
  <si>
    <r>
      <rPr>
        <sz val="11"/>
        <color theme="1"/>
        <rFont val="宋体"/>
        <charset val="134"/>
      </rPr>
      <t>建设一条年产</t>
    </r>
    <r>
      <rPr>
        <sz val="11"/>
        <color theme="1"/>
        <rFont val="Times New Roman"/>
        <charset val="134"/>
      </rPr>
      <t>400000m³AAC</t>
    </r>
    <r>
      <rPr>
        <sz val="11"/>
        <color theme="1"/>
        <rFont val="宋体"/>
        <charset val="134"/>
      </rPr>
      <t>生产线，一条年产</t>
    </r>
    <r>
      <rPr>
        <sz val="11"/>
        <color theme="1"/>
        <rFont val="Times New Roman"/>
        <charset val="134"/>
      </rPr>
      <t>200000m³PC</t>
    </r>
    <r>
      <rPr>
        <sz val="11"/>
        <color theme="1"/>
        <rFont val="宋体"/>
        <charset val="134"/>
      </rPr>
      <t>生产线。</t>
    </r>
  </si>
  <si>
    <r>
      <rPr>
        <sz val="11"/>
        <rFont val="宋体"/>
        <charset val="134"/>
      </rPr>
      <t>开州区春橙现代农业产业园</t>
    </r>
  </si>
  <si>
    <r>
      <rPr>
        <sz val="11"/>
        <color theme="1"/>
        <rFont val="宋体"/>
        <charset val="134"/>
      </rPr>
      <t>开展管护</t>
    </r>
    <r>
      <rPr>
        <sz val="11"/>
        <color theme="1"/>
        <rFont val="Times New Roman"/>
        <charset val="134"/>
      </rPr>
      <t>20000</t>
    </r>
    <r>
      <rPr>
        <sz val="11"/>
        <color theme="1"/>
        <rFont val="宋体"/>
        <charset val="134"/>
      </rPr>
      <t>亩、基础设施建设</t>
    </r>
    <r>
      <rPr>
        <sz val="11"/>
        <color theme="1"/>
        <rFont val="Times New Roman"/>
        <charset val="134"/>
      </rPr>
      <t>5000</t>
    </r>
    <r>
      <rPr>
        <sz val="11"/>
        <color theme="1"/>
        <rFont val="宋体"/>
        <charset val="134"/>
      </rPr>
      <t>亩、品质提升</t>
    </r>
    <r>
      <rPr>
        <sz val="11"/>
        <color theme="1"/>
        <rFont val="Times New Roman"/>
        <charset val="134"/>
      </rPr>
      <t>10000</t>
    </r>
    <r>
      <rPr>
        <sz val="11"/>
        <color theme="1"/>
        <rFont val="宋体"/>
        <charset val="134"/>
      </rPr>
      <t>亩、营销与品牌培育等。</t>
    </r>
  </si>
  <si>
    <r>
      <rPr>
        <sz val="11"/>
        <rFont val="宋体"/>
        <charset val="134"/>
      </rPr>
      <t>大丘</t>
    </r>
    <r>
      <rPr>
        <sz val="11"/>
        <rFont val="Times New Roman"/>
        <charset val="134"/>
      </rPr>
      <t>LNG</t>
    </r>
    <r>
      <rPr>
        <sz val="11"/>
        <rFont val="宋体"/>
        <charset val="134"/>
      </rPr>
      <t>储备及加注站（一期）</t>
    </r>
  </si>
  <si>
    <r>
      <rPr>
        <sz val="11"/>
        <rFont val="宋体"/>
        <charset val="134"/>
      </rPr>
      <t>区燃气公司</t>
    </r>
  </si>
  <si>
    <r>
      <rPr>
        <sz val="11"/>
        <color theme="1"/>
        <rFont val="宋体"/>
        <charset val="134"/>
      </rPr>
      <t>一期新建</t>
    </r>
    <r>
      <rPr>
        <sz val="11"/>
        <color theme="1"/>
        <rFont val="Times New Roman"/>
        <charset val="134"/>
      </rPr>
      <t>3</t>
    </r>
    <r>
      <rPr>
        <sz val="11"/>
        <color theme="1"/>
        <rFont val="宋体"/>
        <charset val="134"/>
      </rPr>
      <t>个</t>
    </r>
    <r>
      <rPr>
        <sz val="11"/>
        <color theme="1"/>
        <rFont val="Times New Roman"/>
        <charset val="134"/>
      </rPr>
      <t>60m³</t>
    </r>
    <r>
      <rPr>
        <sz val="11"/>
        <color theme="1"/>
        <rFont val="宋体"/>
        <charset val="134"/>
      </rPr>
      <t>的</t>
    </r>
    <r>
      <rPr>
        <sz val="11"/>
        <color theme="1"/>
        <rFont val="Times New Roman"/>
        <charset val="134"/>
      </rPr>
      <t>LNG</t>
    </r>
    <r>
      <rPr>
        <sz val="11"/>
        <color theme="1"/>
        <rFont val="宋体"/>
        <charset val="134"/>
      </rPr>
      <t>储罐及汽车</t>
    </r>
    <r>
      <rPr>
        <sz val="11"/>
        <color theme="1"/>
        <rFont val="Times New Roman"/>
        <charset val="134"/>
      </rPr>
      <t>LNG</t>
    </r>
    <r>
      <rPr>
        <sz val="11"/>
        <color theme="1"/>
        <rFont val="宋体"/>
        <charset val="134"/>
      </rPr>
      <t>加注等附属设施</t>
    </r>
  </si>
  <si>
    <r>
      <rPr>
        <sz val="11"/>
        <rFont val="宋体"/>
        <charset val="134"/>
      </rPr>
      <t>落实土地</t>
    </r>
  </si>
  <si>
    <r>
      <rPr>
        <b/>
        <sz val="11"/>
        <rFont val="方正黑体_GBK"/>
        <charset val="134"/>
      </rPr>
      <t>商贸旅游项目</t>
    </r>
    <r>
      <rPr>
        <b/>
        <sz val="11"/>
        <rFont val="Times New Roman"/>
        <charset val="134"/>
      </rPr>
      <t>18</t>
    </r>
    <r>
      <rPr>
        <b/>
        <sz val="11"/>
        <rFont val="方正黑体_GBK"/>
        <charset val="134"/>
      </rPr>
      <t>个</t>
    </r>
  </si>
  <si>
    <r>
      <rPr>
        <sz val="11"/>
        <rFont val="宋体"/>
        <charset val="134"/>
      </rPr>
      <t>竹溪现代生活物流仓储产业园</t>
    </r>
  </si>
  <si>
    <r>
      <rPr>
        <sz val="11"/>
        <rFont val="宋体"/>
        <charset val="134"/>
      </rPr>
      <t>占地</t>
    </r>
    <r>
      <rPr>
        <sz val="11"/>
        <rFont val="Times New Roman"/>
        <charset val="134"/>
      </rPr>
      <t>300</t>
    </r>
    <r>
      <rPr>
        <sz val="11"/>
        <rFont val="宋体"/>
        <charset val="134"/>
      </rPr>
      <t>亩，主要包含新建物流标准化仓库</t>
    </r>
    <r>
      <rPr>
        <sz val="11"/>
        <rFont val="Times New Roman"/>
        <charset val="134"/>
      </rPr>
      <t>10</t>
    </r>
    <r>
      <rPr>
        <sz val="11"/>
        <rFont val="宋体"/>
        <charset val="134"/>
      </rPr>
      <t>万平方米，其中水果冷链仓储库容</t>
    </r>
    <r>
      <rPr>
        <sz val="11"/>
        <rFont val="Times New Roman"/>
        <charset val="134"/>
      </rPr>
      <t>5</t>
    </r>
    <r>
      <rPr>
        <sz val="11"/>
        <rFont val="宋体"/>
        <charset val="134"/>
      </rPr>
      <t>万吨；配套货运配送车辆、仓储物流信息管理系统等；建设智慧物流、电子商务、共配共送、仓储、产品交易区、管理服务区、停车区等配套设施。</t>
    </r>
  </si>
  <si>
    <r>
      <rPr>
        <sz val="11"/>
        <color theme="1"/>
        <rFont val="宋体"/>
        <charset val="134"/>
      </rPr>
      <t>推进前期工作</t>
    </r>
  </si>
  <si>
    <r>
      <rPr>
        <sz val="11"/>
        <rFont val="宋体"/>
        <charset val="134"/>
      </rPr>
      <t>开州齐圣村综合体验示范区建设项目（开州浦里片区乡村振兴综合示范区项目</t>
    </r>
    <r>
      <rPr>
        <sz val="11"/>
        <rFont val="Times New Roman"/>
        <charset val="134"/>
      </rPr>
      <t>-</t>
    </r>
    <r>
      <rPr>
        <sz val="11"/>
        <rFont val="宋体"/>
        <charset val="134"/>
      </rPr>
      <t>专项债券项目）</t>
    </r>
  </si>
  <si>
    <r>
      <rPr>
        <sz val="11"/>
        <color theme="1"/>
        <rFont val="宋体"/>
        <charset val="134"/>
      </rPr>
      <t>本项目建设公路</t>
    </r>
    <r>
      <rPr>
        <sz val="11"/>
        <color theme="1"/>
        <rFont val="Times New Roman"/>
        <charset val="134"/>
      </rPr>
      <t>20km</t>
    </r>
    <r>
      <rPr>
        <sz val="11"/>
        <color theme="1"/>
        <rFont val="宋体"/>
        <charset val="134"/>
      </rPr>
      <t>，休闲步道</t>
    </r>
    <r>
      <rPr>
        <sz val="11"/>
        <color theme="1"/>
        <rFont val="Times New Roman"/>
        <charset val="134"/>
      </rPr>
      <t>12km</t>
    </r>
    <r>
      <rPr>
        <sz val="11"/>
        <color theme="1"/>
        <rFont val="宋体"/>
        <charset val="134"/>
      </rPr>
      <t>，建设社会实践营地、森林发现、南山院子、天宫小镇、林海花香、十里桃花、最美乡田、夕上人家、民宿聚落、森林彩带等多个节点。</t>
    </r>
  </si>
  <si>
    <r>
      <rPr>
        <sz val="11"/>
        <rFont val="宋体"/>
        <charset val="134"/>
      </rPr>
      <t>新浦农文旅综合发展建设项目</t>
    </r>
    <r>
      <rPr>
        <sz val="11"/>
        <rFont val="Times New Roman"/>
        <charset val="134"/>
      </rPr>
      <t>(</t>
    </r>
    <r>
      <rPr>
        <sz val="11"/>
        <rFont val="宋体"/>
        <charset val="134"/>
      </rPr>
      <t>开州长沙南门片区乡村振兴综合示范区项目</t>
    </r>
    <r>
      <rPr>
        <sz val="11"/>
        <rFont val="Times New Roman"/>
        <charset val="134"/>
      </rPr>
      <t>)</t>
    </r>
  </si>
  <si>
    <r>
      <rPr>
        <sz val="11"/>
        <color theme="1"/>
        <rFont val="宋体"/>
        <charset val="134"/>
      </rPr>
      <t>修复新浦古县城遗址，天鹅池民房改造修缮，建设红糖非遗文化展示体验区、生态停车场，升级改造新浦村徐家祠堂、李家院子、吕家院子等配套设施；</t>
    </r>
    <r>
      <rPr>
        <sz val="11"/>
        <color theme="1"/>
        <rFont val="Times New Roman"/>
        <charset val="134"/>
      </rPr>
      <t>G542</t>
    </r>
    <r>
      <rPr>
        <sz val="11"/>
        <color theme="1"/>
        <rFont val="宋体"/>
        <charset val="134"/>
      </rPr>
      <t>南门镇至东阳村（万州交界处）道路扩宽油化升级，全长约</t>
    </r>
    <r>
      <rPr>
        <sz val="11"/>
        <color theme="1"/>
        <rFont val="Times New Roman"/>
        <charset val="134"/>
      </rPr>
      <t>21km</t>
    </r>
    <r>
      <rPr>
        <sz val="11"/>
        <color theme="1"/>
        <rFont val="宋体"/>
        <charset val="134"/>
      </rPr>
      <t>。</t>
    </r>
  </si>
  <si>
    <r>
      <rPr>
        <sz val="11"/>
        <rFont val="宋体"/>
        <charset val="134"/>
      </rPr>
      <t>中国西部（重庆）木材交易中心项目</t>
    </r>
  </si>
  <si>
    <r>
      <rPr>
        <sz val="11"/>
        <color theme="1"/>
        <rFont val="宋体"/>
        <charset val="134"/>
      </rPr>
      <t>总用地面积约</t>
    </r>
    <r>
      <rPr>
        <sz val="11"/>
        <color theme="1"/>
        <rFont val="Times New Roman"/>
        <charset val="134"/>
      </rPr>
      <t>19.45h</t>
    </r>
    <r>
      <rPr>
        <sz val="11"/>
        <color theme="1"/>
        <rFont val="宋体"/>
        <charset val="134"/>
      </rPr>
      <t>㎡（约</t>
    </r>
    <r>
      <rPr>
        <sz val="11"/>
        <color theme="1"/>
        <rFont val="Times New Roman"/>
        <charset val="134"/>
      </rPr>
      <t>291.8</t>
    </r>
    <r>
      <rPr>
        <sz val="11"/>
        <color theme="1"/>
        <rFont val="宋体"/>
        <charset val="134"/>
      </rPr>
      <t>亩），总建筑面积</t>
    </r>
    <r>
      <rPr>
        <sz val="11"/>
        <color theme="1"/>
        <rFont val="Times New Roman"/>
        <charset val="134"/>
      </rPr>
      <t>85204</t>
    </r>
    <r>
      <rPr>
        <sz val="11"/>
        <color theme="1"/>
        <rFont val="宋体"/>
        <charset val="134"/>
      </rPr>
      <t>㎡，年交易进口木材</t>
    </r>
    <r>
      <rPr>
        <sz val="11"/>
        <color theme="1"/>
        <rFont val="Times New Roman"/>
        <charset val="134"/>
      </rPr>
      <t>200</t>
    </r>
    <r>
      <rPr>
        <sz val="11"/>
        <color theme="1"/>
        <rFont val="宋体"/>
        <charset val="134"/>
      </rPr>
      <t>万</t>
    </r>
    <r>
      <rPr>
        <sz val="11"/>
        <color theme="1"/>
        <rFont val="Times New Roman"/>
        <charset val="134"/>
      </rPr>
      <t>m³</t>
    </r>
    <r>
      <rPr>
        <sz val="11"/>
        <color theme="1"/>
        <rFont val="宋体"/>
        <charset val="134"/>
      </rPr>
      <t>，其中原木</t>
    </r>
    <r>
      <rPr>
        <sz val="11"/>
        <color theme="1"/>
        <rFont val="Times New Roman"/>
        <charset val="134"/>
      </rPr>
      <t>50</t>
    </r>
    <r>
      <rPr>
        <sz val="11"/>
        <color theme="1"/>
        <rFont val="宋体"/>
        <charset val="134"/>
      </rPr>
      <t>万</t>
    </r>
    <r>
      <rPr>
        <sz val="11"/>
        <color theme="1"/>
        <rFont val="Times New Roman"/>
        <charset val="134"/>
      </rPr>
      <t>m³</t>
    </r>
    <r>
      <rPr>
        <sz val="11"/>
        <color theme="1"/>
        <rFont val="宋体"/>
        <charset val="134"/>
      </rPr>
      <t>，锯材</t>
    </r>
    <r>
      <rPr>
        <sz val="11"/>
        <color theme="1"/>
        <rFont val="Times New Roman"/>
        <charset val="134"/>
      </rPr>
      <t>150</t>
    </r>
    <r>
      <rPr>
        <sz val="11"/>
        <color theme="1"/>
        <rFont val="宋体"/>
        <charset val="134"/>
      </rPr>
      <t>万</t>
    </r>
    <r>
      <rPr>
        <sz val="11"/>
        <color theme="1"/>
        <rFont val="Times New Roman"/>
        <charset val="134"/>
      </rPr>
      <t>m³</t>
    </r>
  </si>
  <si>
    <r>
      <rPr>
        <sz val="11"/>
        <rFont val="宋体"/>
        <charset val="134"/>
      </rPr>
      <t>开州区满月马营索道项目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</si>
  <si>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修建约</t>
    </r>
    <r>
      <rPr>
        <sz val="11"/>
        <color theme="1"/>
        <rFont val="Times New Roman"/>
        <charset val="134"/>
      </rPr>
      <t>2km</t>
    </r>
    <r>
      <rPr>
        <sz val="11"/>
        <color theme="1"/>
        <rFont val="宋体"/>
        <charset val="134"/>
      </rPr>
      <t>的索道</t>
    </r>
  </si>
  <si>
    <r>
      <rPr>
        <sz val="11"/>
        <rFont val="宋体"/>
        <charset val="134"/>
      </rPr>
      <t>岳溪镇善字竹海乡村旅游教学示范点打造项目（开州浦里片区乡村振兴综合示范区项目</t>
    </r>
    <r>
      <rPr>
        <sz val="11"/>
        <rFont val="Times New Roman"/>
        <charset val="134"/>
      </rPr>
      <t>-</t>
    </r>
    <r>
      <rPr>
        <sz val="11"/>
        <rFont val="宋体"/>
        <charset val="134"/>
      </rPr>
      <t>专项债券项目）</t>
    </r>
  </si>
  <si>
    <r>
      <rPr>
        <sz val="11"/>
        <color theme="1"/>
        <rFont val="宋体"/>
        <charset val="134"/>
      </rPr>
      <t>建设花海教育基地</t>
    </r>
    <r>
      <rPr>
        <sz val="11"/>
        <color theme="1"/>
        <rFont val="Times New Roman"/>
        <charset val="134"/>
      </rPr>
      <t>50</t>
    </r>
    <r>
      <rPr>
        <sz val="11"/>
        <color theme="1"/>
        <rFont val="宋体"/>
        <charset val="134"/>
      </rPr>
      <t>亩，建设岳溪镇柏竹村至培家村连接道</t>
    </r>
    <r>
      <rPr>
        <sz val="11"/>
        <color theme="1"/>
        <rFont val="Times New Roman"/>
        <charset val="134"/>
      </rPr>
      <t>3km</t>
    </r>
    <r>
      <rPr>
        <sz val="11"/>
        <color theme="1"/>
        <rFont val="宋体"/>
        <charset val="134"/>
      </rPr>
      <t>，建设竹海步道</t>
    </r>
    <r>
      <rPr>
        <sz val="11"/>
        <color theme="1"/>
        <rFont val="Times New Roman"/>
        <charset val="134"/>
      </rPr>
      <t>18km</t>
    </r>
    <r>
      <rPr>
        <sz val="11"/>
        <color theme="1"/>
        <rFont val="宋体"/>
        <charset val="134"/>
      </rPr>
      <t>，配套建设接待中心、公共厕所等，改造部分节点景观，打造以</t>
    </r>
    <r>
      <rPr>
        <sz val="11"/>
        <color theme="1"/>
        <rFont val="Times New Roman"/>
        <charset val="134"/>
      </rPr>
      <t>“</t>
    </r>
    <r>
      <rPr>
        <sz val="11"/>
        <color theme="1"/>
        <rFont val="宋体"/>
        <charset val="134"/>
      </rPr>
      <t>竹</t>
    </r>
    <r>
      <rPr>
        <sz val="11"/>
        <color theme="1"/>
        <rFont val="Times New Roman"/>
        <charset val="134"/>
      </rPr>
      <t>”</t>
    </r>
    <r>
      <rPr>
        <sz val="11"/>
        <color theme="1"/>
        <rFont val="宋体"/>
        <charset val="134"/>
      </rPr>
      <t>为主题的特色民间艺术产品等。</t>
    </r>
  </si>
  <si>
    <r>
      <rPr>
        <sz val="11"/>
        <rFont val="宋体"/>
        <charset val="134"/>
      </rPr>
      <t>开州平湖水乡乡村旅游开发建设项目（开州浦里片区乡村振兴综合示范区项目</t>
    </r>
    <r>
      <rPr>
        <sz val="11"/>
        <rFont val="Times New Roman"/>
        <charset val="134"/>
      </rPr>
      <t>-</t>
    </r>
    <r>
      <rPr>
        <sz val="11"/>
        <rFont val="宋体"/>
        <charset val="134"/>
      </rPr>
      <t>专项债券项目）</t>
    </r>
  </si>
  <si>
    <r>
      <rPr>
        <sz val="11"/>
        <color theme="1"/>
        <rFont val="宋体"/>
        <charset val="134"/>
      </rPr>
      <t>以开州渠口特色生态鱼为主题对</t>
    </r>
    <r>
      <rPr>
        <sz val="11"/>
        <color theme="1"/>
        <rFont val="Times New Roman"/>
        <charset val="134"/>
      </rPr>
      <t>1000</t>
    </r>
    <r>
      <rPr>
        <sz val="11"/>
        <color theme="1"/>
        <rFont val="宋体"/>
        <charset val="134"/>
      </rPr>
      <t>栋房屋进行风貌整治，打造公共生态湿地</t>
    </r>
    <r>
      <rPr>
        <sz val="11"/>
        <color theme="1"/>
        <rFont val="Times New Roman"/>
        <charset val="134"/>
      </rPr>
      <t>10000</t>
    </r>
    <r>
      <rPr>
        <sz val="11"/>
        <color theme="1"/>
        <rFont val="宋体"/>
        <charset val="134"/>
      </rPr>
      <t>㎡，配套建设休闲步道、停车场、游玩设施等。</t>
    </r>
  </si>
  <si>
    <r>
      <rPr>
        <sz val="11"/>
        <rFont val="宋体"/>
        <charset val="134"/>
      </rPr>
      <t>开州区剑楼古建筑游览区综合开发项目（开州浦里片区乡村振兴综合示范区项目</t>
    </r>
    <r>
      <rPr>
        <sz val="11"/>
        <rFont val="Times New Roman"/>
        <charset val="134"/>
      </rPr>
      <t>-</t>
    </r>
    <r>
      <rPr>
        <sz val="11"/>
        <rFont val="宋体"/>
        <charset val="134"/>
      </rPr>
      <t>专项债券项目）</t>
    </r>
  </si>
  <si>
    <r>
      <rPr>
        <sz val="11"/>
        <color theme="1"/>
        <rFont val="宋体"/>
        <charset val="134"/>
      </rPr>
      <t>建设剑楼特色古建筑游览区，以原剑楼为中心，建设配套建筑</t>
    </r>
    <r>
      <rPr>
        <sz val="11"/>
        <color theme="1"/>
        <rFont val="Times New Roman"/>
        <charset val="134"/>
      </rPr>
      <t>5000</t>
    </r>
    <r>
      <rPr>
        <sz val="11"/>
        <color theme="1"/>
        <rFont val="宋体"/>
        <charset val="134"/>
      </rPr>
      <t>㎡，配套停车场</t>
    </r>
    <r>
      <rPr>
        <sz val="11"/>
        <color theme="1"/>
        <rFont val="Times New Roman"/>
        <charset val="134"/>
      </rPr>
      <t>2000</t>
    </r>
    <r>
      <rPr>
        <sz val="11"/>
        <color theme="1"/>
        <rFont val="宋体"/>
        <charset val="134"/>
      </rPr>
      <t>㎡，配套绿化</t>
    </r>
    <r>
      <rPr>
        <sz val="11"/>
        <color theme="1"/>
        <rFont val="Times New Roman"/>
        <charset val="134"/>
      </rPr>
      <t>10000</t>
    </r>
    <r>
      <rPr>
        <sz val="11"/>
        <color theme="1"/>
        <rFont val="宋体"/>
        <charset val="134"/>
      </rPr>
      <t>㎡等。</t>
    </r>
  </si>
  <si>
    <r>
      <rPr>
        <sz val="11"/>
        <rFont val="宋体"/>
        <charset val="134"/>
      </rPr>
      <t>猫儿寨农旅融合发展项目（开州长沙南门片区乡村振兴综合示范区项目）</t>
    </r>
  </si>
  <si>
    <r>
      <rPr>
        <sz val="11"/>
        <color theme="1"/>
        <rFont val="宋体"/>
        <charset val="134"/>
      </rPr>
      <t>实施猫儿寨农旅融合</t>
    </r>
    <r>
      <rPr>
        <sz val="11"/>
        <color theme="1"/>
        <rFont val="Times New Roman"/>
        <charset val="134"/>
      </rPr>
      <t>200</t>
    </r>
    <r>
      <rPr>
        <sz val="11"/>
        <color theme="1"/>
        <rFont val="宋体"/>
        <charset val="134"/>
      </rPr>
      <t>亩（天子村），远期提升农旅融合</t>
    </r>
    <r>
      <rPr>
        <sz val="11"/>
        <color theme="1"/>
        <rFont val="Times New Roman"/>
        <charset val="134"/>
      </rPr>
      <t>500</t>
    </r>
    <r>
      <rPr>
        <sz val="11"/>
        <color theme="1"/>
        <rFont val="宋体"/>
        <charset val="134"/>
      </rPr>
      <t>亩（福城</t>
    </r>
    <r>
      <rPr>
        <sz val="11"/>
        <color theme="1"/>
        <rFont val="Times New Roman"/>
        <charset val="134"/>
      </rPr>
      <t>200</t>
    </r>
    <r>
      <rPr>
        <sz val="11"/>
        <color theme="1"/>
        <rFont val="宋体"/>
        <charset val="134"/>
      </rPr>
      <t>亩、天子村</t>
    </r>
    <r>
      <rPr>
        <sz val="11"/>
        <color theme="1"/>
        <rFont val="Times New Roman"/>
        <charset val="134"/>
      </rPr>
      <t>300</t>
    </r>
    <r>
      <rPr>
        <sz val="11"/>
        <color theme="1"/>
        <rFont val="宋体"/>
        <charset val="134"/>
      </rPr>
      <t>亩），文化挖掘、发展户外探险运动、果树采摘体验园等；建设道路、停车场、公厕、食宿、儿童乐园等旅游配套设施。</t>
    </r>
  </si>
  <si>
    <r>
      <rPr>
        <sz val="11"/>
        <rFont val="宋体"/>
        <charset val="134"/>
      </rPr>
      <t>开州区满月巴石城景区（毛毯子）综合驿站建设项目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</si>
  <si>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建设综合接待服务中心及停车场等。</t>
    </r>
  </si>
  <si>
    <r>
      <rPr>
        <sz val="11"/>
        <rFont val="宋体"/>
        <charset val="134"/>
      </rPr>
      <t>开州区满月巴王台景区配套建设项目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</si>
  <si>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按照</t>
    </r>
    <r>
      <rPr>
        <sz val="11"/>
        <color theme="1"/>
        <rFont val="Times New Roman"/>
        <charset val="134"/>
      </rPr>
      <t>4A</t>
    </r>
    <r>
      <rPr>
        <sz val="11"/>
        <color theme="1"/>
        <rFont val="宋体"/>
        <charset val="134"/>
      </rPr>
      <t>标准建设相关标识等配套设施</t>
    </r>
  </si>
  <si>
    <r>
      <rPr>
        <sz val="11"/>
        <rFont val="宋体"/>
        <charset val="134"/>
      </rPr>
      <t>开州区满月巴石部落建设项目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</si>
  <si>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在双坪建设巴文化部落</t>
    </r>
  </si>
  <si>
    <r>
      <rPr>
        <sz val="11"/>
        <rFont val="宋体"/>
        <charset val="134"/>
      </rPr>
      <t>盛山文化景观修复项目</t>
    </r>
  </si>
  <si>
    <r>
      <rPr>
        <sz val="11"/>
        <rFont val="宋体"/>
        <charset val="134"/>
      </rPr>
      <t>主要建设生态、景观修复，文化提升改造，并完善道路、灯饰等基础设施。</t>
    </r>
  </si>
  <si>
    <r>
      <rPr>
        <sz val="11"/>
        <rFont val="宋体"/>
        <charset val="134"/>
      </rPr>
      <t>挂网招标</t>
    </r>
  </si>
  <si>
    <r>
      <rPr>
        <sz val="11"/>
        <rFont val="宋体"/>
        <charset val="134"/>
      </rPr>
      <t>开州区满月巴石城景区配套建设项目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</si>
  <si>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开州区满月巴石城景区（青草坪）综合驿站建设项目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</si>
  <si>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rFont val="宋体"/>
        <charset val="134"/>
      </rPr>
      <t>夜游演艺观光船采购项目（开州区城市更新汉丰湖核心区文旅综合建设项目）</t>
    </r>
  </si>
  <si>
    <r>
      <rPr>
        <sz val="11"/>
        <rFont val="宋体"/>
        <charset val="134"/>
      </rPr>
      <t>采购</t>
    </r>
    <r>
      <rPr>
        <sz val="11"/>
        <rFont val="Times New Roman"/>
        <charset val="134"/>
      </rPr>
      <t>20</t>
    </r>
    <r>
      <rPr>
        <sz val="11"/>
        <rFont val="宋体"/>
        <charset val="134"/>
      </rPr>
      <t>艘</t>
    </r>
    <r>
      <rPr>
        <sz val="11"/>
        <rFont val="Times New Roman"/>
        <charset val="134"/>
      </rPr>
      <t>32</t>
    </r>
    <r>
      <rPr>
        <sz val="11"/>
        <rFont val="宋体"/>
        <charset val="134"/>
      </rPr>
      <t>客位左右锂电推动式的夜游演艺观光船</t>
    </r>
  </si>
  <si>
    <r>
      <rPr>
        <sz val="11"/>
        <rFont val="宋体"/>
        <charset val="134"/>
      </rPr>
      <t>三峡水上运动中心</t>
    </r>
    <r>
      <rPr>
        <sz val="11"/>
        <rFont val="Times New Roman"/>
        <charset val="134"/>
      </rPr>
      <t>--</t>
    </r>
    <r>
      <rPr>
        <sz val="11"/>
        <rFont val="宋体"/>
        <charset val="134"/>
      </rPr>
      <t>综合配套项目（开州区城市更新汉丰湖核心区文旅综合建设项目）</t>
    </r>
  </si>
  <si>
    <r>
      <rPr>
        <sz val="11"/>
        <rFont val="宋体"/>
        <charset val="134"/>
      </rPr>
      <t>建设智能体能训练馆、会议中心、全天候训练馆、科普馆、展销厅、船艇仓库、医疗检测中心、运动员研学餐厅、公共淋浴间、厕所；水上运动文化创意研究中心、水上运动产业孵化园、水上演艺后台中心等。</t>
    </r>
  </si>
  <si>
    <r>
      <rPr>
        <sz val="11"/>
        <rFont val="宋体"/>
        <charset val="134"/>
      </rPr>
      <t>开州区满月巴石城景区秦巴古道建设项目</t>
    </r>
    <r>
      <rPr>
        <sz val="11"/>
        <rFont val="Times New Roman"/>
        <charset val="134"/>
      </rPr>
      <t>(</t>
    </r>
    <r>
      <rPr>
        <sz val="11"/>
        <rFont val="宋体"/>
        <charset val="134"/>
      </rPr>
      <t>开州区天上满月乡村振兴示范区综合建设项目</t>
    </r>
    <r>
      <rPr>
        <sz val="11"/>
        <rFont val="Times New Roman"/>
        <charset val="134"/>
      </rPr>
      <t>)</t>
    </r>
  </si>
  <si>
    <r>
      <rPr>
        <sz val="11"/>
        <color theme="1"/>
        <rFont val="宋体"/>
        <charset val="134"/>
      </rPr>
      <t>围绕巴石城景区建设约</t>
    </r>
    <r>
      <rPr>
        <sz val="11"/>
        <color theme="1"/>
        <rFont val="Times New Roman"/>
        <charset val="134"/>
      </rPr>
      <t>20km</t>
    </r>
    <r>
      <rPr>
        <sz val="11"/>
        <color theme="1"/>
        <rFont val="宋体"/>
        <charset val="134"/>
      </rPr>
      <t>秦巴古道。</t>
    </r>
  </si>
  <si>
    <r>
      <rPr>
        <b/>
        <sz val="11"/>
        <rFont val="方正黑体_GBK"/>
        <charset val="134"/>
      </rPr>
      <t>社会民生项目</t>
    </r>
    <r>
      <rPr>
        <b/>
        <sz val="11"/>
        <rFont val="Times New Roman"/>
        <charset val="134"/>
      </rPr>
      <t>26</t>
    </r>
    <r>
      <rPr>
        <b/>
        <sz val="11"/>
        <rFont val="方正黑体_GBK"/>
        <charset val="134"/>
      </rPr>
      <t>个</t>
    </r>
  </si>
  <si>
    <r>
      <rPr>
        <sz val="11"/>
        <rFont val="宋体"/>
        <charset val="134"/>
      </rPr>
      <t>开州区中医院迁建项目</t>
    </r>
  </si>
  <si>
    <r>
      <rPr>
        <sz val="11"/>
        <rFont val="宋体"/>
        <charset val="134"/>
      </rPr>
      <t>区中医院</t>
    </r>
  </si>
  <si>
    <r>
      <rPr>
        <sz val="11"/>
        <color theme="1"/>
        <rFont val="宋体"/>
        <charset val="134"/>
      </rPr>
      <t>建设用地约</t>
    </r>
    <r>
      <rPr>
        <sz val="11"/>
        <color theme="1"/>
        <rFont val="Times New Roman"/>
        <charset val="134"/>
      </rPr>
      <t>224</t>
    </r>
    <r>
      <rPr>
        <sz val="11"/>
        <color theme="1"/>
        <rFont val="宋体"/>
        <charset val="134"/>
      </rPr>
      <t>亩，建筑面积</t>
    </r>
    <r>
      <rPr>
        <sz val="11"/>
        <color theme="1"/>
        <rFont val="Times New Roman"/>
        <charset val="134"/>
      </rPr>
      <t>187800</t>
    </r>
    <r>
      <rPr>
        <sz val="11"/>
        <color theme="1"/>
        <rFont val="宋体"/>
        <charset val="134"/>
      </rPr>
      <t>㎡，规划床位</t>
    </r>
    <r>
      <rPr>
        <sz val="11"/>
        <color theme="1"/>
        <rFont val="Times New Roman"/>
        <charset val="134"/>
      </rPr>
      <t>1300</t>
    </r>
    <r>
      <rPr>
        <sz val="11"/>
        <color theme="1"/>
        <rFont val="宋体"/>
        <charset val="134"/>
      </rPr>
      <t>张（医疗</t>
    </r>
    <r>
      <rPr>
        <sz val="11"/>
        <color theme="1"/>
        <rFont val="Times New Roman"/>
        <charset val="134"/>
      </rPr>
      <t>1000</t>
    </r>
    <r>
      <rPr>
        <sz val="11"/>
        <color theme="1"/>
        <rFont val="宋体"/>
        <charset val="134"/>
      </rPr>
      <t>张、养老</t>
    </r>
    <r>
      <rPr>
        <sz val="11"/>
        <color theme="1"/>
        <rFont val="Times New Roman"/>
        <charset val="134"/>
      </rPr>
      <t>300</t>
    </r>
    <r>
      <rPr>
        <sz val="11"/>
        <color theme="1"/>
        <rFont val="宋体"/>
        <charset val="134"/>
      </rPr>
      <t>张）），土建、装修及附属设施设备购置安装。</t>
    </r>
  </si>
  <si>
    <r>
      <rPr>
        <sz val="11"/>
        <rFont val="宋体"/>
        <charset val="134"/>
      </rPr>
      <t>高桥初中援建项目</t>
    </r>
  </si>
  <si>
    <r>
      <rPr>
        <sz val="11"/>
        <color theme="1"/>
        <rFont val="宋体"/>
        <charset val="134"/>
      </rPr>
      <t>建筑面积</t>
    </r>
    <r>
      <rPr>
        <sz val="11"/>
        <color theme="1"/>
        <rFont val="Times New Roman"/>
        <charset val="134"/>
      </rPr>
      <t>18730</t>
    </r>
    <r>
      <rPr>
        <sz val="11"/>
        <color theme="1"/>
        <rFont val="宋体"/>
        <charset val="134"/>
      </rPr>
      <t>㎡及其附属</t>
    </r>
  </si>
  <si>
    <r>
      <rPr>
        <sz val="11"/>
        <color theme="1"/>
        <rFont val="宋体"/>
        <charset val="134"/>
      </rPr>
      <t>开乾投资集团</t>
    </r>
  </si>
  <si>
    <r>
      <rPr>
        <sz val="11"/>
        <rFont val="宋体"/>
        <charset val="134"/>
      </rPr>
      <t>丰泰初中新建项目</t>
    </r>
  </si>
  <si>
    <r>
      <rPr>
        <sz val="11"/>
        <rFont val="宋体"/>
        <charset val="134"/>
      </rPr>
      <t>丰泰初中</t>
    </r>
  </si>
  <si>
    <r>
      <rPr>
        <sz val="11"/>
        <rFont val="宋体"/>
        <charset val="134"/>
      </rPr>
      <t>建筑面积</t>
    </r>
    <r>
      <rPr>
        <sz val="11"/>
        <rFont val="Times New Roman"/>
        <charset val="134"/>
      </rPr>
      <t>32245</t>
    </r>
    <r>
      <rPr>
        <sz val="11"/>
        <rFont val="宋体"/>
        <charset val="134"/>
      </rPr>
      <t>㎡及其附属</t>
    </r>
  </si>
  <si>
    <r>
      <rPr>
        <sz val="11"/>
        <rFont val="宋体"/>
        <charset val="134"/>
      </rPr>
      <t>丰泰小学新建项目</t>
    </r>
  </si>
  <si>
    <r>
      <rPr>
        <sz val="11"/>
        <rFont val="宋体"/>
        <charset val="134"/>
      </rPr>
      <t>丰泰小学</t>
    </r>
  </si>
  <si>
    <r>
      <rPr>
        <sz val="11"/>
        <rFont val="宋体"/>
        <charset val="134"/>
      </rPr>
      <t>建筑面积</t>
    </r>
    <r>
      <rPr>
        <sz val="11"/>
        <rFont val="Times New Roman"/>
        <charset val="134"/>
      </rPr>
      <t>26701</t>
    </r>
    <r>
      <rPr>
        <sz val="11"/>
        <rFont val="宋体"/>
        <charset val="134"/>
      </rPr>
      <t>㎡及其相关附属设施设备</t>
    </r>
  </si>
  <si>
    <r>
      <rPr>
        <sz val="11"/>
        <rFont val="宋体"/>
        <charset val="134"/>
      </rPr>
      <t>开州区正安街道社区卫生服务中心迁建项目（开州区人民医院正安分院）</t>
    </r>
    <r>
      <rPr>
        <sz val="11"/>
        <rFont val="Times New Roman"/>
        <charset val="134"/>
      </rPr>
      <t xml:space="preserve">
</t>
    </r>
    <r>
      <rPr>
        <sz val="11"/>
        <rFont val="宋体"/>
        <charset val="134"/>
      </rPr>
      <t>（重庆市开州区基层医疗卫生机构服务能力提升项目一期工程</t>
    </r>
    <r>
      <rPr>
        <sz val="11"/>
        <rFont val="Times New Roman"/>
        <charset val="134"/>
      </rPr>
      <t>-</t>
    </r>
    <r>
      <rPr>
        <sz val="11"/>
        <rFont val="宋体"/>
        <charset val="134"/>
      </rPr>
      <t>专项债券项目）</t>
    </r>
  </si>
  <si>
    <r>
      <rPr>
        <sz val="11"/>
        <rFont val="宋体"/>
        <charset val="134"/>
      </rPr>
      <t>正安街道社区卫生服务中心</t>
    </r>
  </si>
  <si>
    <r>
      <rPr>
        <sz val="11"/>
        <rFont val="宋体"/>
        <charset val="134"/>
      </rPr>
      <t>建设用地</t>
    </r>
    <r>
      <rPr>
        <sz val="11"/>
        <rFont val="Times New Roman"/>
        <charset val="134"/>
      </rPr>
      <t>23</t>
    </r>
    <r>
      <rPr>
        <sz val="11"/>
        <rFont val="宋体"/>
        <charset val="134"/>
      </rPr>
      <t>亩</t>
    </r>
    <r>
      <rPr>
        <sz val="11"/>
        <rFont val="Times New Roman"/>
        <charset val="134"/>
      </rPr>
      <t>,</t>
    </r>
    <r>
      <rPr>
        <sz val="11"/>
        <rFont val="宋体"/>
        <charset val="134"/>
      </rPr>
      <t>建筑面积</t>
    </r>
    <r>
      <rPr>
        <sz val="11"/>
        <rFont val="Times New Roman"/>
        <charset val="134"/>
      </rPr>
      <t>17970</t>
    </r>
    <r>
      <rPr>
        <sz val="11"/>
        <rFont val="宋体"/>
        <charset val="134"/>
      </rPr>
      <t>㎡，含医养结合，规划床位</t>
    </r>
    <r>
      <rPr>
        <sz val="11"/>
        <rFont val="Times New Roman"/>
        <charset val="134"/>
      </rPr>
      <t>200</t>
    </r>
    <r>
      <rPr>
        <sz val="11"/>
        <rFont val="宋体"/>
        <charset val="134"/>
      </rPr>
      <t>张（医疗</t>
    </r>
    <r>
      <rPr>
        <sz val="11"/>
        <rFont val="Times New Roman"/>
        <charset val="134"/>
      </rPr>
      <t>150</t>
    </r>
    <r>
      <rPr>
        <sz val="11"/>
        <rFont val="宋体"/>
        <charset val="134"/>
      </rPr>
      <t>张、康养</t>
    </r>
    <r>
      <rPr>
        <sz val="11"/>
        <rFont val="Times New Roman"/>
        <charset val="134"/>
      </rPr>
      <t>50</t>
    </r>
    <r>
      <rPr>
        <sz val="11"/>
        <rFont val="宋体"/>
        <charset val="134"/>
      </rPr>
      <t>张）土建、装修及附属设施设备安装购置。</t>
    </r>
  </si>
  <si>
    <r>
      <rPr>
        <sz val="11"/>
        <rFont val="宋体"/>
        <charset val="134"/>
      </rPr>
      <t>盛山小学新建</t>
    </r>
  </si>
  <si>
    <r>
      <rPr>
        <sz val="11"/>
        <rFont val="宋体"/>
        <charset val="134"/>
      </rPr>
      <t>盛山小学</t>
    </r>
  </si>
  <si>
    <r>
      <rPr>
        <sz val="11"/>
        <rFont val="宋体"/>
        <charset val="134"/>
      </rPr>
      <t>新建校舍</t>
    </r>
    <r>
      <rPr>
        <sz val="11"/>
        <rFont val="Times New Roman"/>
        <charset val="134"/>
      </rPr>
      <t>17000</t>
    </r>
    <r>
      <rPr>
        <sz val="11"/>
        <rFont val="宋体"/>
        <charset val="134"/>
      </rPr>
      <t>㎡，完善运动场等附属设施</t>
    </r>
  </si>
  <si>
    <r>
      <rPr>
        <sz val="11"/>
        <rFont val="宋体"/>
        <charset val="134"/>
      </rPr>
      <t>重庆市开州区人民医院（临江分院）住院医技楼建设项目</t>
    </r>
  </si>
  <si>
    <r>
      <rPr>
        <sz val="11"/>
        <rFont val="宋体"/>
        <charset val="134"/>
      </rPr>
      <t>建设用地面积约</t>
    </r>
    <r>
      <rPr>
        <sz val="11"/>
        <rFont val="Times New Roman"/>
        <charset val="134"/>
      </rPr>
      <t>11200m²</t>
    </r>
    <r>
      <rPr>
        <sz val="11"/>
        <rFont val="宋体"/>
        <charset val="134"/>
      </rPr>
      <t>，新建住院医技楼总建筑面积约</t>
    </r>
    <r>
      <rPr>
        <sz val="11"/>
        <rFont val="Times New Roman"/>
        <charset val="134"/>
      </rPr>
      <t>13000m²</t>
    </r>
    <r>
      <rPr>
        <sz val="11"/>
        <rFont val="宋体"/>
        <charset val="134"/>
      </rPr>
      <t>，规划停车位</t>
    </r>
    <r>
      <rPr>
        <sz val="11"/>
        <rFont val="Times New Roman"/>
        <charset val="134"/>
      </rPr>
      <t>99</t>
    </r>
    <r>
      <rPr>
        <sz val="11"/>
        <rFont val="宋体"/>
        <charset val="134"/>
      </rPr>
      <t>个，含土建、装修及附属设施设备安装购置。</t>
    </r>
  </si>
  <si>
    <r>
      <rPr>
        <sz val="11"/>
        <rFont val="宋体"/>
        <charset val="134"/>
      </rPr>
      <t>德阳初级中学扩容项目</t>
    </r>
  </si>
  <si>
    <r>
      <rPr>
        <sz val="11"/>
        <rFont val="宋体"/>
        <charset val="134"/>
      </rPr>
      <t>德阳初级中学</t>
    </r>
  </si>
  <si>
    <r>
      <rPr>
        <sz val="11"/>
        <rFont val="宋体"/>
        <charset val="134"/>
      </rPr>
      <t>建筑面积</t>
    </r>
    <r>
      <rPr>
        <sz val="11"/>
        <rFont val="Times New Roman"/>
        <charset val="134"/>
      </rPr>
      <t>14900</t>
    </r>
    <r>
      <rPr>
        <sz val="11"/>
        <rFont val="宋体"/>
        <charset val="134"/>
      </rPr>
      <t>㎡及其附属</t>
    </r>
  </si>
  <si>
    <r>
      <rPr>
        <sz val="11"/>
        <rFont val="宋体"/>
        <charset val="134"/>
      </rPr>
      <t>重庆市开州区赵家街道社区卫生服务中心迁建项目</t>
    </r>
  </si>
  <si>
    <r>
      <rPr>
        <sz val="11"/>
        <rFont val="宋体"/>
        <charset val="134"/>
      </rPr>
      <t>赵家街道社区卫生服务中心</t>
    </r>
  </si>
  <si>
    <r>
      <rPr>
        <sz val="11"/>
        <color theme="1"/>
        <rFont val="宋体"/>
        <charset val="134"/>
      </rPr>
      <t>用地</t>
    </r>
    <r>
      <rPr>
        <sz val="11"/>
        <color theme="1"/>
        <rFont val="Times New Roman"/>
        <charset val="134"/>
      </rPr>
      <t>22</t>
    </r>
    <r>
      <rPr>
        <sz val="11"/>
        <color theme="1"/>
        <rFont val="宋体"/>
        <charset val="134"/>
      </rPr>
      <t>亩，建筑面积</t>
    </r>
    <r>
      <rPr>
        <sz val="11"/>
        <color theme="1"/>
        <rFont val="Times New Roman"/>
        <charset val="134"/>
      </rPr>
      <t>10000</t>
    </r>
    <r>
      <rPr>
        <sz val="11"/>
        <color theme="1"/>
        <rFont val="宋体"/>
        <charset val="134"/>
      </rPr>
      <t>㎡，含医养结合，规划床位</t>
    </r>
    <r>
      <rPr>
        <sz val="11"/>
        <color theme="1"/>
        <rFont val="Times New Roman"/>
        <charset val="134"/>
      </rPr>
      <t>150</t>
    </r>
    <r>
      <rPr>
        <sz val="11"/>
        <color theme="1"/>
        <rFont val="宋体"/>
        <charset val="134"/>
      </rPr>
      <t>张（医疗</t>
    </r>
    <r>
      <rPr>
        <sz val="11"/>
        <color theme="1"/>
        <rFont val="Times New Roman"/>
        <charset val="134"/>
      </rPr>
      <t>100</t>
    </r>
    <r>
      <rPr>
        <sz val="11"/>
        <color theme="1"/>
        <rFont val="宋体"/>
        <charset val="134"/>
      </rPr>
      <t>张、养老</t>
    </r>
    <r>
      <rPr>
        <sz val="11"/>
        <color theme="1"/>
        <rFont val="Times New Roman"/>
        <charset val="134"/>
      </rPr>
      <t>50</t>
    </r>
    <r>
      <rPr>
        <sz val="11"/>
        <color theme="1"/>
        <rFont val="宋体"/>
        <charset val="134"/>
      </rPr>
      <t>张）土建、装修及附属设施设备安装购置。</t>
    </r>
  </si>
  <si>
    <r>
      <rPr>
        <sz val="11"/>
        <rFont val="宋体"/>
        <charset val="134"/>
      </rPr>
      <t>开州区中医药博物馆建设</t>
    </r>
  </si>
  <si>
    <r>
      <rPr>
        <sz val="11"/>
        <color theme="1"/>
        <rFont val="宋体"/>
        <charset val="134"/>
      </rPr>
      <t>建设用地约</t>
    </r>
    <r>
      <rPr>
        <sz val="11"/>
        <color theme="1"/>
        <rFont val="Times New Roman"/>
        <charset val="134"/>
      </rPr>
      <t>20</t>
    </r>
    <r>
      <rPr>
        <sz val="11"/>
        <color theme="1"/>
        <rFont val="宋体"/>
        <charset val="134"/>
      </rPr>
      <t>亩，建筑面积</t>
    </r>
    <r>
      <rPr>
        <sz val="11"/>
        <color theme="1"/>
        <rFont val="Times New Roman"/>
        <charset val="134"/>
      </rPr>
      <t>10000</t>
    </r>
    <r>
      <rPr>
        <sz val="11"/>
        <color theme="1"/>
        <rFont val="宋体"/>
        <charset val="134"/>
      </rPr>
      <t>㎡，土建、装修及附属设施设备安装购置。</t>
    </r>
  </si>
  <si>
    <r>
      <rPr>
        <sz val="11"/>
        <rFont val="宋体"/>
        <charset val="134"/>
      </rPr>
      <t>职教中心实训中心</t>
    </r>
  </si>
  <si>
    <r>
      <rPr>
        <sz val="11"/>
        <rFont val="宋体"/>
        <charset val="134"/>
      </rPr>
      <t>职教中心</t>
    </r>
  </si>
  <si>
    <r>
      <rPr>
        <sz val="11"/>
        <rFont val="宋体"/>
        <charset val="134"/>
      </rPr>
      <t>建筑面积</t>
    </r>
    <r>
      <rPr>
        <sz val="11"/>
        <rFont val="Times New Roman"/>
        <charset val="134"/>
      </rPr>
      <t>25000</t>
    </r>
    <r>
      <rPr>
        <sz val="11"/>
        <rFont val="宋体"/>
        <charset val="134"/>
      </rPr>
      <t>㎡及其附属</t>
    </r>
  </si>
  <si>
    <r>
      <rPr>
        <sz val="11"/>
        <rFont val="宋体"/>
        <charset val="134"/>
      </rPr>
      <t>丰泰幼儿园新建项目</t>
    </r>
  </si>
  <si>
    <r>
      <rPr>
        <sz val="11"/>
        <rFont val="宋体"/>
        <charset val="134"/>
      </rPr>
      <t>丰泰幼儿园</t>
    </r>
  </si>
  <si>
    <r>
      <rPr>
        <sz val="11"/>
        <rFont val="宋体"/>
        <charset val="134"/>
      </rPr>
      <t>建筑面积</t>
    </r>
    <r>
      <rPr>
        <sz val="11"/>
        <rFont val="Times New Roman"/>
        <charset val="134"/>
      </rPr>
      <t>7801</t>
    </r>
    <r>
      <rPr>
        <sz val="11"/>
        <rFont val="宋体"/>
        <charset val="134"/>
      </rPr>
      <t>㎡及其相关附属设施设备</t>
    </r>
  </si>
  <si>
    <r>
      <rPr>
        <sz val="11"/>
        <rFont val="宋体"/>
        <charset val="134"/>
      </rPr>
      <t>开州区应急指挥系统建设项目</t>
    </r>
  </si>
  <si>
    <r>
      <rPr>
        <sz val="11"/>
        <rFont val="宋体"/>
        <charset val="134"/>
      </rPr>
      <t>区应急管理局</t>
    </r>
  </si>
  <si>
    <r>
      <rPr>
        <sz val="11"/>
        <rFont val="宋体"/>
        <charset val="134"/>
      </rPr>
      <t>新建</t>
    </r>
    <r>
      <rPr>
        <sz val="11"/>
        <rFont val="Times New Roman"/>
        <charset val="134"/>
      </rPr>
      <t>40</t>
    </r>
    <r>
      <rPr>
        <sz val="11"/>
        <rFont val="宋体"/>
        <charset val="134"/>
      </rPr>
      <t>个乡镇街道应急指挥平台</t>
    </r>
  </si>
  <si>
    <r>
      <rPr>
        <sz val="11"/>
        <rFont val="宋体"/>
        <charset val="134"/>
      </rPr>
      <t>数字农业创新应用示范基地</t>
    </r>
  </si>
  <si>
    <r>
      <rPr>
        <sz val="11"/>
        <color theme="1"/>
        <rFont val="宋体"/>
        <charset val="134"/>
      </rPr>
      <t>柑橘产业物联网及大数据平台建设</t>
    </r>
  </si>
  <si>
    <r>
      <rPr>
        <sz val="11"/>
        <rFont val="宋体"/>
        <charset val="134"/>
      </rPr>
      <t>开展前期准备</t>
    </r>
  </si>
  <si>
    <r>
      <rPr>
        <sz val="11"/>
        <rFont val="宋体"/>
        <charset val="134"/>
      </rPr>
      <t>开州区卫生健康信息大数据平台建设</t>
    </r>
  </si>
  <si>
    <r>
      <rPr>
        <sz val="11"/>
        <rFont val="宋体"/>
        <charset val="134"/>
      </rPr>
      <t>完善智慧医疗基础支撑网络，提升基层医疗卫生机构业务能力，深化智慧医疗应用网络，提升大数据、人工智能等高精尖技术的应用。</t>
    </r>
  </si>
  <si>
    <r>
      <rPr>
        <sz val="11"/>
        <rFont val="宋体"/>
        <charset val="134"/>
      </rPr>
      <t>开州区金峰镇卫生院迁建</t>
    </r>
  </si>
  <si>
    <r>
      <rPr>
        <sz val="11"/>
        <rFont val="宋体"/>
        <charset val="134"/>
      </rPr>
      <t>开州区金峰镇卫生院</t>
    </r>
  </si>
  <si>
    <r>
      <rPr>
        <sz val="11"/>
        <color theme="1"/>
        <rFont val="宋体"/>
        <charset val="134"/>
      </rPr>
      <t>征地</t>
    </r>
    <r>
      <rPr>
        <sz val="11"/>
        <color theme="1"/>
        <rFont val="Times New Roman"/>
        <charset val="134"/>
      </rPr>
      <t>10</t>
    </r>
    <r>
      <rPr>
        <sz val="11"/>
        <color theme="1"/>
        <rFont val="宋体"/>
        <charset val="134"/>
      </rPr>
      <t>亩，建筑面积</t>
    </r>
    <r>
      <rPr>
        <sz val="11"/>
        <color theme="1"/>
        <rFont val="Times New Roman"/>
        <charset val="134"/>
      </rPr>
      <t>4000</t>
    </r>
    <r>
      <rPr>
        <sz val="11"/>
        <color theme="1"/>
        <rFont val="宋体"/>
        <charset val="134"/>
      </rPr>
      <t>㎡；土建、装修及附属设施设备安装购置。</t>
    </r>
  </si>
  <si>
    <r>
      <rPr>
        <sz val="11"/>
        <rFont val="宋体"/>
        <charset val="134"/>
      </rPr>
      <t>开州区关面乡卫生院迁建</t>
    </r>
  </si>
  <si>
    <r>
      <rPr>
        <sz val="11"/>
        <rFont val="宋体"/>
        <charset val="134"/>
      </rPr>
      <t>关面乡卫生院</t>
    </r>
  </si>
  <si>
    <r>
      <rPr>
        <sz val="11"/>
        <color theme="1"/>
        <rFont val="宋体"/>
        <charset val="134"/>
      </rPr>
      <t>征地</t>
    </r>
    <r>
      <rPr>
        <sz val="11"/>
        <color theme="1"/>
        <rFont val="Times New Roman"/>
        <charset val="134"/>
      </rPr>
      <t>20</t>
    </r>
    <r>
      <rPr>
        <sz val="11"/>
        <color theme="1"/>
        <rFont val="宋体"/>
        <charset val="134"/>
      </rPr>
      <t>亩，建筑面积</t>
    </r>
    <r>
      <rPr>
        <sz val="11"/>
        <color theme="1"/>
        <rFont val="Times New Roman"/>
        <charset val="134"/>
      </rPr>
      <t>4000</t>
    </r>
    <r>
      <rPr>
        <sz val="11"/>
        <color theme="1"/>
        <rFont val="宋体"/>
        <charset val="134"/>
      </rPr>
      <t>㎡；土建、装修及附属设施设备安装购置。</t>
    </r>
  </si>
  <si>
    <r>
      <rPr>
        <sz val="11"/>
        <rFont val="宋体"/>
        <charset val="134"/>
      </rPr>
      <t>开州区高桥镇卫生院迁建</t>
    </r>
  </si>
  <si>
    <r>
      <rPr>
        <sz val="11"/>
        <rFont val="宋体"/>
        <charset val="134"/>
      </rPr>
      <t>高桥镇卫生院</t>
    </r>
  </si>
  <si>
    <r>
      <rPr>
        <sz val="11"/>
        <rFont val="宋体"/>
        <charset val="134"/>
      </rPr>
      <t>开州区人民医院重症医学科能力提升</t>
    </r>
  </si>
  <si>
    <r>
      <rPr>
        <sz val="11"/>
        <color theme="1"/>
        <rFont val="宋体"/>
        <charset val="134"/>
      </rPr>
      <t>改造面积</t>
    </r>
    <r>
      <rPr>
        <sz val="11"/>
        <color theme="1"/>
        <rFont val="Times New Roman"/>
        <charset val="134"/>
      </rPr>
      <t>2000</t>
    </r>
    <r>
      <rPr>
        <sz val="11"/>
        <color theme="1"/>
        <rFont val="宋体"/>
        <charset val="134"/>
      </rPr>
      <t>㎡，相关医疗设备购置等</t>
    </r>
  </si>
  <si>
    <r>
      <rPr>
        <sz val="11"/>
        <rFont val="宋体"/>
        <charset val="134"/>
      </rPr>
      <t>开州菩心精神病专科医院建设</t>
    </r>
  </si>
  <si>
    <r>
      <rPr>
        <sz val="11"/>
        <rFont val="宋体"/>
        <charset val="134"/>
      </rPr>
      <t>菩心精神病医院</t>
    </r>
  </si>
  <si>
    <r>
      <rPr>
        <sz val="11"/>
        <color theme="1"/>
        <rFont val="宋体"/>
        <charset val="134"/>
      </rPr>
      <t>征地</t>
    </r>
    <r>
      <rPr>
        <sz val="11"/>
        <color theme="1"/>
        <rFont val="Times New Roman"/>
        <charset val="134"/>
      </rPr>
      <t>20</t>
    </r>
    <r>
      <rPr>
        <sz val="11"/>
        <color theme="1"/>
        <rFont val="宋体"/>
        <charset val="134"/>
      </rPr>
      <t>亩，建筑面积</t>
    </r>
    <r>
      <rPr>
        <sz val="11"/>
        <color theme="1"/>
        <rFont val="Times New Roman"/>
        <charset val="134"/>
      </rPr>
      <t>10000</t>
    </r>
    <r>
      <rPr>
        <sz val="11"/>
        <color theme="1"/>
        <rFont val="宋体"/>
        <charset val="134"/>
      </rPr>
      <t>㎡，</t>
    </r>
  </si>
  <si>
    <r>
      <rPr>
        <sz val="11"/>
        <rFont val="宋体"/>
        <charset val="134"/>
      </rPr>
      <t>国家绿色发展先行区创建</t>
    </r>
  </si>
  <si>
    <r>
      <rPr>
        <sz val="11"/>
        <color theme="1"/>
        <rFont val="宋体"/>
        <charset val="134"/>
      </rPr>
      <t>昆虫过腹还田工厂建设；区域秸秆</t>
    </r>
    <r>
      <rPr>
        <sz val="11"/>
        <color theme="1"/>
        <rFont val="Times New Roman"/>
        <charset val="134"/>
      </rPr>
      <t>-</t>
    </r>
    <r>
      <rPr>
        <sz val="11"/>
        <color theme="1"/>
        <rFont val="宋体"/>
        <charset val="134"/>
      </rPr>
      <t>粪污收储运体系建设；猪沼液态有机肥分布式还田利用体系建设；异位发酵床</t>
    </r>
    <r>
      <rPr>
        <sz val="11"/>
        <color theme="1"/>
        <rFont val="Times New Roman"/>
        <charset val="134"/>
      </rPr>
      <t>+</t>
    </r>
    <r>
      <rPr>
        <sz val="11"/>
        <color theme="1"/>
        <rFont val="宋体"/>
        <charset val="134"/>
      </rPr>
      <t>益生菌生态养猪技术示范；绿色农业标准体系建设；新建固定观测试验站</t>
    </r>
    <r>
      <rPr>
        <sz val="11"/>
        <color theme="1"/>
        <rFont val="Times New Roman"/>
        <charset val="134"/>
      </rPr>
      <t>4</t>
    </r>
    <r>
      <rPr>
        <sz val="11"/>
        <color theme="1"/>
        <rFont val="宋体"/>
        <charset val="134"/>
      </rPr>
      <t>座，搭建面源污染数据监测与传输网络、病虫情智慧测报网络、智慧果园管理系统平台以及种养循环绿色农业数据监控平台</t>
    </r>
  </si>
  <si>
    <r>
      <rPr>
        <sz val="11"/>
        <rFont val="宋体"/>
        <charset val="134"/>
      </rPr>
      <t>开州区汉丰街道社区卫生服务中心医疗流程改造</t>
    </r>
  </si>
  <si>
    <r>
      <rPr>
        <sz val="11"/>
        <rFont val="宋体"/>
        <charset val="134"/>
      </rPr>
      <t>汉丰街道社区卫生服务中心</t>
    </r>
  </si>
  <si>
    <r>
      <rPr>
        <sz val="11"/>
        <color theme="1"/>
        <rFont val="宋体"/>
        <charset val="134"/>
      </rPr>
      <t>门面购置，医疗流程改造及相关设施设备购置安装。</t>
    </r>
  </si>
  <si>
    <r>
      <rPr>
        <sz val="11"/>
        <rFont val="宋体"/>
        <charset val="134"/>
      </rPr>
      <t>开州区满月镇卫生院马营中医馆建设</t>
    </r>
  </si>
  <si>
    <r>
      <rPr>
        <sz val="11"/>
        <rFont val="宋体"/>
        <charset val="134"/>
      </rPr>
      <t>满月镇卫生院</t>
    </r>
  </si>
  <si>
    <r>
      <rPr>
        <sz val="11"/>
        <color theme="1"/>
        <rFont val="宋体"/>
        <charset val="134"/>
      </rPr>
      <t>用地</t>
    </r>
    <r>
      <rPr>
        <sz val="11"/>
        <color theme="1"/>
        <rFont val="Times New Roman"/>
        <charset val="134"/>
      </rPr>
      <t>9</t>
    </r>
    <r>
      <rPr>
        <sz val="11"/>
        <color theme="1"/>
        <rFont val="宋体"/>
        <charset val="134"/>
      </rPr>
      <t>亩，马营景区修建综合门诊部，建筑面积</t>
    </r>
    <r>
      <rPr>
        <sz val="11"/>
        <color theme="1"/>
        <rFont val="Times New Roman"/>
        <charset val="134"/>
      </rPr>
      <t>2000</t>
    </r>
    <r>
      <rPr>
        <sz val="11"/>
        <color theme="1"/>
        <rFont val="宋体"/>
        <charset val="134"/>
      </rPr>
      <t>㎡；土建、装修及附属设施设备安装购置</t>
    </r>
  </si>
  <si>
    <r>
      <rPr>
        <sz val="11"/>
        <rFont val="宋体"/>
        <charset val="134"/>
      </rPr>
      <t>开州区人民医院检验中心能力提升</t>
    </r>
  </si>
  <si>
    <r>
      <rPr>
        <sz val="11"/>
        <color theme="1"/>
        <rFont val="宋体"/>
        <charset val="134"/>
      </rPr>
      <t>改造面积</t>
    </r>
    <r>
      <rPr>
        <sz val="11"/>
        <color theme="1"/>
        <rFont val="Times New Roman"/>
        <charset val="134"/>
      </rPr>
      <t>300</t>
    </r>
    <r>
      <rPr>
        <sz val="11"/>
        <color theme="1"/>
        <rFont val="宋体"/>
        <charset val="134"/>
      </rPr>
      <t>㎡，扩建检验医学分子实验室，建设区域临检中心。</t>
    </r>
  </si>
  <si>
    <r>
      <rPr>
        <sz val="11"/>
        <rFont val="宋体"/>
        <charset val="134"/>
      </rPr>
      <t>开州区人民医院门急诊能力提升</t>
    </r>
  </si>
  <si>
    <r>
      <rPr>
        <sz val="11"/>
        <color theme="1"/>
        <rFont val="宋体"/>
        <charset val="134"/>
      </rPr>
      <t>房屋改造，改造面积约</t>
    </r>
    <r>
      <rPr>
        <sz val="11"/>
        <color theme="1"/>
        <rFont val="Times New Roman"/>
        <charset val="134"/>
      </rPr>
      <t>12000</t>
    </r>
    <r>
      <rPr>
        <sz val="11"/>
        <color theme="1"/>
        <rFont val="宋体"/>
        <charset val="134"/>
      </rPr>
      <t>㎡，增设门诊诊疗区及配套用房，呼吸机、吊塔、心电监护等设备购置。</t>
    </r>
  </si>
  <si>
    <r>
      <rPr>
        <sz val="11"/>
        <rFont val="宋体"/>
        <charset val="134"/>
      </rPr>
      <t>创建国家农产品质量安全县</t>
    </r>
  </si>
  <si>
    <r>
      <rPr>
        <sz val="11"/>
        <color theme="1"/>
        <rFont val="宋体"/>
        <charset val="134"/>
      </rPr>
      <t>更新区检测室设备、检测人员培训、制作软件资料（制度、手册等）</t>
    </r>
  </si>
  <si>
    <r>
      <rPr>
        <sz val="11"/>
        <rFont val="宋体"/>
        <charset val="134"/>
      </rPr>
      <t>汉丰湖景观提升工程（一期）</t>
    </r>
  </si>
  <si>
    <r>
      <rPr>
        <sz val="11"/>
        <color theme="1"/>
        <rFont val="宋体"/>
        <charset val="134"/>
      </rPr>
      <t>对汉丰湖周边景观整体进行提升</t>
    </r>
  </si>
  <si>
    <r>
      <rPr>
        <sz val="11"/>
        <rFont val="宋体"/>
        <charset val="134"/>
      </rPr>
      <t>汉丰湖管委会</t>
    </r>
  </si>
  <si>
    <r>
      <rPr>
        <sz val="11"/>
        <rFont val="宋体"/>
        <charset val="134"/>
      </rPr>
      <t>开州城区停车场综合智能升级改造项目</t>
    </r>
  </si>
  <si>
    <r>
      <rPr>
        <sz val="11"/>
        <color theme="1"/>
        <rFont val="宋体"/>
        <charset val="134"/>
      </rPr>
      <t>前期准备（融资项目）</t>
    </r>
  </si>
  <si>
    <r>
      <rPr>
        <sz val="11"/>
        <color theme="1"/>
        <rFont val="宋体"/>
        <charset val="134"/>
      </rPr>
      <t>停车楼修建、综合管网、设施设备及安装、绿化景观、停车场改造等。项目建成后可提供停车位</t>
    </r>
    <r>
      <rPr>
        <sz val="11"/>
        <color theme="1"/>
        <rFont val="Times New Roman"/>
        <charset val="134"/>
      </rPr>
      <t>6288</t>
    </r>
    <r>
      <rPr>
        <sz val="11"/>
        <color theme="1"/>
        <rFont val="宋体"/>
        <charset val="134"/>
      </rPr>
      <t>个，其中室内车位</t>
    </r>
    <r>
      <rPr>
        <sz val="11"/>
        <color theme="1"/>
        <rFont val="Times New Roman"/>
        <charset val="134"/>
      </rPr>
      <t>1912</t>
    </r>
    <r>
      <rPr>
        <sz val="11"/>
        <color theme="1"/>
        <rFont val="宋体"/>
        <charset val="134"/>
      </rPr>
      <t>个，室外车位</t>
    </r>
    <r>
      <rPr>
        <sz val="11"/>
        <color theme="1"/>
        <rFont val="Times New Roman"/>
        <charset val="134"/>
      </rPr>
      <t>4376</t>
    </r>
    <r>
      <rPr>
        <sz val="11"/>
        <color theme="1"/>
        <rFont val="宋体"/>
        <charset val="134"/>
      </rPr>
      <t>个。</t>
    </r>
  </si>
  <si>
    <r>
      <rPr>
        <sz val="11"/>
        <rFont val="宋体"/>
        <charset val="134"/>
      </rPr>
      <t>迁建三所一队</t>
    </r>
  </si>
  <si>
    <r>
      <rPr>
        <sz val="11"/>
        <color theme="1"/>
        <rFont val="宋体"/>
        <charset val="134"/>
      </rPr>
      <t>用地规模</t>
    </r>
    <r>
      <rPr>
        <sz val="11"/>
        <color theme="1"/>
        <rFont val="Times New Roman"/>
        <charset val="134"/>
      </rPr>
      <t>120</t>
    </r>
    <r>
      <rPr>
        <sz val="11"/>
        <color theme="1"/>
        <rFont val="宋体"/>
        <charset val="134"/>
      </rPr>
      <t>亩，建筑面积看守所</t>
    </r>
    <r>
      <rPr>
        <sz val="11"/>
        <color theme="1"/>
        <rFont val="Times New Roman"/>
        <charset val="134"/>
      </rPr>
      <t>12000</t>
    </r>
    <r>
      <rPr>
        <sz val="11"/>
        <color theme="1"/>
        <rFont val="宋体"/>
        <charset val="134"/>
      </rPr>
      <t>㎡，拘留</t>
    </r>
    <r>
      <rPr>
        <sz val="11"/>
        <color theme="1"/>
        <rFont val="Times New Roman"/>
        <charset val="134"/>
      </rPr>
      <t>(</t>
    </r>
    <r>
      <rPr>
        <sz val="11"/>
        <color theme="1"/>
        <rFont val="宋体"/>
        <charset val="134"/>
      </rPr>
      <t>戒毒</t>
    </r>
    <r>
      <rPr>
        <sz val="11"/>
        <color theme="1"/>
        <rFont val="Times New Roman"/>
        <charset val="134"/>
      </rPr>
      <t>)</t>
    </r>
    <r>
      <rPr>
        <sz val="11"/>
        <color theme="1"/>
        <rFont val="宋体"/>
        <charset val="134"/>
      </rPr>
      <t>所</t>
    </r>
    <r>
      <rPr>
        <sz val="11"/>
        <color theme="1"/>
        <rFont val="Times New Roman"/>
        <charset val="134"/>
      </rPr>
      <t>6000</t>
    </r>
    <r>
      <rPr>
        <sz val="11"/>
        <color theme="1"/>
        <rFont val="宋体"/>
        <charset val="134"/>
      </rPr>
      <t>㎡，武警中队</t>
    </r>
    <r>
      <rPr>
        <sz val="11"/>
        <color theme="1"/>
        <rFont val="Times New Roman"/>
        <charset val="134"/>
      </rPr>
      <t>5000</t>
    </r>
    <r>
      <rPr>
        <sz val="11"/>
        <color theme="1"/>
        <rFont val="宋体"/>
        <charset val="134"/>
      </rPr>
      <t>㎡</t>
    </r>
  </si>
  <si>
    <r>
      <rPr>
        <sz val="11"/>
        <rFont val="宋体"/>
        <charset val="134"/>
      </rPr>
      <t>区公安局业务技术用房</t>
    </r>
  </si>
  <si>
    <r>
      <rPr>
        <sz val="11"/>
        <color theme="1"/>
        <rFont val="宋体"/>
        <charset val="134"/>
      </rPr>
      <t>用地</t>
    </r>
    <r>
      <rPr>
        <sz val="11"/>
        <color theme="1"/>
        <rFont val="Times New Roman"/>
        <charset val="134"/>
      </rPr>
      <t>70</t>
    </r>
    <r>
      <rPr>
        <sz val="11"/>
        <color theme="1"/>
        <rFont val="宋体"/>
        <charset val="134"/>
      </rPr>
      <t>亩，建筑面积</t>
    </r>
    <r>
      <rPr>
        <sz val="11"/>
        <color theme="1"/>
        <rFont val="Times New Roman"/>
        <charset val="134"/>
      </rPr>
      <t>25400</t>
    </r>
    <r>
      <rPr>
        <sz val="11"/>
        <color theme="1"/>
        <rFont val="宋体"/>
        <charset val="134"/>
      </rPr>
      <t>㎡，其中地上</t>
    </r>
    <r>
      <rPr>
        <sz val="11"/>
        <color theme="1"/>
        <rFont val="Times New Roman"/>
        <charset val="134"/>
      </rPr>
      <t>20000</t>
    </r>
    <r>
      <rPr>
        <sz val="11"/>
        <color theme="1"/>
        <rFont val="宋体"/>
        <charset val="134"/>
      </rPr>
      <t>㎡，地下</t>
    </r>
    <r>
      <rPr>
        <sz val="11"/>
        <color theme="1"/>
        <rFont val="Times New Roman"/>
        <charset val="134"/>
      </rPr>
      <t>5400</t>
    </r>
    <r>
      <rPr>
        <sz val="11"/>
        <color theme="1"/>
        <rFont val="宋体"/>
        <charset val="134"/>
      </rPr>
      <t>㎡</t>
    </r>
  </si>
  <si>
    <t>开州区环汉丰湖旅游开发项目（西湖景区）—开州大桥北环路连接道（二期）</t>
  </si>
  <si>
    <r>
      <rPr>
        <sz val="11"/>
        <color theme="1"/>
        <rFont val="宋体"/>
        <charset val="134"/>
      </rPr>
      <t>北环路连接线道路</t>
    </r>
    <r>
      <rPr>
        <sz val="11"/>
        <color theme="1"/>
        <rFont val="Times New Roman"/>
        <charset val="134"/>
      </rPr>
      <t>8m</t>
    </r>
    <r>
      <rPr>
        <sz val="11"/>
        <color theme="1"/>
        <rFont val="宋体"/>
        <charset val="134"/>
      </rPr>
      <t>宽，长约</t>
    </r>
    <r>
      <rPr>
        <sz val="11"/>
        <color theme="1"/>
        <rFont val="Times New Roman"/>
        <charset val="134"/>
      </rPr>
      <t>1000m</t>
    </r>
    <r>
      <rPr>
        <sz val="11"/>
        <color theme="1"/>
        <rFont val="宋体"/>
        <charset val="134"/>
      </rPr>
      <t>，双单向两车道。</t>
    </r>
  </si>
  <si>
    <r>
      <rPr>
        <sz val="11"/>
        <rFont val="宋体"/>
        <charset val="134"/>
      </rPr>
      <t>公共安全视频监控建设联网应用项目（雪亮工程）</t>
    </r>
    <r>
      <rPr>
        <sz val="11"/>
        <rFont val="Times New Roman"/>
        <charset val="134"/>
      </rPr>
      <t>—</t>
    </r>
    <r>
      <rPr>
        <sz val="11"/>
        <rFont val="宋体"/>
        <charset val="134"/>
      </rPr>
      <t>剩余部分</t>
    </r>
  </si>
  <si>
    <r>
      <rPr>
        <sz val="11"/>
        <rFont val="宋体"/>
        <charset val="134"/>
      </rPr>
      <t>新建公共安全视频镜头及相应的管理、应用、解析、联网平台和后台存储，区、镇乡街道、村（社区）三级综治应用平台</t>
    </r>
  </si>
  <si>
    <r>
      <rPr>
        <sz val="11"/>
        <rFont val="宋体"/>
        <charset val="134"/>
      </rPr>
      <t>开乾投资集团邻里中心装修工程</t>
    </r>
  </si>
  <si>
    <r>
      <rPr>
        <sz val="11"/>
        <color theme="1"/>
        <rFont val="宋体"/>
        <charset val="134"/>
      </rPr>
      <t>对已建成的邻里中心进行装修，装修面积约</t>
    </r>
    <r>
      <rPr>
        <sz val="11"/>
        <color theme="1"/>
        <rFont val="Times New Roman"/>
        <charset val="134"/>
      </rPr>
      <t>15000</t>
    </r>
    <r>
      <rPr>
        <sz val="11"/>
        <color theme="1"/>
        <rFont val="宋体"/>
        <charset val="134"/>
      </rPr>
      <t>㎡。打造酒店、超市综合体等项目建设。</t>
    </r>
  </si>
  <si>
    <r>
      <rPr>
        <sz val="11"/>
        <rFont val="宋体"/>
        <charset val="134"/>
      </rPr>
      <t>观音山隧道至高铁新城道路工程</t>
    </r>
  </si>
  <si>
    <r>
      <rPr>
        <sz val="11"/>
        <color theme="1"/>
        <rFont val="宋体"/>
        <charset val="134"/>
      </rPr>
      <t>全长约</t>
    </r>
    <r>
      <rPr>
        <sz val="11"/>
        <color theme="1"/>
        <rFont val="Times New Roman"/>
        <charset val="134"/>
      </rPr>
      <t>800m</t>
    </r>
    <r>
      <rPr>
        <sz val="11"/>
        <color theme="1"/>
        <rFont val="宋体"/>
        <charset val="134"/>
      </rPr>
      <t>，为城市主干路，设计车速</t>
    </r>
    <r>
      <rPr>
        <sz val="11"/>
        <color theme="1"/>
        <rFont val="Times New Roman"/>
        <charset val="134"/>
      </rPr>
      <t>40km/h</t>
    </r>
    <r>
      <rPr>
        <sz val="11"/>
        <color theme="1"/>
        <rFont val="宋体"/>
        <charset val="134"/>
      </rPr>
      <t>，标准路幅宽度</t>
    </r>
    <r>
      <rPr>
        <sz val="11"/>
        <color theme="1"/>
        <rFont val="Times New Roman"/>
        <charset val="134"/>
      </rPr>
      <t>30m</t>
    </r>
    <r>
      <rPr>
        <sz val="11"/>
        <color theme="1"/>
        <rFont val="宋体"/>
        <charset val="134"/>
      </rPr>
      <t>，双向四车道。</t>
    </r>
  </si>
  <si>
    <r>
      <rPr>
        <sz val="11"/>
        <rFont val="宋体"/>
        <charset val="134"/>
      </rPr>
      <t>开州区南山野趣攀岩项目</t>
    </r>
  </si>
  <si>
    <r>
      <rPr>
        <sz val="11"/>
        <rFont val="宋体"/>
        <charset val="134"/>
      </rPr>
      <t>格构锚杆挡墙、格构锚杆护坡、网格护坡及折背式挡墙，坡顶设置防护网，户外攀岩墙及攀岩培训等配套设施。</t>
    </r>
  </si>
  <si>
    <r>
      <rPr>
        <sz val="11"/>
        <rFont val="宋体"/>
        <charset val="134"/>
      </rPr>
      <t>车辆管理所装修工程</t>
    </r>
  </si>
  <si>
    <r>
      <rPr>
        <sz val="11"/>
        <rFont val="宋体"/>
        <charset val="134"/>
      </rPr>
      <t>新建车辆管理所装修</t>
    </r>
    <r>
      <rPr>
        <sz val="11"/>
        <rFont val="Times New Roman"/>
        <charset val="134"/>
      </rPr>
      <t>6000</t>
    </r>
    <r>
      <rPr>
        <sz val="11"/>
        <rFont val="宋体"/>
        <charset val="134"/>
      </rPr>
      <t>㎡、打造智慧车管所管理系统及智能化设施设备</t>
    </r>
  </si>
  <si>
    <r>
      <rPr>
        <sz val="11"/>
        <rFont val="宋体"/>
        <charset val="134"/>
      </rPr>
      <t>开州大桥及连接道建设整治工程（南山路交叉口优化）</t>
    </r>
  </si>
  <si>
    <r>
      <rPr>
        <sz val="11"/>
        <color theme="1"/>
        <rFont val="宋体"/>
        <charset val="134"/>
      </rPr>
      <t>待定</t>
    </r>
  </si>
  <si>
    <r>
      <rPr>
        <sz val="11"/>
        <rFont val="宋体"/>
        <charset val="134"/>
      </rPr>
      <t>开州区隐月岫气象历史文化园工程</t>
    </r>
  </si>
  <si>
    <r>
      <rPr>
        <sz val="11"/>
        <rFont val="宋体"/>
        <charset val="134"/>
      </rPr>
      <t>区气象局</t>
    </r>
  </si>
  <si>
    <r>
      <rPr>
        <sz val="11"/>
        <color theme="1"/>
        <rFont val="宋体"/>
        <charset val="134"/>
      </rPr>
      <t>建设开州区隐月岫气象历史文化园面积约</t>
    </r>
    <r>
      <rPr>
        <sz val="11"/>
        <color theme="1"/>
        <rFont val="Times New Roman"/>
        <charset val="134"/>
      </rPr>
      <t>33000</t>
    </r>
    <r>
      <rPr>
        <sz val="11"/>
        <color theme="1"/>
        <rFont val="宋体"/>
        <charset val="134"/>
      </rPr>
      <t>㎡。配套完善</t>
    </r>
    <r>
      <rPr>
        <sz val="11"/>
        <color theme="1"/>
        <rFont val="Times New Roman"/>
        <charset val="134"/>
      </rPr>
      <t>10</t>
    </r>
    <r>
      <rPr>
        <sz val="11"/>
        <color theme="1"/>
        <rFont val="宋体"/>
        <charset val="134"/>
      </rPr>
      <t>处科普游园，并配套完善主题雕塑及相关休闲设施。配套完善夕照亭、揽湖亭、隐月亭、宿云亭等</t>
    </r>
    <r>
      <rPr>
        <sz val="11"/>
        <color theme="1"/>
        <rFont val="Times New Roman"/>
        <charset val="134"/>
      </rPr>
      <t>4</t>
    </r>
    <r>
      <rPr>
        <sz val="11"/>
        <color theme="1"/>
        <rFont val="宋体"/>
        <charset val="134"/>
      </rPr>
      <t>处景观亭；配套完善公园主干道</t>
    </r>
    <r>
      <rPr>
        <sz val="11"/>
        <color theme="1"/>
        <rFont val="Times New Roman"/>
        <charset val="134"/>
      </rPr>
      <t>680m</t>
    </r>
    <r>
      <rPr>
        <sz val="11"/>
        <color theme="1"/>
        <rFont val="宋体"/>
        <charset val="134"/>
      </rPr>
      <t>；完善空中走廊</t>
    </r>
    <r>
      <rPr>
        <sz val="11"/>
        <color theme="1"/>
        <rFont val="Times New Roman"/>
        <charset val="134"/>
      </rPr>
      <t>520m</t>
    </r>
    <r>
      <rPr>
        <sz val="11"/>
        <color theme="1"/>
        <rFont val="宋体"/>
        <charset val="134"/>
      </rPr>
      <t>，总面积为</t>
    </r>
    <r>
      <rPr>
        <sz val="11"/>
        <color theme="1"/>
        <rFont val="Times New Roman"/>
        <charset val="134"/>
      </rPr>
      <t>1555.5</t>
    </r>
    <r>
      <rPr>
        <sz val="11"/>
        <color theme="1"/>
        <rFont val="宋体"/>
        <charset val="134"/>
      </rPr>
      <t>㎡；完善步道</t>
    </r>
    <r>
      <rPr>
        <sz val="11"/>
        <color theme="1"/>
        <rFont val="Times New Roman"/>
        <charset val="134"/>
      </rPr>
      <t>810m</t>
    </r>
    <r>
      <rPr>
        <sz val="11"/>
        <color theme="1"/>
        <rFont val="宋体"/>
        <charset val="134"/>
      </rPr>
      <t>；配套完善</t>
    </r>
    <r>
      <rPr>
        <sz val="11"/>
        <color theme="1"/>
        <rFont val="Times New Roman"/>
        <charset val="134"/>
      </rPr>
      <t>2</t>
    </r>
    <r>
      <rPr>
        <sz val="11"/>
        <color theme="1"/>
        <rFont val="宋体"/>
        <charset val="134"/>
      </rPr>
      <t>处停车场，共计</t>
    </r>
    <r>
      <rPr>
        <sz val="11"/>
        <color theme="1"/>
        <rFont val="Times New Roman"/>
        <charset val="134"/>
      </rPr>
      <t>48</t>
    </r>
    <r>
      <rPr>
        <sz val="11"/>
        <color theme="1"/>
        <rFont val="宋体"/>
        <charset val="134"/>
      </rPr>
      <t>个车位；配套完善</t>
    </r>
    <r>
      <rPr>
        <sz val="11"/>
        <color theme="1"/>
        <rFont val="Times New Roman"/>
        <charset val="134"/>
      </rPr>
      <t>2</t>
    </r>
    <r>
      <rPr>
        <sz val="11"/>
        <color theme="1"/>
        <rFont val="宋体"/>
        <charset val="134"/>
      </rPr>
      <t>处公共厕所。</t>
    </r>
  </si>
  <si>
    <r>
      <rPr>
        <sz val="11"/>
        <rFont val="宋体"/>
        <charset val="134"/>
      </rPr>
      <t>完成用地预审、可研、初设等前期工作</t>
    </r>
  </si>
  <si>
    <r>
      <rPr>
        <b/>
        <sz val="11"/>
        <rFont val="方正黑体_GBK"/>
        <charset val="134"/>
      </rPr>
      <t>浦里开发项目</t>
    </r>
    <r>
      <rPr>
        <b/>
        <sz val="11"/>
        <rFont val="Times New Roman"/>
        <charset val="134"/>
      </rPr>
      <t>10</t>
    </r>
    <r>
      <rPr>
        <b/>
        <sz val="11"/>
        <rFont val="方正黑体_GBK"/>
        <charset val="134"/>
      </rPr>
      <t>个</t>
    </r>
  </si>
  <si>
    <r>
      <rPr>
        <sz val="11"/>
        <rFont val="宋体"/>
        <charset val="134"/>
      </rPr>
      <t>重庆市开州区浦里新区产业园建设项目</t>
    </r>
    <r>
      <rPr>
        <sz val="11"/>
        <rFont val="Times New Roman"/>
        <charset val="134"/>
      </rPr>
      <t>—</t>
    </r>
    <r>
      <rPr>
        <sz val="11"/>
        <rFont val="宋体"/>
        <charset val="134"/>
      </rPr>
      <t>浦里新城整体城镇化综合建设项目</t>
    </r>
    <r>
      <rPr>
        <sz val="11"/>
        <rFont val="Times New Roman"/>
        <charset val="134"/>
      </rPr>
      <t>—</t>
    </r>
    <r>
      <rPr>
        <sz val="11"/>
        <rFont val="宋体"/>
        <charset val="134"/>
      </rPr>
      <t>古迹片区场平工程</t>
    </r>
  </si>
  <si>
    <r>
      <rPr>
        <sz val="11"/>
        <rFont val="宋体"/>
        <charset val="134"/>
      </rPr>
      <t>场平面积约</t>
    </r>
    <r>
      <rPr>
        <sz val="11"/>
        <rFont val="Times New Roman"/>
        <charset val="134"/>
      </rPr>
      <t>1300</t>
    </r>
    <r>
      <rPr>
        <sz val="11"/>
        <rFont val="宋体"/>
        <charset val="134"/>
      </rPr>
      <t>亩，土石方开挖约</t>
    </r>
    <r>
      <rPr>
        <sz val="11"/>
        <rFont val="Times New Roman"/>
        <charset val="134"/>
      </rPr>
      <t>2057800m³</t>
    </r>
    <r>
      <rPr>
        <sz val="11"/>
        <rFont val="宋体"/>
        <charset val="134"/>
      </rPr>
      <t>，边坡治理投影面积</t>
    </r>
    <r>
      <rPr>
        <sz val="11"/>
        <rFont val="Times New Roman"/>
        <charset val="134"/>
      </rPr>
      <t>34500</t>
    </r>
    <r>
      <rPr>
        <sz val="11"/>
        <rFont val="宋体"/>
        <charset val="134"/>
      </rPr>
      <t>㎡。</t>
    </r>
  </si>
  <si>
    <r>
      <rPr>
        <sz val="11"/>
        <rFont val="宋体"/>
        <charset val="134"/>
      </rPr>
      <t>开州港区白家溪作业区运行能力提升工程（开州港区白家溪作业区运行能力提升工程）</t>
    </r>
  </si>
  <si>
    <r>
      <rPr>
        <sz val="11"/>
        <color theme="1"/>
        <rFont val="宋体"/>
        <charset val="134"/>
      </rPr>
      <t>前期准备</t>
    </r>
  </si>
  <si>
    <r>
      <rPr>
        <sz val="11"/>
        <color theme="1"/>
        <rFont val="宋体"/>
        <charset val="134"/>
      </rPr>
      <t>新建</t>
    </r>
    <r>
      <rPr>
        <sz val="11"/>
        <color theme="1"/>
        <rFont val="Times New Roman"/>
        <charset val="134"/>
      </rPr>
      <t>4</t>
    </r>
    <r>
      <rPr>
        <sz val="11"/>
        <color theme="1"/>
        <rFont val="宋体"/>
        <charset val="134"/>
      </rPr>
      <t>个</t>
    </r>
    <r>
      <rPr>
        <sz val="11"/>
        <color theme="1"/>
        <rFont val="Times New Roman"/>
        <charset val="134"/>
      </rPr>
      <t>1000</t>
    </r>
    <r>
      <rPr>
        <sz val="11"/>
        <color theme="1"/>
        <rFont val="宋体"/>
        <charset val="134"/>
      </rPr>
      <t>吨级泊位，其中</t>
    </r>
    <r>
      <rPr>
        <sz val="11"/>
        <color theme="1"/>
        <rFont val="Times New Roman"/>
        <charset val="134"/>
      </rPr>
      <t>2</t>
    </r>
    <r>
      <rPr>
        <sz val="11"/>
        <color theme="1"/>
        <rFont val="宋体"/>
        <charset val="134"/>
      </rPr>
      <t>个散货进口泊位，</t>
    </r>
    <r>
      <rPr>
        <sz val="11"/>
        <color theme="1"/>
        <rFont val="Times New Roman"/>
        <charset val="134"/>
      </rPr>
      <t>2</t>
    </r>
    <r>
      <rPr>
        <sz val="11"/>
        <color theme="1"/>
        <rFont val="宋体"/>
        <charset val="134"/>
      </rPr>
      <t>个多用途泊位，新增年吞吐量</t>
    </r>
    <r>
      <rPr>
        <sz val="11"/>
        <color theme="1"/>
        <rFont val="Times New Roman"/>
        <charset val="134"/>
      </rPr>
      <t>500</t>
    </r>
    <r>
      <rPr>
        <sz val="11"/>
        <color theme="1"/>
        <rFont val="宋体"/>
        <charset val="134"/>
      </rPr>
      <t>万吨，并建设相应的配套设施；实施余家坝段岸线环境综合整治</t>
    </r>
    <r>
      <rPr>
        <sz val="11"/>
        <color theme="1"/>
        <rFont val="Times New Roman"/>
        <charset val="134"/>
      </rPr>
      <t>1798m</t>
    </r>
    <r>
      <rPr>
        <sz val="11"/>
        <color theme="1"/>
        <rFont val="宋体"/>
        <charset val="134"/>
      </rPr>
      <t>，包括清淤、护岸工程等</t>
    </r>
  </si>
  <si>
    <r>
      <rPr>
        <sz val="11"/>
        <rFont val="宋体"/>
        <charset val="134"/>
      </rPr>
      <t>重庆市开州区浦里新区产业园建设项目一期</t>
    </r>
    <r>
      <rPr>
        <sz val="11"/>
        <rFont val="Times New Roman"/>
        <charset val="134"/>
      </rPr>
      <t>(</t>
    </r>
    <r>
      <rPr>
        <sz val="11"/>
        <rFont val="宋体"/>
        <charset val="134"/>
      </rPr>
      <t>场平部分）</t>
    </r>
  </si>
  <si>
    <r>
      <rPr>
        <sz val="11"/>
        <rFont val="宋体"/>
        <charset val="134"/>
      </rPr>
      <t>包括开州区浦里新区生物医药产业园约</t>
    </r>
    <r>
      <rPr>
        <sz val="11"/>
        <rFont val="Times New Roman"/>
        <charset val="134"/>
      </rPr>
      <t>1200</t>
    </r>
    <r>
      <rPr>
        <sz val="11"/>
        <rFont val="宋体"/>
        <charset val="134"/>
      </rPr>
      <t>亩场地平整，其中场平面积约</t>
    </r>
    <r>
      <rPr>
        <sz val="11"/>
        <rFont val="Times New Roman"/>
        <charset val="134"/>
      </rPr>
      <t>1100</t>
    </r>
    <r>
      <rPr>
        <sz val="11"/>
        <rFont val="宋体"/>
        <charset val="134"/>
      </rPr>
      <t>亩、场平边坡投影面积约</t>
    </r>
    <r>
      <rPr>
        <sz val="11"/>
        <rFont val="Times New Roman"/>
        <charset val="134"/>
      </rPr>
      <t>280</t>
    </r>
    <r>
      <rPr>
        <sz val="11"/>
        <rFont val="宋体"/>
        <charset val="134"/>
      </rPr>
      <t>亩</t>
    </r>
  </si>
  <si>
    <r>
      <rPr>
        <sz val="11"/>
        <rFont val="宋体"/>
        <charset val="134"/>
      </rPr>
      <t>重庆市开州区浦里新区产业园建设项目</t>
    </r>
    <r>
      <rPr>
        <sz val="11"/>
        <rFont val="Times New Roman"/>
        <charset val="134"/>
      </rPr>
      <t>—</t>
    </r>
    <r>
      <rPr>
        <sz val="11"/>
        <rFont val="宋体"/>
        <charset val="134"/>
      </rPr>
      <t>重庆生物医药研发基地（场平部分）</t>
    </r>
  </si>
  <si>
    <r>
      <rPr>
        <sz val="11"/>
        <color theme="1"/>
        <rFont val="宋体"/>
        <charset val="134"/>
      </rPr>
      <t>场平面积约</t>
    </r>
    <r>
      <rPr>
        <sz val="11"/>
        <color theme="1"/>
        <rFont val="Times New Roman"/>
        <charset val="134"/>
      </rPr>
      <t>1300</t>
    </r>
    <r>
      <rPr>
        <sz val="11"/>
        <color theme="1"/>
        <rFont val="宋体"/>
        <charset val="134"/>
      </rPr>
      <t>亩</t>
    </r>
  </si>
  <si>
    <r>
      <rPr>
        <sz val="11"/>
        <color theme="1"/>
        <rFont val="宋体"/>
        <charset val="134"/>
      </rPr>
      <t>三峡水库开州区余家坝段岸线环境综合整治工程（开州港区白家溪作业区运行能力提升工程）</t>
    </r>
  </si>
  <si>
    <r>
      <rPr>
        <sz val="11"/>
        <color theme="1"/>
        <rFont val="宋体"/>
        <charset val="134"/>
      </rPr>
      <t>浦里建设公司</t>
    </r>
  </si>
  <si>
    <r>
      <rPr>
        <sz val="11"/>
        <color theme="1"/>
        <rFont val="宋体"/>
        <charset val="134"/>
      </rPr>
      <t>库底清淤、削坡、坡脚回填、坡面防护、景观绿化等工程措施，整治岸线总长度</t>
    </r>
    <r>
      <rPr>
        <sz val="11"/>
        <color theme="1"/>
        <rFont val="Times New Roman"/>
        <charset val="134"/>
      </rPr>
      <t>1798m,</t>
    </r>
    <r>
      <rPr>
        <sz val="11"/>
        <color theme="1"/>
        <rFont val="宋体"/>
        <charset val="134"/>
      </rPr>
      <t>整治消落区面积约</t>
    </r>
    <r>
      <rPr>
        <sz val="11"/>
        <color theme="1"/>
        <rFont val="Times New Roman"/>
        <charset val="134"/>
      </rPr>
      <t>755000</t>
    </r>
    <r>
      <rPr>
        <sz val="11"/>
        <color theme="1"/>
        <rFont val="宋体"/>
        <charset val="134"/>
      </rPr>
      <t>㎡</t>
    </r>
  </si>
  <si>
    <r>
      <rPr>
        <sz val="11"/>
        <color theme="1"/>
        <rFont val="宋体"/>
        <charset val="134"/>
      </rPr>
      <t>浦里新区临港工业厂房</t>
    </r>
    <r>
      <rPr>
        <sz val="11"/>
        <color theme="1"/>
        <rFont val="Times New Roman"/>
        <charset val="134"/>
      </rPr>
      <t>—</t>
    </r>
    <r>
      <rPr>
        <sz val="11"/>
        <color theme="1"/>
        <rFont val="宋体"/>
        <charset val="134"/>
      </rPr>
      <t>（道路部分）</t>
    </r>
  </si>
  <si>
    <r>
      <rPr>
        <sz val="11"/>
        <color theme="1"/>
        <rFont val="宋体"/>
        <charset val="134"/>
      </rPr>
      <t>扩建城市主干道约</t>
    </r>
    <r>
      <rPr>
        <sz val="11"/>
        <color theme="1"/>
        <rFont val="Times New Roman"/>
        <charset val="134"/>
      </rPr>
      <t>2km</t>
    </r>
    <r>
      <rPr>
        <sz val="11"/>
        <color theme="1"/>
        <rFont val="宋体"/>
        <charset val="134"/>
      </rPr>
      <t>（扩宽原</t>
    </r>
    <r>
      <rPr>
        <sz val="11"/>
        <color theme="1"/>
        <rFont val="Times New Roman"/>
        <charset val="134"/>
      </rPr>
      <t>12m</t>
    </r>
    <r>
      <rPr>
        <sz val="11"/>
        <color theme="1"/>
        <rFont val="宋体"/>
        <charset val="134"/>
      </rPr>
      <t>主干道至</t>
    </r>
    <r>
      <rPr>
        <sz val="11"/>
        <color theme="1"/>
        <rFont val="Times New Roman"/>
        <charset val="134"/>
      </rPr>
      <t>40m</t>
    </r>
    <r>
      <rPr>
        <sz val="11"/>
        <color theme="1"/>
        <rFont val="宋体"/>
        <charset val="134"/>
      </rPr>
      <t>）新建支路约</t>
    </r>
    <r>
      <rPr>
        <sz val="11"/>
        <color theme="1"/>
        <rFont val="Times New Roman"/>
        <charset val="134"/>
      </rPr>
      <t>0.4km</t>
    </r>
    <r>
      <rPr>
        <sz val="11"/>
        <color theme="1"/>
        <rFont val="宋体"/>
        <charset val="134"/>
      </rPr>
      <t>，及综合管网等附属配套设施</t>
    </r>
  </si>
  <si>
    <r>
      <rPr>
        <sz val="11"/>
        <rFont val="宋体"/>
        <charset val="134"/>
      </rPr>
      <t>浦里新区赵家组团长安安置小区配套工程</t>
    </r>
  </si>
  <si>
    <r>
      <rPr>
        <sz val="11"/>
        <rFont val="宋体"/>
        <charset val="134"/>
      </rPr>
      <t>安置小区配套设施，含小区道路、广场、绿化等</t>
    </r>
  </si>
  <si>
    <r>
      <rPr>
        <sz val="11"/>
        <color theme="1"/>
        <rFont val="宋体"/>
        <charset val="134"/>
      </rPr>
      <t>清桥至和平申高段道路工程</t>
    </r>
  </si>
  <si>
    <r>
      <rPr>
        <sz val="11"/>
        <color theme="1"/>
        <rFont val="宋体"/>
        <charset val="134"/>
      </rPr>
      <t>新建次干路、支路长约</t>
    </r>
    <r>
      <rPr>
        <sz val="11"/>
        <color theme="1"/>
        <rFont val="Times New Roman"/>
        <charset val="134"/>
      </rPr>
      <t>400m</t>
    </r>
    <r>
      <rPr>
        <sz val="11"/>
        <color theme="1"/>
        <rFont val="宋体"/>
        <charset val="134"/>
      </rPr>
      <t>，标准路幅宽度</t>
    </r>
    <r>
      <rPr>
        <sz val="11"/>
        <color theme="1"/>
        <rFont val="Times New Roman"/>
        <charset val="134"/>
      </rPr>
      <t>18.5m</t>
    </r>
  </si>
  <si>
    <r>
      <rPr>
        <sz val="11"/>
        <rFont val="宋体"/>
        <charset val="134"/>
      </rPr>
      <t>浦里新区临港安置区（二期）永久配电工程</t>
    </r>
  </si>
  <si>
    <r>
      <rPr>
        <sz val="11"/>
        <rFont val="宋体"/>
        <charset val="134"/>
      </rPr>
      <t>新建</t>
    </r>
    <r>
      <rPr>
        <sz val="11"/>
        <rFont val="Times New Roman"/>
        <charset val="134"/>
      </rPr>
      <t>800kV·A</t>
    </r>
    <r>
      <rPr>
        <sz val="11"/>
        <rFont val="宋体"/>
        <charset val="134"/>
      </rPr>
      <t>箱变</t>
    </r>
    <r>
      <rPr>
        <sz val="11"/>
        <rFont val="Times New Roman"/>
        <charset val="134"/>
      </rPr>
      <t>6</t>
    </r>
    <r>
      <rPr>
        <sz val="11"/>
        <rFont val="宋体"/>
        <charset val="134"/>
      </rPr>
      <t>台，</t>
    </r>
    <r>
      <rPr>
        <sz val="11"/>
        <rFont val="Times New Roman"/>
        <charset val="134"/>
      </rPr>
      <t>10kv</t>
    </r>
    <r>
      <rPr>
        <sz val="11"/>
        <rFont val="宋体"/>
        <charset val="134"/>
      </rPr>
      <t>环网箱</t>
    </r>
    <r>
      <rPr>
        <sz val="11"/>
        <rFont val="Times New Roman"/>
        <charset val="134"/>
      </rPr>
      <t>2</t>
    </r>
    <r>
      <rPr>
        <sz val="11"/>
        <rFont val="宋体"/>
        <charset val="134"/>
      </rPr>
      <t>台，新架设</t>
    </r>
    <r>
      <rPr>
        <sz val="11"/>
        <rFont val="Times New Roman"/>
        <charset val="134"/>
      </rPr>
      <t>10kv</t>
    </r>
    <r>
      <rPr>
        <sz val="11"/>
        <rFont val="宋体"/>
        <charset val="134"/>
      </rPr>
      <t>电线</t>
    </r>
    <r>
      <rPr>
        <sz val="11"/>
        <rFont val="Times New Roman"/>
        <charset val="134"/>
      </rPr>
      <t>350m</t>
    </r>
    <r>
      <rPr>
        <sz val="11"/>
        <rFont val="宋体"/>
        <charset val="134"/>
      </rPr>
      <t>等相关设施。</t>
    </r>
  </si>
  <si>
    <r>
      <rPr>
        <sz val="11"/>
        <rFont val="宋体"/>
        <charset val="134"/>
      </rPr>
      <t>浦里新区赵家组团长安安置小区永久配电工程</t>
    </r>
  </si>
  <si>
    <r>
      <rPr>
        <sz val="11"/>
        <rFont val="宋体"/>
        <charset val="134"/>
      </rPr>
      <t>新建配电房二座，安装、调试</t>
    </r>
    <r>
      <rPr>
        <sz val="11"/>
        <rFont val="Times New Roman"/>
        <charset val="134"/>
      </rPr>
      <t>SCB12-800/10kv</t>
    </r>
    <r>
      <rPr>
        <sz val="11"/>
        <rFont val="宋体"/>
        <charset val="134"/>
      </rPr>
      <t>干式变压器</t>
    </r>
    <r>
      <rPr>
        <sz val="11"/>
        <rFont val="Times New Roman"/>
        <charset val="134"/>
      </rPr>
      <t>5</t>
    </r>
    <r>
      <rPr>
        <sz val="11"/>
        <rFont val="宋体"/>
        <charset val="134"/>
      </rPr>
      <t>台，</t>
    </r>
    <r>
      <rPr>
        <sz val="11"/>
        <rFont val="Times New Roman"/>
        <charset val="134"/>
      </rPr>
      <t>10kv</t>
    </r>
    <r>
      <rPr>
        <sz val="11"/>
        <rFont val="宋体"/>
        <charset val="134"/>
      </rPr>
      <t>高压柜</t>
    </r>
    <r>
      <rPr>
        <sz val="11"/>
        <rFont val="Times New Roman"/>
        <charset val="134"/>
      </rPr>
      <t>12</t>
    </r>
    <r>
      <rPr>
        <sz val="11"/>
        <rFont val="宋体"/>
        <charset val="134"/>
      </rPr>
      <t>台，低压配电屏</t>
    </r>
    <r>
      <rPr>
        <sz val="11"/>
        <rFont val="Times New Roman"/>
        <charset val="134"/>
      </rPr>
      <t>17</t>
    </r>
    <r>
      <rPr>
        <sz val="11"/>
        <rFont val="宋体"/>
        <charset val="134"/>
      </rPr>
      <t>面，敷设</t>
    </r>
    <r>
      <rPr>
        <sz val="11"/>
        <rFont val="Times New Roman"/>
        <charset val="134"/>
      </rPr>
      <t>10kv</t>
    </r>
    <r>
      <rPr>
        <sz val="11"/>
        <rFont val="宋体"/>
        <charset val="134"/>
      </rPr>
      <t>电缆</t>
    </r>
    <r>
      <rPr>
        <sz val="11"/>
        <rFont val="Times New Roman"/>
        <charset val="134"/>
      </rPr>
      <t>7</t>
    </r>
    <r>
      <rPr>
        <sz val="11"/>
        <rFont val="宋体"/>
        <charset val="134"/>
      </rPr>
      <t>根、</t>
    </r>
    <r>
      <rPr>
        <sz val="11"/>
        <rFont val="Times New Roman"/>
        <charset val="134"/>
      </rPr>
      <t>0.4kv</t>
    </r>
    <r>
      <rPr>
        <sz val="11"/>
        <rFont val="宋体"/>
        <charset val="134"/>
      </rPr>
      <t>电缆</t>
    </r>
    <r>
      <rPr>
        <sz val="11"/>
        <rFont val="Times New Roman"/>
        <charset val="134"/>
      </rPr>
      <t>76</t>
    </r>
    <r>
      <rPr>
        <sz val="11"/>
        <rFont val="宋体"/>
        <charset val="134"/>
      </rPr>
      <t>根等相关设施。</t>
    </r>
  </si>
  <si>
    <r>
      <rPr>
        <b/>
        <sz val="11"/>
        <rFont val="方正黑体_GBK"/>
        <charset val="134"/>
      </rPr>
      <t>四</t>
    </r>
  </si>
  <si>
    <r>
      <rPr>
        <b/>
        <sz val="11"/>
        <rFont val="方正黑体_GBK"/>
        <charset val="134"/>
      </rPr>
      <t>储备项目</t>
    </r>
    <r>
      <rPr>
        <b/>
        <sz val="11"/>
        <rFont val="Times New Roman"/>
        <charset val="134"/>
      </rPr>
      <t>230</t>
    </r>
    <r>
      <rPr>
        <b/>
        <sz val="11"/>
        <rFont val="方正黑体_GBK"/>
        <charset val="134"/>
      </rPr>
      <t>个</t>
    </r>
  </si>
  <si>
    <r>
      <rPr>
        <b/>
        <sz val="11"/>
        <rFont val="方正黑体_GBK"/>
        <charset val="134"/>
      </rPr>
      <t>基础设施类项目</t>
    </r>
    <r>
      <rPr>
        <b/>
        <sz val="11"/>
        <rFont val="Times New Roman"/>
        <charset val="134"/>
      </rPr>
      <t>95</t>
    </r>
    <r>
      <rPr>
        <b/>
        <sz val="11"/>
        <rFont val="方正黑体_GBK"/>
        <charset val="134"/>
      </rPr>
      <t>个</t>
    </r>
  </si>
  <si>
    <r>
      <rPr>
        <b/>
        <sz val="11"/>
        <rFont val="方正黑体_GBK"/>
        <charset val="134"/>
      </rPr>
      <t>交通类项目</t>
    </r>
    <r>
      <rPr>
        <b/>
        <sz val="11"/>
        <rFont val="Times New Roman"/>
        <charset val="134"/>
      </rPr>
      <t>41</t>
    </r>
    <r>
      <rPr>
        <b/>
        <sz val="11"/>
        <rFont val="方正黑体_GBK"/>
        <charset val="134"/>
      </rPr>
      <t>个</t>
    </r>
  </si>
  <si>
    <r>
      <rPr>
        <sz val="11"/>
        <rFont val="宋体"/>
        <charset val="134"/>
      </rPr>
      <t>通（江）宣开高速</t>
    </r>
  </si>
  <si>
    <r>
      <rPr>
        <sz val="11"/>
        <rFont val="宋体"/>
        <charset val="134"/>
      </rPr>
      <t>储备</t>
    </r>
  </si>
  <si>
    <t>2025-2029</t>
  </si>
  <si>
    <r>
      <rPr>
        <sz val="11"/>
        <rFont val="宋体"/>
        <charset val="134"/>
      </rPr>
      <t>新建高速公路开州</t>
    </r>
    <r>
      <rPr>
        <sz val="11"/>
        <rFont val="Times New Roman"/>
        <charset val="134"/>
      </rPr>
      <t>—</t>
    </r>
    <r>
      <rPr>
        <sz val="11"/>
        <rFont val="宋体"/>
        <charset val="134"/>
      </rPr>
      <t>宣汉，开州段</t>
    </r>
    <r>
      <rPr>
        <sz val="11"/>
        <rFont val="Times New Roman"/>
        <charset val="134"/>
      </rPr>
      <t>49</t>
    </r>
    <r>
      <rPr>
        <sz val="11"/>
        <rFont val="宋体"/>
        <charset val="134"/>
      </rPr>
      <t>公里</t>
    </r>
  </si>
  <si>
    <r>
      <rPr>
        <sz val="11"/>
        <rFont val="Times New Roman"/>
        <charset val="134"/>
      </rPr>
      <t>S202</t>
    </r>
    <r>
      <rPr>
        <sz val="11"/>
        <rFont val="宋体"/>
        <charset val="134"/>
      </rPr>
      <t>城区至竹溪段物流通道（北环路四期）</t>
    </r>
  </si>
  <si>
    <t>2026-2028</t>
  </si>
  <si>
    <r>
      <rPr>
        <sz val="11"/>
        <rFont val="宋体"/>
        <charset val="134"/>
      </rPr>
      <t>新建一级公路</t>
    </r>
    <r>
      <rPr>
        <sz val="11"/>
        <rFont val="Times New Roman"/>
        <charset val="134"/>
      </rPr>
      <t>12</t>
    </r>
    <r>
      <rPr>
        <sz val="11"/>
        <rFont val="宋体"/>
        <charset val="134"/>
      </rPr>
      <t>公里，双向四车道</t>
    </r>
  </si>
  <si>
    <r>
      <rPr>
        <sz val="11"/>
        <rFont val="宋体"/>
        <charset val="134"/>
      </rPr>
      <t>开城巫旅游环线建设项目</t>
    </r>
  </si>
  <si>
    <r>
      <rPr>
        <sz val="11"/>
        <rFont val="宋体"/>
        <charset val="134"/>
      </rPr>
      <t>雪宝山镇政府</t>
    </r>
  </si>
  <si>
    <t>2025-2027</t>
  </si>
  <si>
    <r>
      <rPr>
        <sz val="11"/>
        <rFont val="宋体"/>
        <charset val="134"/>
      </rPr>
      <t>新建旅游公路</t>
    </r>
    <r>
      <rPr>
        <sz val="11"/>
        <rFont val="Times New Roman"/>
        <charset val="134"/>
      </rPr>
      <t>11</t>
    </r>
    <r>
      <rPr>
        <sz val="11"/>
        <rFont val="宋体"/>
        <charset val="134"/>
      </rPr>
      <t>公里，其中含</t>
    </r>
    <r>
      <rPr>
        <sz val="11"/>
        <rFont val="Times New Roman"/>
        <charset val="134"/>
      </rPr>
      <t>3</t>
    </r>
    <r>
      <rPr>
        <sz val="11"/>
        <rFont val="宋体"/>
        <charset val="134"/>
      </rPr>
      <t>公里隧道</t>
    </r>
  </si>
  <si>
    <r>
      <rPr>
        <sz val="11"/>
        <rFont val="宋体"/>
        <charset val="134"/>
      </rPr>
      <t>高速公路连接道</t>
    </r>
  </si>
  <si>
    <r>
      <rPr>
        <sz val="11"/>
        <rFont val="宋体"/>
        <charset val="134"/>
      </rPr>
      <t>新建道路约</t>
    </r>
    <r>
      <rPr>
        <sz val="11"/>
        <rFont val="Times New Roman"/>
        <charset val="134"/>
      </rPr>
      <t>12</t>
    </r>
    <r>
      <rPr>
        <sz val="11"/>
        <rFont val="宋体"/>
        <charset val="134"/>
      </rPr>
      <t>公里，宽</t>
    </r>
    <r>
      <rPr>
        <sz val="11"/>
        <rFont val="Times New Roman"/>
        <charset val="134"/>
      </rPr>
      <t>8.5</t>
    </r>
    <r>
      <rPr>
        <sz val="11"/>
        <rFont val="宋体"/>
        <charset val="134"/>
      </rPr>
      <t>米</t>
    </r>
  </si>
  <si>
    <r>
      <rPr>
        <sz val="11"/>
        <rFont val="宋体"/>
        <charset val="134"/>
      </rPr>
      <t>开州竹溪综合客运枢纽</t>
    </r>
  </si>
  <si>
    <r>
      <rPr>
        <sz val="11"/>
        <rFont val="宋体"/>
        <charset val="134"/>
      </rPr>
      <t>依托渝西高铁站，配套建设旅游集散中心、班线客运站、公交枢纽站、出租车停靠站、社会停车场</t>
    </r>
  </si>
  <si>
    <r>
      <rPr>
        <sz val="11"/>
        <rFont val="宋体"/>
        <charset val="134"/>
      </rPr>
      <t>开州城区至开州港快速通道</t>
    </r>
  </si>
  <si>
    <r>
      <rPr>
        <sz val="11"/>
        <rFont val="宋体"/>
        <charset val="134"/>
      </rPr>
      <t>新建公路</t>
    </r>
    <r>
      <rPr>
        <sz val="11"/>
        <rFont val="Times New Roman"/>
        <charset val="134"/>
      </rPr>
      <t>12</t>
    </r>
    <r>
      <rPr>
        <sz val="11"/>
        <rFont val="宋体"/>
        <charset val="134"/>
      </rPr>
      <t>公里</t>
    </r>
  </si>
  <si>
    <r>
      <rPr>
        <sz val="11"/>
        <rFont val="宋体"/>
        <charset val="134"/>
      </rPr>
      <t>村组公路</t>
    </r>
    <r>
      <rPr>
        <sz val="11"/>
        <rFont val="Times New Roman"/>
        <charset val="134"/>
      </rPr>
      <t xml:space="preserve"> 500</t>
    </r>
    <r>
      <rPr>
        <sz val="11"/>
        <rFont val="宋体"/>
        <charset val="134"/>
      </rPr>
      <t>公里</t>
    </r>
  </si>
  <si>
    <t>2025-2026</t>
  </si>
  <si>
    <r>
      <rPr>
        <sz val="11"/>
        <rFont val="宋体"/>
        <charset val="134"/>
      </rPr>
      <t>窄路面加宽</t>
    </r>
    <r>
      <rPr>
        <sz val="11"/>
        <rFont val="Times New Roman"/>
        <charset val="134"/>
      </rPr>
      <t>180</t>
    </r>
    <r>
      <rPr>
        <sz val="11"/>
        <rFont val="宋体"/>
        <charset val="134"/>
      </rPr>
      <t>公里，改建、硬油化</t>
    </r>
    <r>
      <rPr>
        <sz val="11"/>
        <rFont val="Times New Roman"/>
        <charset val="134"/>
      </rPr>
      <t>320</t>
    </r>
    <r>
      <rPr>
        <sz val="11"/>
        <rFont val="宋体"/>
        <charset val="134"/>
      </rPr>
      <t>公里</t>
    </r>
  </si>
  <si>
    <r>
      <rPr>
        <sz val="11"/>
        <rFont val="宋体"/>
        <charset val="134"/>
      </rPr>
      <t>雪宝山旅游东线（钟鼓溪至朝阳坪）</t>
    </r>
  </si>
  <si>
    <t>2025-2028</t>
  </si>
  <si>
    <r>
      <rPr>
        <sz val="11"/>
        <rFont val="宋体"/>
        <charset val="134"/>
      </rPr>
      <t>新改建道路</t>
    </r>
    <r>
      <rPr>
        <sz val="11"/>
        <rFont val="Times New Roman"/>
        <charset val="134"/>
      </rPr>
      <t>24</t>
    </r>
    <r>
      <rPr>
        <sz val="11"/>
        <rFont val="宋体"/>
        <charset val="134"/>
      </rPr>
      <t>公里</t>
    </r>
  </si>
  <si>
    <r>
      <rPr>
        <sz val="11"/>
        <rFont val="Times New Roman"/>
        <charset val="134"/>
      </rPr>
      <t>S506</t>
    </r>
    <r>
      <rPr>
        <sz val="11"/>
        <rFont val="宋体"/>
        <charset val="134"/>
      </rPr>
      <t>白桥云阳界至郭家公路段</t>
    </r>
  </si>
  <si>
    <t>2024-2025</t>
  </si>
  <si>
    <r>
      <rPr>
        <sz val="11"/>
        <rFont val="宋体"/>
        <charset val="134"/>
      </rPr>
      <t>升级改造项目</t>
    </r>
    <r>
      <rPr>
        <sz val="11"/>
        <rFont val="Times New Roman"/>
        <charset val="134"/>
      </rPr>
      <t>24.5</t>
    </r>
    <r>
      <rPr>
        <sz val="11"/>
        <rFont val="宋体"/>
        <charset val="134"/>
      </rPr>
      <t>公里</t>
    </r>
  </si>
  <si>
    <r>
      <rPr>
        <sz val="11"/>
        <rFont val="Times New Roman"/>
        <charset val="134"/>
      </rPr>
      <t>S206</t>
    </r>
    <r>
      <rPr>
        <sz val="11"/>
        <rFont val="宋体"/>
        <charset val="134"/>
      </rPr>
      <t>天和至九龙山场镇段</t>
    </r>
  </si>
  <si>
    <r>
      <rPr>
        <sz val="11"/>
        <rFont val="宋体"/>
        <charset val="134"/>
      </rPr>
      <t>改建道路</t>
    </r>
    <r>
      <rPr>
        <sz val="11"/>
        <rFont val="Times New Roman"/>
        <charset val="134"/>
      </rPr>
      <t>20</t>
    </r>
    <r>
      <rPr>
        <sz val="11"/>
        <rFont val="宋体"/>
        <charset val="134"/>
      </rPr>
      <t>公里</t>
    </r>
  </si>
  <si>
    <r>
      <rPr>
        <sz val="11"/>
        <rFont val="Times New Roman"/>
        <charset val="134"/>
      </rPr>
      <t>Y070</t>
    </r>
    <r>
      <rPr>
        <sz val="11"/>
        <rFont val="宋体"/>
        <charset val="134"/>
      </rPr>
      <t>桃溪至镇安公路</t>
    </r>
  </si>
  <si>
    <r>
      <rPr>
        <sz val="11"/>
        <rFont val="宋体"/>
        <charset val="134"/>
      </rPr>
      <t>升级改造</t>
    </r>
    <r>
      <rPr>
        <sz val="11"/>
        <rFont val="Times New Roman"/>
        <charset val="134"/>
      </rPr>
      <t>21.0km</t>
    </r>
  </si>
  <si>
    <r>
      <rPr>
        <sz val="11"/>
        <rFont val="Times New Roman"/>
        <charset val="134"/>
      </rPr>
      <t>S206</t>
    </r>
    <r>
      <rPr>
        <sz val="11"/>
        <rFont val="宋体"/>
        <charset val="134"/>
      </rPr>
      <t>天和至高桥</t>
    </r>
  </si>
  <si>
    <r>
      <rPr>
        <sz val="11"/>
        <rFont val="宋体"/>
        <charset val="134"/>
      </rPr>
      <t>改造道路</t>
    </r>
    <r>
      <rPr>
        <sz val="11"/>
        <rFont val="Times New Roman"/>
        <charset val="134"/>
      </rPr>
      <t>18.8</t>
    </r>
    <r>
      <rPr>
        <sz val="11"/>
        <rFont val="宋体"/>
        <charset val="134"/>
      </rPr>
      <t>公里</t>
    </r>
  </si>
  <si>
    <r>
      <rPr>
        <sz val="11"/>
        <rFont val="Times New Roman"/>
        <charset val="134"/>
      </rPr>
      <t>S506</t>
    </r>
    <r>
      <rPr>
        <sz val="11"/>
        <rFont val="宋体"/>
        <charset val="134"/>
      </rPr>
      <t>正坝至高桥公路段</t>
    </r>
  </si>
  <si>
    <r>
      <rPr>
        <sz val="11"/>
        <rFont val="宋体"/>
        <charset val="134"/>
      </rPr>
      <t>升级改造</t>
    </r>
    <r>
      <rPr>
        <sz val="11"/>
        <rFont val="Times New Roman"/>
        <charset val="134"/>
      </rPr>
      <t>9km</t>
    </r>
  </si>
  <si>
    <r>
      <rPr>
        <sz val="11"/>
        <rFont val="Times New Roman"/>
        <charset val="134"/>
      </rPr>
      <t>Y013</t>
    </r>
    <r>
      <rPr>
        <sz val="11"/>
        <rFont val="宋体"/>
        <charset val="134"/>
      </rPr>
      <t>中和至义和公路</t>
    </r>
  </si>
  <si>
    <r>
      <rPr>
        <sz val="11"/>
        <rFont val="宋体"/>
        <charset val="134"/>
      </rPr>
      <t>改建道路</t>
    </r>
    <r>
      <rPr>
        <sz val="11"/>
        <rFont val="Times New Roman"/>
        <charset val="134"/>
      </rPr>
      <t>12.9</t>
    </r>
    <r>
      <rPr>
        <sz val="11"/>
        <rFont val="宋体"/>
        <charset val="134"/>
      </rPr>
      <t>公里，宽</t>
    </r>
    <r>
      <rPr>
        <sz val="11"/>
        <rFont val="Times New Roman"/>
        <charset val="134"/>
      </rPr>
      <t>7.5</t>
    </r>
    <r>
      <rPr>
        <sz val="11"/>
        <rFont val="宋体"/>
        <charset val="134"/>
      </rPr>
      <t>米</t>
    </r>
  </si>
  <si>
    <r>
      <rPr>
        <sz val="11"/>
        <rFont val="Times New Roman"/>
        <charset val="134"/>
      </rPr>
      <t>S206</t>
    </r>
    <r>
      <rPr>
        <sz val="11"/>
        <rFont val="宋体"/>
        <charset val="134"/>
      </rPr>
      <t>高桥至麻柳</t>
    </r>
  </si>
  <si>
    <r>
      <rPr>
        <sz val="11"/>
        <rFont val="宋体"/>
        <charset val="134"/>
      </rPr>
      <t>改建道路</t>
    </r>
    <r>
      <rPr>
        <sz val="11"/>
        <rFont val="Times New Roman"/>
        <charset val="134"/>
      </rPr>
      <t>12.9</t>
    </r>
    <r>
      <rPr>
        <sz val="11"/>
        <rFont val="宋体"/>
        <charset val="134"/>
      </rPr>
      <t>公里</t>
    </r>
  </si>
  <si>
    <r>
      <rPr>
        <sz val="11"/>
        <rFont val="宋体"/>
        <charset val="134"/>
      </rPr>
      <t>开州综合货运枢纽</t>
    </r>
  </si>
  <si>
    <r>
      <rPr>
        <sz val="11"/>
        <rFont val="宋体"/>
        <charset val="134"/>
      </rPr>
      <t>依托开州港，打造具备大宗货物装卸、中转、干线运输、水路运输等两种及以上服务功能</t>
    </r>
  </si>
  <si>
    <r>
      <rPr>
        <sz val="11"/>
        <rFont val="宋体"/>
        <charset val="134"/>
      </rPr>
      <t>开州区关面乡双河口至白泉乡车场坝段扶贫公路改建工程（钟鼓溪至车场坝段）</t>
    </r>
  </si>
  <si>
    <r>
      <rPr>
        <sz val="11"/>
        <rFont val="宋体"/>
        <charset val="134"/>
      </rPr>
      <t>改造线路</t>
    </r>
    <r>
      <rPr>
        <sz val="11"/>
        <rFont val="Times New Roman"/>
        <charset val="134"/>
      </rPr>
      <t>26</t>
    </r>
    <r>
      <rPr>
        <sz val="11"/>
        <rFont val="宋体"/>
        <charset val="134"/>
      </rPr>
      <t>公里</t>
    </r>
  </si>
  <si>
    <r>
      <rPr>
        <sz val="11"/>
        <rFont val="宋体"/>
        <charset val="134"/>
      </rPr>
      <t>开城高速温泉互通高速路口至岩水道路改建工程</t>
    </r>
  </si>
  <si>
    <r>
      <rPr>
        <sz val="11"/>
        <rFont val="宋体"/>
        <charset val="134"/>
      </rPr>
      <t>河堰镇政府</t>
    </r>
  </si>
  <si>
    <r>
      <rPr>
        <sz val="11"/>
        <rFont val="宋体"/>
        <charset val="134"/>
      </rPr>
      <t>改扩建道路</t>
    </r>
    <r>
      <rPr>
        <sz val="11"/>
        <rFont val="Times New Roman"/>
        <charset val="134"/>
      </rPr>
      <t>27</t>
    </r>
    <r>
      <rPr>
        <sz val="11"/>
        <rFont val="宋体"/>
        <charset val="134"/>
      </rPr>
      <t>公里（</t>
    </r>
    <r>
      <rPr>
        <sz val="11"/>
        <rFont val="Times New Roman"/>
        <charset val="134"/>
      </rPr>
      <t>8</t>
    </r>
    <r>
      <rPr>
        <sz val="11"/>
        <rFont val="宋体"/>
        <charset val="134"/>
      </rPr>
      <t>米宽）</t>
    </r>
  </si>
  <si>
    <r>
      <rPr>
        <sz val="11"/>
        <rFont val="Times New Roman"/>
        <charset val="134"/>
      </rPr>
      <t>X511</t>
    </r>
    <r>
      <rPr>
        <sz val="11"/>
        <rFont val="宋体"/>
        <charset val="134"/>
      </rPr>
      <t>镇东至大德公路改造工程</t>
    </r>
  </si>
  <si>
    <r>
      <rPr>
        <sz val="11"/>
        <rFont val="宋体"/>
        <charset val="134"/>
      </rPr>
      <t>改建道路</t>
    </r>
    <r>
      <rPr>
        <sz val="11"/>
        <rFont val="Times New Roman"/>
        <charset val="134"/>
      </rPr>
      <t>15</t>
    </r>
    <r>
      <rPr>
        <sz val="11"/>
        <rFont val="宋体"/>
        <charset val="134"/>
      </rPr>
      <t>公里</t>
    </r>
  </si>
  <si>
    <r>
      <rPr>
        <sz val="11"/>
        <rFont val="宋体"/>
        <charset val="134"/>
      </rPr>
      <t>三汇口加油站至场镇道路</t>
    </r>
  </si>
  <si>
    <r>
      <rPr>
        <sz val="11"/>
        <rFont val="宋体"/>
        <charset val="134"/>
      </rPr>
      <t>改建道路</t>
    </r>
    <r>
      <rPr>
        <sz val="11"/>
        <rFont val="Times New Roman"/>
        <charset val="134"/>
      </rPr>
      <t>10</t>
    </r>
    <r>
      <rPr>
        <sz val="11"/>
        <rFont val="宋体"/>
        <charset val="134"/>
      </rPr>
      <t>公里，宽</t>
    </r>
    <r>
      <rPr>
        <sz val="11"/>
        <rFont val="Times New Roman"/>
        <charset val="134"/>
      </rPr>
      <t>7.5</t>
    </r>
    <r>
      <rPr>
        <sz val="11"/>
        <rFont val="宋体"/>
        <charset val="134"/>
      </rPr>
      <t>米</t>
    </r>
  </si>
  <si>
    <r>
      <rPr>
        <sz val="11"/>
        <rFont val="宋体"/>
        <charset val="134"/>
      </rPr>
      <t>金峰至白桥公路工程</t>
    </r>
  </si>
  <si>
    <r>
      <rPr>
        <sz val="11"/>
        <rFont val="宋体"/>
        <charset val="134"/>
      </rPr>
      <t>改造道路约</t>
    </r>
    <r>
      <rPr>
        <sz val="11"/>
        <rFont val="Times New Roman"/>
        <charset val="134"/>
      </rPr>
      <t>13</t>
    </r>
    <r>
      <rPr>
        <sz val="11"/>
        <rFont val="宋体"/>
        <charset val="134"/>
      </rPr>
      <t>公里</t>
    </r>
  </si>
  <si>
    <r>
      <rPr>
        <sz val="11"/>
        <rFont val="宋体"/>
        <charset val="134"/>
      </rPr>
      <t>竹溪至长沙公路</t>
    </r>
  </si>
  <si>
    <r>
      <rPr>
        <sz val="11"/>
        <rFont val="宋体"/>
        <charset val="134"/>
      </rPr>
      <t>改扩建道路</t>
    </r>
    <r>
      <rPr>
        <sz val="11"/>
        <rFont val="Times New Roman"/>
        <charset val="134"/>
      </rPr>
      <t>15</t>
    </r>
    <r>
      <rPr>
        <sz val="11"/>
        <rFont val="宋体"/>
        <charset val="134"/>
      </rPr>
      <t>公里</t>
    </r>
  </si>
  <si>
    <r>
      <rPr>
        <sz val="11"/>
        <rFont val="宋体"/>
        <charset val="134"/>
      </rPr>
      <t>临江场镇道路工程</t>
    </r>
  </si>
  <si>
    <r>
      <rPr>
        <sz val="11"/>
        <rFont val="宋体"/>
        <charset val="134"/>
      </rPr>
      <t>临江镇政府</t>
    </r>
  </si>
  <si>
    <r>
      <rPr>
        <sz val="11"/>
        <rFont val="宋体"/>
        <charset val="134"/>
      </rPr>
      <t>新建道路约</t>
    </r>
    <r>
      <rPr>
        <sz val="11"/>
        <rFont val="Times New Roman"/>
        <charset val="134"/>
      </rPr>
      <t>5</t>
    </r>
    <r>
      <rPr>
        <sz val="11"/>
        <rFont val="宋体"/>
        <charset val="134"/>
      </rPr>
      <t>公里</t>
    </r>
  </si>
  <si>
    <r>
      <rPr>
        <sz val="11"/>
        <rFont val="宋体"/>
        <charset val="134"/>
      </rPr>
      <t>开州岳溪综合客运枢纽</t>
    </r>
  </si>
  <si>
    <r>
      <rPr>
        <sz val="11"/>
        <rFont val="宋体"/>
        <charset val="134"/>
      </rPr>
      <t>依托成达万高铁站，配套班线客运站、公交枢纽站、出租车停靠站、社会停车场</t>
    </r>
  </si>
  <si>
    <r>
      <rPr>
        <sz val="11"/>
        <rFont val="Times New Roman"/>
        <charset val="134"/>
      </rPr>
      <t>XZ01</t>
    </r>
    <r>
      <rPr>
        <sz val="11"/>
        <rFont val="宋体"/>
        <charset val="134"/>
      </rPr>
      <t>天和至三汇口</t>
    </r>
  </si>
  <si>
    <r>
      <rPr>
        <sz val="11"/>
        <rFont val="宋体"/>
        <charset val="134"/>
      </rPr>
      <t>改建道路</t>
    </r>
    <r>
      <rPr>
        <sz val="11"/>
        <rFont val="Times New Roman"/>
        <charset val="134"/>
      </rPr>
      <t>8</t>
    </r>
    <r>
      <rPr>
        <sz val="11"/>
        <rFont val="宋体"/>
        <charset val="134"/>
      </rPr>
      <t>公里</t>
    </r>
  </si>
  <si>
    <r>
      <rPr>
        <sz val="11"/>
        <rFont val="Times New Roman"/>
        <charset val="134"/>
      </rPr>
      <t>S506</t>
    </r>
    <r>
      <rPr>
        <sz val="11"/>
        <rFont val="宋体"/>
        <charset val="134"/>
      </rPr>
      <t>郭家至正坝</t>
    </r>
  </si>
  <si>
    <r>
      <rPr>
        <sz val="11"/>
        <rFont val="宋体"/>
        <charset val="134"/>
      </rPr>
      <t>路面大修</t>
    </r>
    <r>
      <rPr>
        <sz val="11"/>
        <rFont val="Times New Roman"/>
        <charset val="134"/>
      </rPr>
      <t>24</t>
    </r>
    <r>
      <rPr>
        <sz val="11"/>
        <rFont val="宋体"/>
        <charset val="134"/>
      </rPr>
      <t>公里</t>
    </r>
  </si>
  <si>
    <r>
      <rPr>
        <sz val="11"/>
        <rFont val="宋体"/>
        <charset val="134"/>
      </rPr>
      <t>麻柳场镇道路工程</t>
    </r>
  </si>
  <si>
    <t>麻柳乡政府</t>
  </si>
  <si>
    <r>
      <rPr>
        <sz val="11"/>
        <rFont val="宋体"/>
        <charset val="134"/>
      </rPr>
      <t>新建公路</t>
    </r>
    <r>
      <rPr>
        <sz val="11"/>
        <rFont val="Times New Roman"/>
        <charset val="134"/>
      </rPr>
      <t>2.2</t>
    </r>
    <r>
      <rPr>
        <sz val="11"/>
        <rFont val="宋体"/>
        <charset val="134"/>
      </rPr>
      <t>公里，含桥梁</t>
    </r>
    <r>
      <rPr>
        <sz val="11"/>
        <rFont val="Times New Roman"/>
        <charset val="134"/>
      </rPr>
      <t>2</t>
    </r>
    <r>
      <rPr>
        <sz val="11"/>
        <rFont val="宋体"/>
        <charset val="134"/>
      </rPr>
      <t>座</t>
    </r>
  </si>
  <si>
    <r>
      <rPr>
        <sz val="11"/>
        <rFont val="宋体"/>
        <charset val="134"/>
      </rPr>
      <t>安防工程</t>
    </r>
  </si>
  <si>
    <r>
      <rPr>
        <sz val="11"/>
        <rFont val="宋体"/>
        <charset val="134"/>
      </rPr>
      <t>区交通建设发展中心</t>
    </r>
  </si>
  <si>
    <r>
      <rPr>
        <sz val="11"/>
        <rFont val="宋体"/>
        <charset val="134"/>
      </rPr>
      <t>实施安防工程</t>
    </r>
    <r>
      <rPr>
        <sz val="11"/>
        <rFont val="Times New Roman"/>
        <charset val="134"/>
      </rPr>
      <t>150</t>
    </r>
    <r>
      <rPr>
        <sz val="11"/>
        <rFont val="宋体"/>
        <charset val="134"/>
      </rPr>
      <t>公里</t>
    </r>
  </si>
  <si>
    <r>
      <rPr>
        <sz val="11"/>
        <rFont val="宋体"/>
        <charset val="134"/>
      </rPr>
      <t>天和场镇道路工程</t>
    </r>
  </si>
  <si>
    <r>
      <rPr>
        <sz val="11"/>
        <rFont val="宋体"/>
        <charset val="134"/>
      </rPr>
      <t>天和镇政府</t>
    </r>
  </si>
  <si>
    <r>
      <rPr>
        <sz val="11"/>
        <rFont val="宋体"/>
        <charset val="134"/>
      </rPr>
      <t>新建</t>
    </r>
    <r>
      <rPr>
        <sz val="11"/>
        <rFont val="Times New Roman"/>
        <charset val="134"/>
      </rPr>
      <t>1.8</t>
    </r>
    <r>
      <rPr>
        <sz val="11"/>
        <rFont val="宋体"/>
        <charset val="134"/>
      </rPr>
      <t>公里，含桥梁</t>
    </r>
    <r>
      <rPr>
        <sz val="11"/>
        <rFont val="Times New Roman"/>
        <charset val="134"/>
      </rPr>
      <t>2</t>
    </r>
    <r>
      <rPr>
        <sz val="11"/>
        <rFont val="宋体"/>
        <charset val="134"/>
      </rPr>
      <t>座</t>
    </r>
  </si>
  <si>
    <r>
      <rPr>
        <sz val="11"/>
        <rFont val="宋体"/>
        <charset val="134"/>
      </rPr>
      <t>开州区河堰镇岩水坝至岩叉口（云阳界）道路改造工程</t>
    </r>
  </si>
  <si>
    <r>
      <rPr>
        <sz val="11"/>
        <rFont val="宋体"/>
        <charset val="134"/>
      </rPr>
      <t>改扩建道路</t>
    </r>
    <r>
      <rPr>
        <sz val="11"/>
        <rFont val="Times New Roman"/>
        <charset val="134"/>
      </rPr>
      <t>17</t>
    </r>
    <r>
      <rPr>
        <sz val="11"/>
        <rFont val="宋体"/>
        <charset val="134"/>
      </rPr>
      <t>公里并油化路面，路基宽度</t>
    </r>
    <r>
      <rPr>
        <sz val="11"/>
        <rFont val="Times New Roman"/>
        <charset val="134"/>
      </rPr>
      <t>6.5-7.5</t>
    </r>
    <r>
      <rPr>
        <sz val="11"/>
        <rFont val="宋体"/>
        <charset val="134"/>
      </rPr>
      <t>米</t>
    </r>
  </si>
  <si>
    <r>
      <rPr>
        <sz val="11"/>
        <rFont val="宋体"/>
        <charset val="134"/>
      </rPr>
      <t>交通信息化建设</t>
    </r>
  </si>
  <si>
    <r>
      <rPr>
        <sz val="11"/>
        <rFont val="宋体"/>
        <charset val="134"/>
      </rPr>
      <t>新增重点路段、桥梁、隧道安全风险监测设备</t>
    </r>
  </si>
  <si>
    <r>
      <rPr>
        <sz val="11"/>
        <rFont val="宋体"/>
        <charset val="134"/>
      </rPr>
      <t>达开巫兴高铁</t>
    </r>
  </si>
  <si>
    <r>
      <rPr>
        <sz val="11"/>
        <rFont val="宋体"/>
        <charset val="134"/>
      </rPr>
      <t>研究规划</t>
    </r>
  </si>
  <si>
    <r>
      <rPr>
        <sz val="11"/>
        <rFont val="宋体"/>
        <charset val="134"/>
      </rPr>
      <t>达（开）万利铁路改造</t>
    </r>
  </si>
  <si>
    <r>
      <rPr>
        <sz val="11"/>
        <rFont val="宋体"/>
        <charset val="134"/>
      </rPr>
      <t>新建普速铁路达州</t>
    </r>
    <r>
      <rPr>
        <sz val="11"/>
        <rFont val="Times New Roman"/>
        <charset val="134"/>
      </rPr>
      <t>—</t>
    </r>
    <r>
      <rPr>
        <sz val="11"/>
        <rFont val="宋体"/>
        <charset val="134"/>
      </rPr>
      <t>开州</t>
    </r>
    <r>
      <rPr>
        <sz val="11"/>
        <rFont val="Times New Roman"/>
        <charset val="134"/>
      </rPr>
      <t>—</t>
    </r>
    <r>
      <rPr>
        <sz val="11"/>
        <rFont val="宋体"/>
        <charset val="134"/>
      </rPr>
      <t>万州铁路约</t>
    </r>
    <r>
      <rPr>
        <sz val="11"/>
        <rFont val="Times New Roman"/>
        <charset val="134"/>
      </rPr>
      <t>150</t>
    </r>
    <r>
      <rPr>
        <sz val="11"/>
        <rFont val="宋体"/>
        <charset val="134"/>
      </rPr>
      <t>公里</t>
    </r>
  </si>
  <si>
    <r>
      <rPr>
        <sz val="11"/>
        <rFont val="宋体"/>
        <charset val="134"/>
      </rPr>
      <t>长垫梁铁路延伸至开州</t>
    </r>
  </si>
  <si>
    <r>
      <rPr>
        <sz val="11"/>
        <rFont val="宋体"/>
        <charset val="134"/>
      </rPr>
      <t>新建普速铁路长寿</t>
    </r>
    <r>
      <rPr>
        <sz val="11"/>
        <rFont val="Times New Roman"/>
        <charset val="134"/>
      </rPr>
      <t>—</t>
    </r>
    <r>
      <rPr>
        <sz val="11"/>
        <rFont val="宋体"/>
        <charset val="134"/>
      </rPr>
      <t>垫江</t>
    </r>
    <r>
      <rPr>
        <sz val="11"/>
        <rFont val="Times New Roman"/>
        <charset val="134"/>
      </rPr>
      <t>—</t>
    </r>
    <r>
      <rPr>
        <sz val="11"/>
        <rFont val="宋体"/>
        <charset val="134"/>
      </rPr>
      <t>梁平</t>
    </r>
    <r>
      <rPr>
        <sz val="11"/>
        <rFont val="Times New Roman"/>
        <charset val="134"/>
      </rPr>
      <t>—</t>
    </r>
    <r>
      <rPr>
        <sz val="11"/>
        <rFont val="宋体"/>
        <charset val="134"/>
      </rPr>
      <t>开州</t>
    </r>
    <r>
      <rPr>
        <sz val="11"/>
        <rFont val="Times New Roman"/>
        <charset val="134"/>
      </rPr>
      <t>—</t>
    </r>
    <r>
      <rPr>
        <sz val="11"/>
        <rFont val="宋体"/>
        <charset val="134"/>
      </rPr>
      <t>万州</t>
    </r>
  </si>
  <si>
    <r>
      <rPr>
        <sz val="11"/>
        <rFont val="宋体"/>
        <charset val="134"/>
      </rPr>
      <t>达开巫襄铁路</t>
    </r>
  </si>
  <si>
    <r>
      <rPr>
        <sz val="11"/>
        <rFont val="宋体"/>
        <charset val="134"/>
      </rPr>
      <t>新建普速铁路达州</t>
    </r>
    <r>
      <rPr>
        <sz val="11"/>
        <rFont val="Times New Roman"/>
        <charset val="134"/>
      </rPr>
      <t>—</t>
    </r>
    <r>
      <rPr>
        <sz val="11"/>
        <rFont val="宋体"/>
        <charset val="134"/>
      </rPr>
      <t>开州</t>
    </r>
    <r>
      <rPr>
        <sz val="11"/>
        <rFont val="Times New Roman"/>
        <charset val="134"/>
      </rPr>
      <t>—</t>
    </r>
    <r>
      <rPr>
        <sz val="11"/>
        <rFont val="宋体"/>
        <charset val="134"/>
      </rPr>
      <t>巫溪</t>
    </r>
    <r>
      <rPr>
        <sz val="11"/>
        <rFont val="Times New Roman"/>
        <charset val="134"/>
      </rPr>
      <t>—</t>
    </r>
    <r>
      <rPr>
        <sz val="11"/>
        <rFont val="宋体"/>
        <charset val="134"/>
      </rPr>
      <t>襄阳</t>
    </r>
  </si>
  <si>
    <r>
      <rPr>
        <sz val="11"/>
        <rFont val="宋体"/>
        <charset val="134"/>
      </rPr>
      <t>万开安铁路</t>
    </r>
  </si>
  <si>
    <r>
      <rPr>
        <sz val="11"/>
        <rFont val="宋体"/>
        <charset val="134"/>
      </rPr>
      <t>新建货运铁路万州</t>
    </r>
    <r>
      <rPr>
        <sz val="11"/>
        <rFont val="Times New Roman"/>
        <charset val="134"/>
      </rPr>
      <t>—</t>
    </r>
    <r>
      <rPr>
        <sz val="11"/>
        <rFont val="宋体"/>
        <charset val="134"/>
      </rPr>
      <t>开州</t>
    </r>
    <r>
      <rPr>
        <sz val="11"/>
        <rFont val="Times New Roman"/>
        <charset val="134"/>
      </rPr>
      <t>—</t>
    </r>
    <r>
      <rPr>
        <sz val="11"/>
        <rFont val="宋体"/>
        <charset val="134"/>
      </rPr>
      <t>安康</t>
    </r>
  </si>
  <si>
    <r>
      <rPr>
        <sz val="11"/>
        <rFont val="宋体"/>
        <charset val="134"/>
      </rPr>
      <t>万开云城际铁路</t>
    </r>
  </si>
  <si>
    <r>
      <rPr>
        <sz val="11"/>
        <rFont val="宋体"/>
        <charset val="134"/>
      </rPr>
      <t>新建高速铁路达州</t>
    </r>
    <r>
      <rPr>
        <sz val="11"/>
        <rFont val="Times New Roman"/>
        <charset val="134"/>
      </rPr>
      <t>—</t>
    </r>
    <r>
      <rPr>
        <sz val="11"/>
        <rFont val="宋体"/>
        <charset val="134"/>
      </rPr>
      <t>开州</t>
    </r>
    <r>
      <rPr>
        <sz val="11"/>
        <rFont val="Times New Roman"/>
        <charset val="134"/>
      </rPr>
      <t>—</t>
    </r>
    <r>
      <rPr>
        <sz val="11"/>
        <rFont val="宋体"/>
        <charset val="134"/>
      </rPr>
      <t>云阳</t>
    </r>
    <r>
      <rPr>
        <sz val="11"/>
        <rFont val="Times New Roman"/>
        <charset val="134"/>
      </rPr>
      <t>—</t>
    </r>
    <r>
      <rPr>
        <sz val="11"/>
        <rFont val="宋体"/>
        <charset val="134"/>
      </rPr>
      <t>万州</t>
    </r>
    <r>
      <rPr>
        <sz val="11"/>
        <rFont val="Times New Roman"/>
        <charset val="134"/>
      </rPr>
      <t>—</t>
    </r>
    <r>
      <rPr>
        <sz val="11"/>
        <rFont val="宋体"/>
        <charset val="134"/>
      </rPr>
      <t>梁平</t>
    </r>
    <r>
      <rPr>
        <sz val="11"/>
        <rFont val="Times New Roman"/>
        <charset val="134"/>
      </rPr>
      <t>—</t>
    </r>
    <r>
      <rPr>
        <sz val="11"/>
        <rFont val="宋体"/>
        <charset val="134"/>
      </rPr>
      <t>大竹</t>
    </r>
  </si>
  <si>
    <r>
      <rPr>
        <sz val="11"/>
        <rFont val="宋体"/>
        <charset val="134"/>
      </rPr>
      <t>渝东北旅游环线</t>
    </r>
  </si>
  <si>
    <r>
      <rPr>
        <sz val="11"/>
        <rFont val="宋体"/>
        <charset val="134"/>
      </rPr>
      <t>开万（源）高速</t>
    </r>
  </si>
  <si>
    <r>
      <rPr>
        <sz val="11"/>
        <rFont val="宋体"/>
        <charset val="134"/>
      </rPr>
      <t>新建高速公路约</t>
    </r>
    <r>
      <rPr>
        <sz val="11"/>
        <rFont val="Times New Roman"/>
        <charset val="134"/>
      </rPr>
      <t>90</t>
    </r>
    <r>
      <rPr>
        <sz val="11"/>
        <rFont val="宋体"/>
        <charset val="134"/>
      </rPr>
      <t>公里，总投资</t>
    </r>
    <r>
      <rPr>
        <sz val="11"/>
        <rFont val="Times New Roman"/>
        <charset val="134"/>
      </rPr>
      <t>1800000</t>
    </r>
    <r>
      <rPr>
        <sz val="11"/>
        <rFont val="宋体"/>
        <charset val="134"/>
      </rPr>
      <t>万元，开州境内约</t>
    </r>
    <r>
      <rPr>
        <sz val="11"/>
        <rFont val="Times New Roman"/>
        <charset val="134"/>
      </rPr>
      <t>35</t>
    </r>
    <r>
      <rPr>
        <sz val="11"/>
        <rFont val="宋体"/>
        <charset val="134"/>
      </rPr>
      <t>公里</t>
    </r>
  </si>
  <si>
    <r>
      <rPr>
        <sz val="11"/>
        <rFont val="宋体"/>
        <charset val="134"/>
      </rPr>
      <t>开云高速</t>
    </r>
  </si>
  <si>
    <r>
      <rPr>
        <sz val="11"/>
        <rFont val="宋体"/>
        <charset val="134"/>
      </rPr>
      <t>新建开州至云阳高速公路</t>
    </r>
    <r>
      <rPr>
        <sz val="11"/>
        <rFont val="Times New Roman"/>
        <charset val="134"/>
      </rPr>
      <t>50</t>
    </r>
    <r>
      <rPr>
        <sz val="11"/>
        <rFont val="宋体"/>
        <charset val="134"/>
      </rPr>
      <t>公里，其中开州境内</t>
    </r>
    <r>
      <rPr>
        <sz val="11"/>
        <rFont val="Times New Roman"/>
        <charset val="134"/>
      </rPr>
      <t>15</t>
    </r>
    <r>
      <rPr>
        <sz val="11"/>
        <rFont val="宋体"/>
        <charset val="134"/>
      </rPr>
      <t>公里</t>
    </r>
  </si>
  <si>
    <r>
      <rPr>
        <sz val="11"/>
        <rFont val="宋体"/>
        <charset val="134"/>
      </rPr>
      <t>开州高速环线</t>
    </r>
  </si>
  <si>
    <r>
      <rPr>
        <sz val="11"/>
        <rFont val="宋体"/>
        <charset val="134"/>
      </rPr>
      <t>新建环城区高速公路</t>
    </r>
    <r>
      <rPr>
        <sz val="11"/>
        <rFont val="Times New Roman"/>
        <charset val="134"/>
      </rPr>
      <t>20</t>
    </r>
    <r>
      <rPr>
        <sz val="11"/>
        <rFont val="宋体"/>
        <charset val="134"/>
      </rPr>
      <t>公里</t>
    </r>
  </si>
  <si>
    <r>
      <rPr>
        <b/>
        <sz val="11"/>
        <rFont val="方正黑体_GBK"/>
        <charset val="134"/>
      </rPr>
      <t>水利类项目</t>
    </r>
    <r>
      <rPr>
        <b/>
        <sz val="11"/>
        <rFont val="Times New Roman"/>
        <charset val="134"/>
      </rPr>
      <t>37</t>
    </r>
    <r>
      <rPr>
        <b/>
        <sz val="11"/>
        <rFont val="方正黑体_GBK"/>
        <charset val="134"/>
      </rPr>
      <t>个</t>
    </r>
  </si>
  <si>
    <r>
      <rPr>
        <sz val="11"/>
        <rFont val="宋体"/>
        <charset val="134"/>
      </rPr>
      <t>甘泉水库</t>
    </r>
  </si>
  <si>
    <r>
      <rPr>
        <sz val="11"/>
        <color theme="1"/>
        <rFont val="宋体"/>
        <charset val="134"/>
      </rPr>
      <t>区水利工程运行保障中心</t>
    </r>
  </si>
  <si>
    <r>
      <rPr>
        <sz val="11"/>
        <color theme="1"/>
        <rFont val="宋体"/>
        <charset val="134"/>
      </rPr>
      <t>储备</t>
    </r>
  </si>
  <si>
    <r>
      <rPr>
        <sz val="11"/>
        <rFont val="宋体"/>
        <charset val="134"/>
      </rPr>
      <t>是一座以供水、灌溉为主，兼有发电等综合利用功能的大（</t>
    </r>
    <r>
      <rPr>
        <sz val="11"/>
        <rFont val="Times New Roman"/>
        <charset val="134"/>
      </rPr>
      <t>2</t>
    </r>
    <r>
      <rPr>
        <sz val="11"/>
        <rFont val="宋体"/>
        <charset val="134"/>
      </rPr>
      <t>）型水库。</t>
    </r>
  </si>
  <si>
    <r>
      <rPr>
        <sz val="11"/>
        <color theme="1"/>
        <rFont val="宋体"/>
        <charset val="134"/>
      </rPr>
      <t>区水利局</t>
    </r>
  </si>
  <si>
    <r>
      <rPr>
        <sz val="11"/>
        <rFont val="宋体"/>
        <charset val="134"/>
      </rPr>
      <t>开州区普里河流域南门镇至赵家街道河段综合治理工程</t>
    </r>
  </si>
  <si>
    <r>
      <rPr>
        <sz val="11"/>
        <color theme="1"/>
        <rFont val="宋体"/>
        <charset val="134"/>
      </rPr>
      <t>综合治理河道</t>
    </r>
    <r>
      <rPr>
        <sz val="11"/>
        <color theme="1"/>
        <rFont val="Times New Roman"/>
        <charset val="134"/>
      </rPr>
      <t>23.8km</t>
    </r>
    <r>
      <rPr>
        <sz val="11"/>
        <color theme="1"/>
        <rFont val="宋体"/>
        <charset val="134"/>
      </rPr>
      <t>，新建护岸</t>
    </r>
    <r>
      <rPr>
        <sz val="11"/>
        <color theme="1"/>
        <rFont val="Times New Roman"/>
        <charset val="134"/>
      </rPr>
      <t>42.5km</t>
    </r>
    <r>
      <rPr>
        <sz val="11"/>
        <color theme="1"/>
        <rFont val="宋体"/>
        <charset val="134"/>
      </rPr>
      <t>，新建道路</t>
    </r>
    <r>
      <rPr>
        <sz val="11"/>
        <color theme="1"/>
        <rFont val="Times New Roman"/>
        <charset val="134"/>
      </rPr>
      <t>43km</t>
    </r>
    <r>
      <rPr>
        <sz val="11"/>
        <color theme="1"/>
        <rFont val="宋体"/>
        <charset val="134"/>
      </rPr>
      <t>，绿化面积</t>
    </r>
    <r>
      <rPr>
        <sz val="11"/>
        <color theme="1"/>
        <rFont val="Times New Roman"/>
        <charset val="134"/>
      </rPr>
      <t>0.35km2</t>
    </r>
  </si>
  <si>
    <r>
      <rPr>
        <sz val="11"/>
        <rFont val="宋体"/>
        <charset val="134"/>
      </rPr>
      <t>福德水库</t>
    </r>
  </si>
  <si>
    <r>
      <rPr>
        <sz val="11"/>
        <rFont val="宋体"/>
        <charset val="134"/>
      </rPr>
      <t>是一座以供水、灌溉为主，兼有发电等综合利用功能的中型水库。</t>
    </r>
  </si>
  <si>
    <r>
      <rPr>
        <sz val="11"/>
        <rFont val="宋体"/>
        <charset val="134"/>
      </rPr>
      <t>开州区映阳河流域中和镇至临江镇河段综合治理工程</t>
    </r>
  </si>
  <si>
    <r>
      <rPr>
        <sz val="11"/>
        <color theme="1"/>
        <rFont val="宋体"/>
        <charset val="134"/>
      </rPr>
      <t>综合治理河道</t>
    </r>
    <r>
      <rPr>
        <sz val="11"/>
        <color theme="1"/>
        <rFont val="Times New Roman"/>
        <charset val="134"/>
      </rPr>
      <t>13.2km</t>
    </r>
    <r>
      <rPr>
        <sz val="11"/>
        <color theme="1"/>
        <rFont val="宋体"/>
        <charset val="134"/>
      </rPr>
      <t>，新建护岸</t>
    </r>
    <r>
      <rPr>
        <sz val="11"/>
        <color theme="1"/>
        <rFont val="Times New Roman"/>
        <charset val="134"/>
      </rPr>
      <t>20.5km</t>
    </r>
    <r>
      <rPr>
        <sz val="11"/>
        <color theme="1"/>
        <rFont val="宋体"/>
        <charset val="134"/>
      </rPr>
      <t>，新建道路</t>
    </r>
    <r>
      <rPr>
        <sz val="11"/>
        <color theme="1"/>
        <rFont val="Times New Roman"/>
        <charset val="134"/>
      </rPr>
      <t>22km</t>
    </r>
    <r>
      <rPr>
        <sz val="11"/>
        <color theme="1"/>
        <rFont val="宋体"/>
        <charset val="134"/>
      </rPr>
      <t>，绿化面积</t>
    </r>
    <r>
      <rPr>
        <sz val="11"/>
        <color theme="1"/>
        <rFont val="Times New Roman"/>
        <charset val="134"/>
      </rPr>
      <t>0.2km2</t>
    </r>
  </si>
  <si>
    <r>
      <rPr>
        <sz val="11"/>
        <rFont val="宋体"/>
        <charset val="134"/>
      </rPr>
      <t>开州区南河流域铁桥镇至临江镇河段综合治理工程</t>
    </r>
  </si>
  <si>
    <r>
      <rPr>
        <sz val="11"/>
        <rFont val="宋体"/>
        <charset val="134"/>
      </rPr>
      <t>小江流域综合治理工程（郭家镇河段、干河沟、牛蹄寺河）</t>
    </r>
  </si>
  <si>
    <r>
      <rPr>
        <sz val="11"/>
        <color theme="1"/>
        <rFont val="宋体"/>
        <charset val="134"/>
      </rPr>
      <t>综合治理河道</t>
    </r>
    <r>
      <rPr>
        <sz val="11"/>
        <color theme="1"/>
        <rFont val="Times New Roman"/>
        <charset val="134"/>
      </rPr>
      <t>8km</t>
    </r>
    <r>
      <rPr>
        <sz val="11"/>
        <color theme="1"/>
        <rFont val="宋体"/>
        <charset val="134"/>
      </rPr>
      <t>，新建护岸</t>
    </r>
    <r>
      <rPr>
        <sz val="11"/>
        <color theme="1"/>
        <rFont val="Times New Roman"/>
        <charset val="134"/>
      </rPr>
      <t>14km</t>
    </r>
    <r>
      <rPr>
        <sz val="11"/>
        <color theme="1"/>
        <rFont val="宋体"/>
        <charset val="134"/>
      </rPr>
      <t>，新建道路</t>
    </r>
    <r>
      <rPr>
        <sz val="11"/>
        <color theme="1"/>
        <rFont val="Times New Roman"/>
        <charset val="134"/>
      </rPr>
      <t>16km</t>
    </r>
    <r>
      <rPr>
        <sz val="11"/>
        <color theme="1"/>
        <rFont val="宋体"/>
        <charset val="134"/>
      </rPr>
      <t>，绿化面积</t>
    </r>
    <r>
      <rPr>
        <sz val="11"/>
        <color theme="1"/>
        <rFont val="Times New Roman"/>
        <charset val="134"/>
      </rPr>
      <t>0.05km2</t>
    </r>
  </si>
  <si>
    <r>
      <rPr>
        <sz val="11"/>
        <rFont val="宋体"/>
        <charset val="134"/>
      </rPr>
      <t>洗马滩水库</t>
    </r>
  </si>
  <si>
    <r>
      <rPr>
        <sz val="11"/>
        <color theme="1"/>
        <rFont val="宋体"/>
        <charset val="134"/>
      </rPr>
      <t>小型，挡水建筑物、泄水建筑物、取水建筑物、灌区建筑物、上坝公路及管理房等</t>
    </r>
  </si>
  <si>
    <r>
      <rPr>
        <sz val="11"/>
        <rFont val="宋体"/>
        <charset val="134"/>
      </rPr>
      <t>铁桥镇场镇供水工程</t>
    </r>
  </si>
  <si>
    <r>
      <rPr>
        <sz val="11"/>
        <rFont val="宋体"/>
        <charset val="134"/>
      </rPr>
      <t>新建水厂</t>
    </r>
    <r>
      <rPr>
        <sz val="11"/>
        <rFont val="Times New Roman"/>
        <charset val="134"/>
      </rPr>
      <t>1</t>
    </r>
    <r>
      <rPr>
        <sz val="11"/>
        <rFont val="宋体"/>
        <charset val="134"/>
      </rPr>
      <t>座，供水规模</t>
    </r>
    <r>
      <rPr>
        <sz val="11"/>
        <rFont val="Times New Roman"/>
        <charset val="134"/>
      </rPr>
      <t>10000m3/d</t>
    </r>
  </si>
  <si>
    <r>
      <rPr>
        <sz val="11"/>
        <rFont val="宋体"/>
        <charset val="134"/>
      </rPr>
      <t>大龙水库主渠道整治</t>
    </r>
  </si>
  <si>
    <r>
      <rPr>
        <sz val="11"/>
        <color theme="1"/>
        <rFont val="宋体"/>
        <charset val="134"/>
      </rPr>
      <t>巫山镇政府</t>
    </r>
  </si>
  <si>
    <r>
      <rPr>
        <sz val="11"/>
        <color theme="1"/>
        <rFont val="宋体"/>
        <charset val="134"/>
      </rPr>
      <t>整治渠道</t>
    </r>
    <r>
      <rPr>
        <sz val="11"/>
        <color theme="1"/>
        <rFont val="Times New Roman"/>
        <charset val="134"/>
      </rPr>
      <t>7.6</t>
    </r>
    <r>
      <rPr>
        <sz val="11"/>
        <color theme="1"/>
        <rFont val="宋体"/>
        <charset val="134"/>
      </rPr>
      <t>公里</t>
    </r>
  </si>
  <si>
    <r>
      <rPr>
        <sz val="11"/>
        <rFont val="宋体"/>
        <charset val="134"/>
      </rPr>
      <t>开州区口泉水库工程</t>
    </r>
  </si>
  <si>
    <r>
      <rPr>
        <sz val="11"/>
        <rFont val="宋体"/>
        <charset val="134"/>
      </rPr>
      <t>小（二）型水库，总库容</t>
    </r>
    <r>
      <rPr>
        <sz val="11"/>
        <rFont val="Times New Roman"/>
        <charset val="134"/>
      </rPr>
      <t>25</t>
    </r>
    <r>
      <rPr>
        <sz val="11"/>
        <rFont val="宋体"/>
        <charset val="134"/>
      </rPr>
      <t>万方</t>
    </r>
  </si>
  <si>
    <r>
      <rPr>
        <sz val="11"/>
        <rFont val="宋体"/>
        <charset val="134"/>
      </rPr>
      <t>开州区南河临江镇明月坝河段综合治理工程</t>
    </r>
  </si>
  <si>
    <r>
      <rPr>
        <sz val="11"/>
        <rFont val="宋体"/>
        <charset val="134"/>
      </rPr>
      <t>综合治理河道</t>
    </r>
    <r>
      <rPr>
        <sz val="11"/>
        <rFont val="Times New Roman"/>
        <charset val="134"/>
      </rPr>
      <t>4.5km</t>
    </r>
    <r>
      <rPr>
        <sz val="11"/>
        <rFont val="宋体"/>
        <charset val="134"/>
      </rPr>
      <t>，新建护岸</t>
    </r>
    <r>
      <rPr>
        <sz val="11"/>
        <rFont val="Times New Roman"/>
        <charset val="134"/>
      </rPr>
      <t>8.1km</t>
    </r>
    <r>
      <rPr>
        <sz val="11"/>
        <rFont val="宋体"/>
        <charset val="134"/>
      </rPr>
      <t>，新建道路</t>
    </r>
    <r>
      <rPr>
        <sz val="11"/>
        <rFont val="Times New Roman"/>
        <charset val="134"/>
      </rPr>
      <t>8km</t>
    </r>
  </si>
  <si>
    <r>
      <rPr>
        <sz val="11"/>
        <color theme="1"/>
        <rFont val="宋体"/>
        <charset val="134"/>
      </rPr>
      <t>开州区岳溪镇胡家湾水库</t>
    </r>
  </si>
  <si>
    <r>
      <rPr>
        <sz val="11"/>
        <color theme="1"/>
        <rFont val="宋体"/>
        <charset val="134"/>
      </rPr>
      <t>岳溪镇政府</t>
    </r>
  </si>
  <si>
    <r>
      <rPr>
        <sz val="11"/>
        <rFont val="宋体"/>
        <charset val="134"/>
      </rPr>
      <t>新建胡家湾水库，拟建坝高</t>
    </r>
    <r>
      <rPr>
        <sz val="11"/>
        <rFont val="Times New Roman"/>
        <charset val="134"/>
      </rPr>
      <t>25 m</t>
    </r>
    <r>
      <rPr>
        <sz val="11"/>
        <rFont val="宋体"/>
        <charset val="134"/>
      </rPr>
      <t>，总库容约</t>
    </r>
    <r>
      <rPr>
        <sz val="11"/>
        <rFont val="Times New Roman"/>
        <charset val="134"/>
      </rPr>
      <t>13</t>
    </r>
    <r>
      <rPr>
        <sz val="11"/>
        <rFont val="宋体"/>
        <charset val="134"/>
      </rPr>
      <t>万</t>
    </r>
    <r>
      <rPr>
        <sz val="11"/>
        <rFont val="Times New Roman"/>
        <charset val="134"/>
      </rPr>
      <t>m3</t>
    </r>
    <r>
      <rPr>
        <sz val="11"/>
        <rFont val="宋体"/>
        <charset val="134"/>
      </rPr>
      <t>；安装输水管道</t>
    </r>
    <r>
      <rPr>
        <sz val="11"/>
        <rFont val="Times New Roman"/>
        <charset val="134"/>
      </rPr>
      <t>74.8km</t>
    </r>
    <r>
      <rPr>
        <sz val="11"/>
        <rFont val="宋体"/>
        <charset val="134"/>
      </rPr>
      <t>。</t>
    </r>
  </si>
  <si>
    <r>
      <rPr>
        <sz val="11"/>
        <rFont val="宋体"/>
        <charset val="134"/>
      </rPr>
      <t>南门镇供水工程</t>
    </r>
  </si>
  <si>
    <r>
      <rPr>
        <sz val="11"/>
        <color theme="1"/>
        <rFont val="宋体"/>
        <charset val="134"/>
      </rPr>
      <t>清泉水务公司</t>
    </r>
  </si>
  <si>
    <r>
      <rPr>
        <sz val="11"/>
        <color theme="1"/>
        <rFont val="宋体"/>
        <charset val="134"/>
      </rPr>
      <t>新建水厂</t>
    </r>
    <r>
      <rPr>
        <sz val="11"/>
        <color theme="1"/>
        <rFont val="Times New Roman"/>
        <charset val="134"/>
      </rPr>
      <t>1</t>
    </r>
    <r>
      <rPr>
        <sz val="11"/>
        <color theme="1"/>
        <rFont val="宋体"/>
        <charset val="134"/>
      </rPr>
      <t>座，供水规模</t>
    </r>
    <r>
      <rPr>
        <sz val="11"/>
        <color theme="1"/>
        <rFont val="Times New Roman"/>
        <charset val="134"/>
      </rPr>
      <t>2500m3/d</t>
    </r>
  </si>
  <si>
    <r>
      <rPr>
        <sz val="11"/>
        <rFont val="宋体"/>
        <charset val="134"/>
      </rPr>
      <t>开州区井泉片区城郊结合供水工程</t>
    </r>
  </si>
  <si>
    <r>
      <rPr>
        <sz val="11"/>
        <color theme="1"/>
        <rFont val="宋体"/>
        <charset val="134"/>
      </rPr>
      <t>新建供水管网约</t>
    </r>
    <r>
      <rPr>
        <sz val="11"/>
        <color theme="1"/>
        <rFont val="Times New Roman"/>
        <charset val="134"/>
      </rPr>
      <t>15km</t>
    </r>
    <r>
      <rPr>
        <sz val="11"/>
        <color theme="1"/>
        <rFont val="宋体"/>
        <charset val="134"/>
      </rPr>
      <t>，加压泵站二座</t>
    </r>
  </si>
  <si>
    <r>
      <rPr>
        <sz val="11"/>
        <rFont val="宋体"/>
        <charset val="134"/>
      </rPr>
      <t>天和镇场镇供水工程</t>
    </r>
  </si>
  <si>
    <r>
      <rPr>
        <sz val="11"/>
        <color theme="1"/>
        <rFont val="宋体"/>
        <charset val="134"/>
      </rPr>
      <t>新建供水规模</t>
    </r>
    <r>
      <rPr>
        <sz val="11"/>
        <color theme="1"/>
        <rFont val="Times New Roman"/>
        <charset val="134"/>
      </rPr>
      <t>1000m3/d</t>
    </r>
    <r>
      <rPr>
        <sz val="11"/>
        <color theme="1"/>
        <rFont val="宋体"/>
        <charset val="134"/>
      </rPr>
      <t>净水厂及输配水管网</t>
    </r>
  </si>
  <si>
    <r>
      <rPr>
        <sz val="11"/>
        <rFont val="宋体"/>
        <charset val="134"/>
      </rPr>
      <t>开州区竹溪镇大海溪白云村段河堤综合整治工程</t>
    </r>
  </si>
  <si>
    <r>
      <rPr>
        <sz val="11"/>
        <rFont val="宋体"/>
        <charset val="134"/>
      </rPr>
      <t>综合整治河堤长</t>
    </r>
    <r>
      <rPr>
        <sz val="11"/>
        <rFont val="Times New Roman"/>
        <charset val="134"/>
      </rPr>
      <t>1537</t>
    </r>
    <r>
      <rPr>
        <sz val="11"/>
        <rFont val="宋体"/>
        <charset val="134"/>
      </rPr>
      <t>米</t>
    </r>
  </si>
  <si>
    <r>
      <rPr>
        <sz val="11"/>
        <rFont val="宋体"/>
        <charset val="134"/>
      </rPr>
      <t>雪宝山小江源头河道综合治理项目</t>
    </r>
  </si>
  <si>
    <r>
      <rPr>
        <sz val="11"/>
        <color theme="1"/>
        <rFont val="宋体"/>
        <charset val="134"/>
      </rPr>
      <t>雪宝山镇政府</t>
    </r>
  </si>
  <si>
    <r>
      <rPr>
        <sz val="11"/>
        <color theme="1"/>
        <rFont val="宋体"/>
        <charset val="134"/>
      </rPr>
      <t>修建河堤</t>
    </r>
    <r>
      <rPr>
        <sz val="11"/>
        <color theme="1"/>
        <rFont val="Times New Roman"/>
        <charset val="134"/>
      </rPr>
      <t>2.5</t>
    </r>
    <r>
      <rPr>
        <sz val="11"/>
        <color theme="1"/>
        <rFont val="宋体"/>
        <charset val="134"/>
      </rPr>
      <t>公里，新建河道叠水</t>
    </r>
    <r>
      <rPr>
        <sz val="11"/>
        <color theme="1"/>
        <rFont val="Times New Roman"/>
        <charset val="134"/>
      </rPr>
      <t>30</t>
    </r>
    <r>
      <rPr>
        <sz val="11"/>
        <color theme="1"/>
        <rFont val="宋体"/>
        <charset val="134"/>
      </rPr>
      <t>个，提高集镇防洪能力，配套水景观打造</t>
    </r>
  </si>
  <si>
    <r>
      <rPr>
        <sz val="11"/>
        <rFont val="宋体"/>
        <charset val="134"/>
      </rPr>
      <t>天和镇水磨溪、甘溪河河堤整治生态修复工程</t>
    </r>
  </si>
  <si>
    <r>
      <rPr>
        <sz val="11"/>
        <rFont val="宋体"/>
        <charset val="134"/>
      </rPr>
      <t>整治河堤</t>
    </r>
    <r>
      <rPr>
        <sz val="11"/>
        <rFont val="Times New Roman"/>
        <charset val="134"/>
      </rPr>
      <t>4</t>
    </r>
    <r>
      <rPr>
        <sz val="11"/>
        <rFont val="宋体"/>
        <charset val="134"/>
      </rPr>
      <t>公里</t>
    </r>
  </si>
  <si>
    <r>
      <rPr>
        <sz val="11"/>
        <rFont val="宋体"/>
        <charset val="134"/>
      </rPr>
      <t>满月镇场镇供水工程</t>
    </r>
  </si>
  <si>
    <r>
      <rPr>
        <sz val="11"/>
        <rFont val="宋体"/>
        <charset val="134"/>
      </rPr>
      <t>开州区大进镇长城村石溪河河堤整治</t>
    </r>
  </si>
  <si>
    <r>
      <rPr>
        <sz val="11"/>
        <rFont val="宋体"/>
        <charset val="134"/>
      </rPr>
      <t>综合治理河道</t>
    </r>
    <r>
      <rPr>
        <sz val="11"/>
        <rFont val="Times New Roman"/>
        <charset val="134"/>
      </rPr>
      <t>2</t>
    </r>
    <r>
      <rPr>
        <sz val="11"/>
        <rFont val="宋体"/>
        <charset val="134"/>
      </rPr>
      <t>公里，新建护岸</t>
    </r>
    <r>
      <rPr>
        <sz val="11"/>
        <rFont val="Times New Roman"/>
        <charset val="134"/>
      </rPr>
      <t>4</t>
    </r>
    <r>
      <rPr>
        <sz val="11"/>
        <rFont val="宋体"/>
        <charset val="134"/>
      </rPr>
      <t>公里</t>
    </r>
  </si>
  <si>
    <r>
      <rPr>
        <sz val="11"/>
        <rFont val="宋体"/>
        <charset val="134"/>
      </rPr>
      <t>开州区水土保持重点工程</t>
    </r>
  </si>
  <si>
    <r>
      <rPr>
        <sz val="11"/>
        <color theme="1"/>
        <rFont val="宋体"/>
        <charset val="134"/>
      </rPr>
      <t>区水土保持站</t>
    </r>
  </si>
  <si>
    <r>
      <rPr>
        <sz val="11"/>
        <color theme="1"/>
        <rFont val="宋体"/>
        <charset val="134"/>
      </rPr>
      <t>综合治理水土流失面积</t>
    </r>
    <r>
      <rPr>
        <sz val="11"/>
        <color theme="1"/>
        <rFont val="Times New Roman"/>
        <charset val="134"/>
      </rPr>
      <t>40</t>
    </r>
    <r>
      <rPr>
        <sz val="11"/>
        <color theme="1"/>
        <rFont val="宋体"/>
        <charset val="134"/>
      </rPr>
      <t>平方公里</t>
    </r>
  </si>
  <si>
    <r>
      <rPr>
        <sz val="11"/>
        <rFont val="宋体"/>
        <charset val="134"/>
      </rPr>
      <t>白鹤街道绿色智慧一体化柑橘种植园建设示范工程</t>
    </r>
  </si>
  <si>
    <r>
      <rPr>
        <sz val="11"/>
        <rFont val="宋体"/>
        <charset val="134"/>
      </rPr>
      <t>土地宜机化整治</t>
    </r>
    <r>
      <rPr>
        <sz val="11"/>
        <rFont val="Times New Roman"/>
        <charset val="134"/>
      </rPr>
      <t>198</t>
    </r>
    <r>
      <rPr>
        <sz val="11"/>
        <rFont val="宋体"/>
        <charset val="134"/>
      </rPr>
      <t>亩；新建单轨运输轨道</t>
    </r>
    <r>
      <rPr>
        <sz val="11"/>
        <rFont val="Times New Roman"/>
        <charset val="134"/>
      </rPr>
      <t>17041</t>
    </r>
    <r>
      <rPr>
        <sz val="11"/>
        <rFont val="宋体"/>
        <charset val="134"/>
      </rPr>
      <t>米；修建车行道长</t>
    </r>
    <r>
      <rPr>
        <sz val="11"/>
        <rFont val="Times New Roman"/>
        <charset val="134"/>
      </rPr>
      <t>1281.85</t>
    </r>
    <r>
      <rPr>
        <sz val="11"/>
        <rFont val="宋体"/>
        <charset val="134"/>
      </rPr>
      <t>米；安装官网设施</t>
    </r>
    <r>
      <rPr>
        <sz val="11"/>
        <rFont val="Times New Roman"/>
        <charset val="134"/>
      </rPr>
      <t>30020</t>
    </r>
    <r>
      <rPr>
        <sz val="11"/>
        <rFont val="宋体"/>
        <charset val="134"/>
      </rPr>
      <t>米；安装闸阀井</t>
    </r>
    <r>
      <rPr>
        <sz val="11"/>
        <rFont val="Times New Roman"/>
        <charset val="134"/>
      </rPr>
      <t>68</t>
    </r>
    <r>
      <rPr>
        <sz val="11"/>
        <rFont val="宋体"/>
        <charset val="134"/>
      </rPr>
      <t>个，安装减压阀</t>
    </r>
    <r>
      <rPr>
        <sz val="11"/>
        <rFont val="Times New Roman"/>
        <charset val="134"/>
      </rPr>
      <t>27</t>
    </r>
    <r>
      <rPr>
        <sz val="11"/>
        <rFont val="宋体"/>
        <charset val="134"/>
      </rPr>
      <t>个；新建发酵池</t>
    </r>
    <r>
      <rPr>
        <sz val="11"/>
        <rFont val="Times New Roman"/>
        <charset val="134"/>
      </rPr>
      <t>4</t>
    </r>
    <r>
      <rPr>
        <sz val="11"/>
        <rFont val="宋体"/>
        <charset val="134"/>
      </rPr>
      <t>个；设置边坡防护</t>
    </r>
    <r>
      <rPr>
        <sz val="11"/>
        <rFont val="Times New Roman"/>
        <charset val="134"/>
      </rPr>
      <t>6568</t>
    </r>
    <r>
      <rPr>
        <sz val="11"/>
        <rFont val="宋体"/>
        <charset val="134"/>
      </rPr>
      <t>平方米和新建拦砂坝</t>
    </r>
    <r>
      <rPr>
        <sz val="11"/>
        <rFont val="Times New Roman"/>
        <charset val="134"/>
      </rPr>
      <t>30</t>
    </r>
    <r>
      <rPr>
        <sz val="11"/>
        <rFont val="宋体"/>
        <charset val="134"/>
      </rPr>
      <t>米；新建生态停车坝</t>
    </r>
    <r>
      <rPr>
        <sz val="11"/>
        <rFont val="Times New Roman"/>
        <charset val="134"/>
      </rPr>
      <t>1200</t>
    </r>
    <r>
      <rPr>
        <sz val="11"/>
        <rFont val="宋体"/>
        <charset val="134"/>
      </rPr>
      <t>平方米并完善配套设施；建设果园隔离防护网</t>
    </r>
    <r>
      <rPr>
        <sz val="11"/>
        <rFont val="Times New Roman"/>
        <charset val="134"/>
      </rPr>
      <t>23312</t>
    </r>
    <r>
      <rPr>
        <sz val="11"/>
        <rFont val="宋体"/>
        <charset val="134"/>
      </rPr>
      <t>米，采购设施设备</t>
    </r>
    <r>
      <rPr>
        <sz val="11"/>
        <rFont val="Times New Roman"/>
        <charset val="134"/>
      </rPr>
      <t>170</t>
    </r>
    <r>
      <rPr>
        <sz val="11"/>
        <rFont val="宋体"/>
        <charset val="134"/>
      </rPr>
      <t>套。</t>
    </r>
  </si>
  <si>
    <r>
      <rPr>
        <sz val="11"/>
        <color theme="1"/>
        <rFont val="宋体"/>
        <charset val="134"/>
      </rPr>
      <t>开州区岳溪镇杨梨沟山塘</t>
    </r>
  </si>
  <si>
    <r>
      <rPr>
        <sz val="11"/>
        <rFont val="宋体"/>
        <charset val="134"/>
      </rPr>
      <t>扩建杨梨沟水库（山塘），加高坝体</t>
    </r>
    <r>
      <rPr>
        <sz val="11"/>
        <rFont val="Times New Roman"/>
        <charset val="134"/>
      </rPr>
      <t>8m</t>
    </r>
    <r>
      <rPr>
        <sz val="11"/>
        <rFont val="宋体"/>
        <charset val="134"/>
      </rPr>
      <t>，并修建借水渠道</t>
    </r>
    <r>
      <rPr>
        <sz val="11"/>
        <rFont val="Times New Roman"/>
        <charset val="134"/>
      </rPr>
      <t>840m</t>
    </r>
    <r>
      <rPr>
        <sz val="11"/>
        <rFont val="宋体"/>
        <charset val="134"/>
      </rPr>
      <t>，总库容约</t>
    </r>
    <r>
      <rPr>
        <sz val="11"/>
        <rFont val="Times New Roman"/>
        <charset val="134"/>
      </rPr>
      <t>6</t>
    </r>
    <r>
      <rPr>
        <sz val="11"/>
        <rFont val="宋体"/>
        <charset val="134"/>
      </rPr>
      <t>万</t>
    </r>
    <r>
      <rPr>
        <sz val="11"/>
        <rFont val="Times New Roman"/>
        <charset val="134"/>
      </rPr>
      <t>m</t>
    </r>
    <r>
      <rPr>
        <vertAlign val="superscript"/>
        <sz val="11"/>
        <color theme="1"/>
        <rFont val="Times New Roman"/>
        <charset val="134"/>
      </rPr>
      <t>3</t>
    </r>
    <r>
      <rPr>
        <sz val="11"/>
        <color theme="1"/>
        <rFont val="方正仿宋_GBK"/>
        <charset val="134"/>
      </rPr>
      <t>。</t>
    </r>
  </si>
  <si>
    <r>
      <rPr>
        <sz val="11"/>
        <rFont val="宋体"/>
        <charset val="134"/>
      </rPr>
      <t>正坝场镇供水工程</t>
    </r>
  </si>
  <si>
    <r>
      <rPr>
        <sz val="11"/>
        <color theme="1"/>
        <rFont val="宋体"/>
        <charset val="134"/>
      </rPr>
      <t>白桥镇水库进出水堰改造工程</t>
    </r>
  </si>
  <si>
    <r>
      <rPr>
        <sz val="11"/>
        <color theme="1"/>
        <rFont val="宋体"/>
        <charset val="134"/>
      </rPr>
      <t>白桥镇政府</t>
    </r>
  </si>
  <si>
    <r>
      <rPr>
        <sz val="11"/>
        <color theme="1"/>
        <rFont val="宋体"/>
        <charset val="134"/>
      </rPr>
      <t>修复硬化白桥镇</t>
    </r>
    <r>
      <rPr>
        <sz val="11"/>
        <color theme="1"/>
        <rFont val="Times New Roman"/>
        <charset val="134"/>
      </rPr>
      <t>10</t>
    </r>
    <r>
      <rPr>
        <sz val="11"/>
        <color theme="1"/>
        <rFont val="宋体"/>
        <charset val="134"/>
      </rPr>
      <t>座小（二）型水库的进出水堰</t>
    </r>
  </si>
  <si>
    <r>
      <rPr>
        <sz val="11"/>
        <color theme="1"/>
        <rFont val="宋体"/>
        <charset val="134"/>
      </rPr>
      <t>开州区岳溪镇岚垭丘山塘</t>
    </r>
  </si>
  <si>
    <r>
      <rPr>
        <sz val="11"/>
        <rFont val="宋体"/>
        <charset val="134"/>
      </rPr>
      <t>扩建岚垭丘水库（山塘），加高大坝</t>
    </r>
    <r>
      <rPr>
        <sz val="11"/>
        <rFont val="Times New Roman"/>
        <charset val="134"/>
      </rPr>
      <t>7m</t>
    </r>
    <r>
      <rPr>
        <sz val="11"/>
        <rFont val="宋体"/>
        <charset val="134"/>
      </rPr>
      <t>，总库容约</t>
    </r>
    <r>
      <rPr>
        <sz val="11"/>
        <rFont val="Times New Roman"/>
        <charset val="134"/>
      </rPr>
      <t>7</t>
    </r>
    <r>
      <rPr>
        <sz val="11"/>
        <rFont val="宋体"/>
        <charset val="134"/>
      </rPr>
      <t>万</t>
    </r>
    <r>
      <rPr>
        <sz val="11"/>
        <rFont val="Times New Roman"/>
        <charset val="134"/>
      </rPr>
      <t>m3</t>
    </r>
    <r>
      <rPr>
        <sz val="11"/>
        <rFont val="宋体"/>
        <charset val="134"/>
      </rPr>
      <t>；安装输水管道</t>
    </r>
    <r>
      <rPr>
        <sz val="11"/>
        <rFont val="Times New Roman"/>
        <charset val="134"/>
      </rPr>
      <t>64km</t>
    </r>
    <r>
      <rPr>
        <sz val="11"/>
        <rFont val="宋体"/>
        <charset val="134"/>
      </rPr>
      <t>。</t>
    </r>
  </si>
  <si>
    <r>
      <rPr>
        <sz val="11"/>
        <color theme="1"/>
        <rFont val="宋体"/>
        <charset val="134"/>
      </rPr>
      <t>开州区南门镇红崖沟山塘</t>
    </r>
  </si>
  <si>
    <r>
      <rPr>
        <sz val="11"/>
        <color theme="1"/>
        <rFont val="宋体"/>
        <charset val="134"/>
      </rPr>
      <t>南门镇政府</t>
    </r>
  </si>
  <si>
    <r>
      <rPr>
        <sz val="11"/>
        <rFont val="宋体"/>
        <charset val="134"/>
      </rPr>
      <t>新建红崖沟山塘，拟建坝高</t>
    </r>
    <r>
      <rPr>
        <sz val="11"/>
        <rFont val="Times New Roman"/>
        <charset val="134"/>
      </rPr>
      <t>17 m</t>
    </r>
    <r>
      <rPr>
        <sz val="11"/>
        <rFont val="宋体"/>
        <charset val="134"/>
      </rPr>
      <t>，总库容约</t>
    </r>
    <r>
      <rPr>
        <sz val="11"/>
        <rFont val="Times New Roman"/>
        <charset val="134"/>
      </rPr>
      <t>4</t>
    </r>
    <r>
      <rPr>
        <sz val="11"/>
        <rFont val="宋体"/>
        <charset val="134"/>
      </rPr>
      <t>万</t>
    </r>
    <r>
      <rPr>
        <sz val="11"/>
        <rFont val="Times New Roman"/>
        <charset val="134"/>
      </rPr>
      <t>m3</t>
    </r>
    <r>
      <rPr>
        <sz val="11"/>
        <rFont val="宋体"/>
        <charset val="134"/>
      </rPr>
      <t>。安装输水管道总长约</t>
    </r>
    <r>
      <rPr>
        <sz val="11"/>
        <rFont val="Times New Roman"/>
        <charset val="134"/>
      </rPr>
      <t>58.1km</t>
    </r>
    <r>
      <rPr>
        <sz val="11"/>
        <rFont val="宋体"/>
        <charset val="134"/>
      </rPr>
      <t>，建设提水设施</t>
    </r>
    <r>
      <rPr>
        <sz val="11"/>
        <rFont val="Times New Roman"/>
        <charset val="134"/>
      </rPr>
      <t>1</t>
    </r>
    <r>
      <rPr>
        <sz val="11"/>
        <rFont val="宋体"/>
        <charset val="134"/>
      </rPr>
      <t>处。</t>
    </r>
  </si>
  <si>
    <r>
      <rPr>
        <sz val="11"/>
        <rFont val="宋体"/>
        <charset val="134"/>
      </rPr>
      <t>长沙镇场镇供水管网改造工程</t>
    </r>
  </si>
  <si>
    <r>
      <rPr>
        <sz val="11"/>
        <rFont val="宋体"/>
        <charset val="134"/>
      </rPr>
      <t>供水管网改造约</t>
    </r>
    <r>
      <rPr>
        <sz val="11"/>
        <rFont val="Times New Roman"/>
        <charset val="134"/>
      </rPr>
      <t>60km</t>
    </r>
  </si>
  <si>
    <r>
      <rPr>
        <sz val="11"/>
        <rFont val="宋体"/>
        <charset val="134"/>
      </rPr>
      <t>关面乡泉秀村至青蒿村生态河堤修复</t>
    </r>
  </si>
  <si>
    <r>
      <rPr>
        <sz val="11"/>
        <color theme="1"/>
        <rFont val="宋体"/>
        <charset val="134"/>
      </rPr>
      <t>关面乡政府</t>
    </r>
  </si>
  <si>
    <r>
      <rPr>
        <sz val="11"/>
        <color theme="1"/>
        <rFont val="宋体"/>
        <charset val="134"/>
      </rPr>
      <t>生态河堤修复</t>
    </r>
    <r>
      <rPr>
        <sz val="11"/>
        <color theme="1"/>
        <rFont val="Times New Roman"/>
        <charset val="134"/>
      </rPr>
      <t>6</t>
    </r>
    <r>
      <rPr>
        <sz val="11"/>
        <color theme="1"/>
        <rFont val="宋体"/>
        <charset val="134"/>
      </rPr>
      <t>公里</t>
    </r>
  </si>
  <si>
    <r>
      <rPr>
        <sz val="11"/>
        <color theme="1"/>
        <rFont val="宋体"/>
        <charset val="134"/>
      </rPr>
      <t>白桥镇牛蹄寺河、肖家河河堤整治项目</t>
    </r>
  </si>
  <si>
    <r>
      <rPr>
        <sz val="11"/>
        <color theme="1"/>
        <rFont val="宋体"/>
        <charset val="134"/>
      </rPr>
      <t>整治蹄寺河、肖家河河堤</t>
    </r>
    <r>
      <rPr>
        <sz val="11"/>
        <color theme="1"/>
        <rFont val="Times New Roman"/>
        <charset val="134"/>
      </rPr>
      <t>6</t>
    </r>
    <r>
      <rPr>
        <sz val="11"/>
        <color theme="1"/>
        <rFont val="宋体"/>
        <charset val="134"/>
      </rPr>
      <t>公里</t>
    </r>
  </si>
  <si>
    <r>
      <rPr>
        <sz val="11"/>
        <color theme="1"/>
        <rFont val="宋体"/>
        <charset val="134"/>
      </rPr>
      <t>白桥镇集中供水工程</t>
    </r>
  </si>
  <si>
    <r>
      <rPr>
        <sz val="11"/>
        <color theme="1"/>
        <rFont val="宋体"/>
        <charset val="134"/>
      </rPr>
      <t>新建供水工程及提灌、管网改造，供水规模</t>
    </r>
    <r>
      <rPr>
        <sz val="11"/>
        <color theme="1"/>
        <rFont val="Times New Roman"/>
        <charset val="134"/>
      </rPr>
      <t>2000m3/d</t>
    </r>
    <r>
      <rPr>
        <sz val="11"/>
        <color theme="1"/>
        <rFont val="宋体"/>
        <charset val="134"/>
      </rPr>
      <t>，解决全镇居民供水</t>
    </r>
  </si>
  <si>
    <r>
      <rPr>
        <sz val="11"/>
        <color theme="1"/>
        <rFont val="宋体"/>
        <charset val="134"/>
      </rPr>
      <t>开州区岳溪、五通等农村供水保障项目</t>
    </r>
  </si>
  <si>
    <r>
      <rPr>
        <sz val="11"/>
        <color theme="1"/>
        <rFont val="宋体"/>
        <charset val="134"/>
      </rPr>
      <t>区农村水利水电中心</t>
    </r>
  </si>
  <si>
    <r>
      <rPr>
        <sz val="11"/>
        <rFont val="宋体"/>
        <charset val="134"/>
      </rPr>
      <t>建设净水厂及输配水管网，整治山坪塘。</t>
    </r>
  </si>
  <si>
    <r>
      <rPr>
        <sz val="11"/>
        <color theme="1"/>
        <rFont val="宋体"/>
        <charset val="134"/>
      </rPr>
      <t>开州区谭家镇龙溪村双胜河河道整治项目</t>
    </r>
  </si>
  <si>
    <r>
      <rPr>
        <sz val="11"/>
        <color theme="1"/>
        <rFont val="宋体"/>
        <charset val="134"/>
      </rPr>
      <t>谭家镇政府</t>
    </r>
  </si>
  <si>
    <r>
      <rPr>
        <sz val="11"/>
        <rFont val="宋体"/>
        <charset val="134"/>
      </rPr>
      <t>清理河道</t>
    </r>
    <r>
      <rPr>
        <sz val="11"/>
        <rFont val="Times New Roman"/>
        <charset val="134"/>
      </rPr>
      <t>2400</t>
    </r>
    <r>
      <rPr>
        <sz val="11"/>
        <rFont val="宋体"/>
        <charset val="134"/>
      </rPr>
      <t>米、宽度</t>
    </r>
    <r>
      <rPr>
        <sz val="11"/>
        <color rgb="FF000000"/>
        <rFont val="Times New Roman"/>
        <charset val="134"/>
      </rPr>
      <t>20</t>
    </r>
    <r>
      <rPr>
        <sz val="11"/>
        <color rgb="FF000000"/>
        <rFont val="宋体"/>
        <charset val="134"/>
      </rPr>
      <t>米；新修河堤</t>
    </r>
    <r>
      <rPr>
        <sz val="11"/>
        <color rgb="FF000000"/>
        <rFont val="Times New Roman"/>
        <charset val="134"/>
      </rPr>
      <t>1500</t>
    </r>
    <r>
      <rPr>
        <sz val="11"/>
        <color rgb="FF000000"/>
        <rFont val="宋体"/>
        <charset val="134"/>
      </rPr>
      <t>米；安装青石栏杆</t>
    </r>
    <r>
      <rPr>
        <sz val="11"/>
        <color rgb="FF000000"/>
        <rFont val="Times New Roman"/>
        <charset val="134"/>
      </rPr>
      <t>1700</t>
    </r>
    <r>
      <rPr>
        <sz val="11"/>
        <color rgb="FF000000"/>
        <rFont val="宋体"/>
        <charset val="134"/>
      </rPr>
      <t>米。</t>
    </r>
  </si>
  <si>
    <r>
      <rPr>
        <sz val="11"/>
        <color theme="1"/>
        <rFont val="宋体"/>
        <charset val="134"/>
      </rPr>
      <t>开州区铁桥镇五福村供水恢复续建工程</t>
    </r>
  </si>
  <si>
    <r>
      <rPr>
        <sz val="11"/>
        <color theme="1"/>
        <rFont val="宋体"/>
        <charset val="134"/>
      </rPr>
      <t>铁桥镇政府</t>
    </r>
  </si>
  <si>
    <r>
      <rPr>
        <sz val="11"/>
        <rFont val="宋体"/>
        <charset val="134"/>
      </rPr>
      <t>新建蓄水池</t>
    </r>
    <r>
      <rPr>
        <sz val="11"/>
        <rFont val="Times New Roman"/>
        <charset val="134"/>
      </rPr>
      <t>3</t>
    </r>
    <r>
      <rPr>
        <sz val="11"/>
        <rFont val="宋体"/>
        <charset val="134"/>
      </rPr>
      <t>口，总蓄水量</t>
    </r>
    <r>
      <rPr>
        <sz val="11"/>
        <rFont val="Times New Roman"/>
        <charset val="134"/>
      </rPr>
      <t>1.15</t>
    </r>
    <r>
      <rPr>
        <sz val="11"/>
        <rFont val="宋体"/>
        <charset val="134"/>
      </rPr>
      <t>万</t>
    </r>
    <r>
      <rPr>
        <sz val="11"/>
        <rFont val="Times New Roman"/>
        <charset val="134"/>
      </rPr>
      <t>m3</t>
    </r>
    <r>
      <rPr>
        <sz val="11"/>
        <rFont val="宋体"/>
        <charset val="134"/>
      </rPr>
      <t>；建设提水设施</t>
    </r>
    <r>
      <rPr>
        <sz val="11"/>
        <rFont val="Times New Roman"/>
        <charset val="134"/>
      </rPr>
      <t>3</t>
    </r>
    <r>
      <rPr>
        <sz val="11"/>
        <rFont val="宋体"/>
        <charset val="134"/>
      </rPr>
      <t>处，安装输配水管道</t>
    </r>
    <r>
      <rPr>
        <sz val="11"/>
        <rFont val="Times New Roman"/>
        <charset val="134"/>
      </rPr>
      <t>18km</t>
    </r>
    <r>
      <rPr>
        <sz val="11"/>
        <rFont val="宋体"/>
        <charset val="134"/>
      </rPr>
      <t>。</t>
    </r>
  </si>
  <si>
    <r>
      <rPr>
        <sz val="11"/>
        <rFont val="宋体"/>
        <charset val="134"/>
      </rPr>
      <t>郭家镇场镇供水管网改造工程</t>
    </r>
  </si>
  <si>
    <r>
      <rPr>
        <sz val="11"/>
        <rFont val="宋体"/>
        <charset val="134"/>
      </rPr>
      <t>南雅镇场镇供水工程</t>
    </r>
  </si>
  <si>
    <r>
      <rPr>
        <sz val="11"/>
        <rFont val="宋体"/>
        <charset val="134"/>
      </rPr>
      <t>新建供水规模</t>
    </r>
    <r>
      <rPr>
        <sz val="11"/>
        <rFont val="Times New Roman"/>
        <charset val="134"/>
      </rPr>
      <t>1000m3/d</t>
    </r>
    <r>
      <rPr>
        <sz val="11"/>
        <rFont val="宋体"/>
        <charset val="134"/>
      </rPr>
      <t>净水厂</t>
    </r>
  </si>
  <si>
    <r>
      <rPr>
        <sz val="11"/>
        <rFont val="宋体"/>
        <charset val="134"/>
      </rPr>
      <t>白泉乡场镇供水工程</t>
    </r>
  </si>
  <si>
    <r>
      <rPr>
        <sz val="11"/>
        <rFont val="宋体"/>
        <charset val="134"/>
      </rPr>
      <t>新建供水规模</t>
    </r>
    <r>
      <rPr>
        <sz val="11"/>
        <rFont val="Times New Roman"/>
        <charset val="134"/>
      </rPr>
      <t>1000m3/d</t>
    </r>
    <r>
      <rPr>
        <sz val="11"/>
        <rFont val="宋体"/>
        <charset val="134"/>
      </rPr>
      <t>净水厂及输配水管</t>
    </r>
  </si>
  <si>
    <r>
      <rPr>
        <b/>
        <sz val="11"/>
        <rFont val="方正黑体_GBK"/>
        <charset val="134"/>
      </rPr>
      <t>生态环保类项目</t>
    </r>
    <r>
      <rPr>
        <b/>
        <sz val="11"/>
        <rFont val="Times New Roman"/>
        <charset val="134"/>
      </rPr>
      <t>17</t>
    </r>
    <r>
      <rPr>
        <b/>
        <sz val="11"/>
        <rFont val="方正黑体_GBK"/>
        <charset val="134"/>
      </rPr>
      <t>个</t>
    </r>
  </si>
  <si>
    <r>
      <rPr>
        <sz val="11"/>
        <rFont val="宋体"/>
        <charset val="134"/>
      </rPr>
      <t>污水处理厂及配套一级管网项目（开州区水环境综合治理</t>
    </r>
    <r>
      <rPr>
        <sz val="11"/>
        <rFont val="Times New Roman"/>
        <charset val="134"/>
      </rPr>
      <t>PPP</t>
    </r>
    <r>
      <rPr>
        <sz val="11"/>
        <rFont val="宋体"/>
        <charset val="134"/>
      </rPr>
      <t>项目）</t>
    </r>
  </si>
  <si>
    <r>
      <rPr>
        <sz val="11"/>
        <color rgb="FF000000"/>
        <rFont val="宋体"/>
        <charset val="134"/>
      </rPr>
      <t>储备</t>
    </r>
  </si>
  <si>
    <r>
      <rPr>
        <sz val="11"/>
        <color theme="1"/>
        <rFont val="Times New Roman"/>
        <charset val="134"/>
      </rPr>
      <t>1.</t>
    </r>
    <r>
      <rPr>
        <sz val="11"/>
        <color rgb="FF000000"/>
        <rFont val="宋体"/>
        <charset val="134"/>
      </rPr>
      <t>丰乐大道污水管网项目。建设内容为丰乐大道新建</t>
    </r>
    <r>
      <rPr>
        <sz val="11"/>
        <color rgb="FF000000"/>
        <rFont val="Times New Roman"/>
        <charset val="134"/>
      </rPr>
      <t>DN400-DN600</t>
    </r>
    <r>
      <rPr>
        <sz val="11"/>
        <color rgb="FF000000"/>
        <rFont val="宋体"/>
        <charset val="134"/>
      </rPr>
      <t>污水次干管约</t>
    </r>
    <r>
      <rPr>
        <sz val="11"/>
        <color rgb="FF000000"/>
        <rFont val="Times New Roman"/>
        <charset val="134"/>
      </rPr>
      <t>3.5</t>
    </r>
    <r>
      <rPr>
        <sz val="11"/>
        <color rgb="FF000000"/>
        <rFont val="宋体"/>
        <charset val="134"/>
      </rPr>
      <t>公里。</t>
    </r>
    <r>
      <rPr>
        <sz val="11"/>
        <color rgb="FF000000"/>
        <rFont val="Times New Roman"/>
        <charset val="134"/>
      </rPr>
      <t xml:space="preserve">
2.</t>
    </r>
    <r>
      <rPr>
        <sz val="11"/>
        <color rgb="FF000000"/>
        <rFont val="宋体"/>
        <charset val="134"/>
      </rPr>
      <t>镇东片区至厚坝污水处理厂段一级管网项目。建设内容为新建镇东片区至厚坝污水处理厂段一级干管</t>
    </r>
    <r>
      <rPr>
        <sz val="11"/>
        <color rgb="FF000000"/>
        <rFont val="Times New Roman"/>
        <charset val="134"/>
      </rPr>
      <t>DN300-DN1000</t>
    </r>
    <r>
      <rPr>
        <sz val="11"/>
        <color rgb="FF000000"/>
        <rFont val="宋体"/>
        <charset val="134"/>
      </rPr>
      <t>，长度约</t>
    </r>
    <r>
      <rPr>
        <sz val="11"/>
        <color rgb="FF000000"/>
        <rFont val="Times New Roman"/>
        <charset val="134"/>
      </rPr>
      <t>14.82</t>
    </r>
    <r>
      <rPr>
        <sz val="11"/>
        <color rgb="FF000000"/>
        <rFont val="宋体"/>
        <charset val="134"/>
      </rPr>
      <t>公里，新建污水泵站</t>
    </r>
    <r>
      <rPr>
        <sz val="11"/>
        <color rgb="FF000000"/>
        <rFont val="Times New Roman"/>
        <charset val="134"/>
      </rPr>
      <t>3</t>
    </r>
    <r>
      <rPr>
        <sz val="11"/>
        <color rgb="FF000000"/>
        <rFont val="宋体"/>
        <charset val="134"/>
      </rPr>
      <t>座，镇东片区泵站改造</t>
    </r>
    <r>
      <rPr>
        <sz val="11"/>
        <color rgb="FF000000"/>
        <rFont val="Times New Roman"/>
        <charset val="134"/>
      </rPr>
      <t>2</t>
    </r>
    <r>
      <rPr>
        <sz val="11"/>
        <color rgb="FF000000"/>
        <rFont val="宋体"/>
        <charset val="134"/>
      </rPr>
      <t>座。</t>
    </r>
    <r>
      <rPr>
        <sz val="11"/>
        <color rgb="FF000000"/>
        <rFont val="Times New Roman"/>
        <charset val="134"/>
      </rPr>
      <t xml:space="preserve">
3.</t>
    </r>
    <r>
      <rPr>
        <sz val="11"/>
        <color rgb="FF000000"/>
        <rFont val="宋体"/>
        <charset val="134"/>
      </rPr>
      <t>厚坝镇大坝污水处理厂。建设内容为厚坝镇大坝污水处理厂总体规模日处理量为</t>
    </r>
    <r>
      <rPr>
        <sz val="11"/>
        <color rgb="FF000000"/>
        <rFont val="Times New Roman"/>
        <charset val="134"/>
      </rPr>
      <t>6</t>
    </r>
    <r>
      <rPr>
        <sz val="11"/>
        <color rgb="FF000000"/>
        <rFont val="宋体"/>
        <charset val="134"/>
      </rPr>
      <t>万吨，近期建设日处理量为</t>
    </r>
    <r>
      <rPr>
        <sz val="11"/>
        <color rgb="FF000000"/>
        <rFont val="Times New Roman"/>
        <charset val="134"/>
      </rPr>
      <t>2</t>
    </r>
    <r>
      <rPr>
        <sz val="11"/>
        <color rgb="FF000000"/>
        <rFont val="宋体"/>
        <charset val="134"/>
      </rPr>
      <t>万吨污水处理厂一座，预留远期</t>
    </r>
    <r>
      <rPr>
        <sz val="11"/>
        <color rgb="FF000000"/>
        <rFont val="Times New Roman"/>
        <charset val="134"/>
      </rPr>
      <t>4</t>
    </r>
    <r>
      <rPr>
        <sz val="11"/>
        <color rgb="FF000000"/>
        <rFont val="宋体"/>
        <charset val="134"/>
      </rPr>
      <t>万吨用地。</t>
    </r>
  </si>
  <si>
    <r>
      <rPr>
        <sz val="11"/>
        <rFont val="宋体"/>
        <charset val="134"/>
      </rPr>
      <t>白鹤片区至丰乐片区段污水管网项目（开州区水环境综合治理</t>
    </r>
    <r>
      <rPr>
        <sz val="11"/>
        <rFont val="Times New Roman"/>
        <charset val="134"/>
      </rPr>
      <t>PPP</t>
    </r>
    <r>
      <rPr>
        <sz val="11"/>
        <rFont val="宋体"/>
        <charset val="134"/>
      </rPr>
      <t>项目）</t>
    </r>
  </si>
  <si>
    <r>
      <rPr>
        <sz val="11"/>
        <color indexed="8"/>
        <rFont val="宋体"/>
        <charset val="134"/>
      </rPr>
      <t>新建白鹤片区到丰乐片区段的一级干管</t>
    </r>
    <r>
      <rPr>
        <sz val="11"/>
        <color indexed="8"/>
        <rFont val="Times New Roman"/>
        <charset val="134"/>
      </rPr>
      <t>DN400-DN800</t>
    </r>
    <r>
      <rPr>
        <sz val="11"/>
        <color indexed="8"/>
        <rFont val="宋体"/>
        <charset val="134"/>
      </rPr>
      <t>，长度约</t>
    </r>
    <r>
      <rPr>
        <sz val="11"/>
        <color indexed="8"/>
        <rFont val="Times New Roman"/>
        <charset val="134"/>
      </rPr>
      <t>18.6</t>
    </r>
    <r>
      <rPr>
        <sz val="11"/>
        <color indexed="8"/>
        <rFont val="宋体"/>
        <charset val="134"/>
      </rPr>
      <t>公里，污水泵站</t>
    </r>
    <r>
      <rPr>
        <sz val="11"/>
        <color indexed="8"/>
        <rFont val="Times New Roman"/>
        <charset val="134"/>
      </rPr>
      <t>1</t>
    </r>
    <r>
      <rPr>
        <sz val="11"/>
        <color indexed="8"/>
        <rFont val="宋体"/>
        <charset val="134"/>
      </rPr>
      <t>座。</t>
    </r>
  </si>
  <si>
    <r>
      <rPr>
        <sz val="11"/>
        <rFont val="宋体"/>
        <charset val="134"/>
      </rPr>
      <t>江里片区、东里片区垃圾转运站</t>
    </r>
  </si>
  <si>
    <r>
      <rPr>
        <sz val="11"/>
        <rFont val="宋体"/>
        <charset val="134"/>
      </rPr>
      <t>区环境卫生管理处</t>
    </r>
  </si>
  <si>
    <r>
      <rPr>
        <sz val="11"/>
        <rFont val="宋体"/>
        <charset val="134"/>
      </rPr>
      <t>新建日运转能力</t>
    </r>
    <r>
      <rPr>
        <sz val="11"/>
        <rFont val="Times New Roman"/>
        <charset val="134"/>
      </rPr>
      <t>200</t>
    </r>
    <r>
      <rPr>
        <sz val="11"/>
        <rFont val="宋体"/>
        <charset val="134"/>
      </rPr>
      <t>吨</t>
    </r>
    <r>
      <rPr>
        <sz val="11"/>
        <rFont val="Times New Roman"/>
        <charset val="134"/>
      </rPr>
      <t>/</t>
    </r>
    <r>
      <rPr>
        <sz val="11"/>
        <rFont val="宋体"/>
        <charset val="134"/>
      </rPr>
      <t>天垃圾转运站</t>
    </r>
    <r>
      <rPr>
        <sz val="11"/>
        <rFont val="Times New Roman"/>
        <charset val="134"/>
      </rPr>
      <t>2</t>
    </r>
    <r>
      <rPr>
        <sz val="11"/>
        <rFont val="宋体"/>
        <charset val="134"/>
      </rPr>
      <t>座；配套压缩设备多套；勾臂车</t>
    </r>
    <r>
      <rPr>
        <sz val="11"/>
        <rFont val="Times New Roman"/>
        <charset val="134"/>
      </rPr>
      <t>8</t>
    </r>
    <r>
      <rPr>
        <sz val="11"/>
        <rFont val="宋体"/>
        <charset val="134"/>
      </rPr>
      <t>辆；收运车</t>
    </r>
    <r>
      <rPr>
        <sz val="11"/>
        <rFont val="Times New Roman"/>
        <charset val="134"/>
      </rPr>
      <t>78</t>
    </r>
    <r>
      <rPr>
        <sz val="11"/>
        <rFont val="宋体"/>
        <charset val="134"/>
      </rPr>
      <t>辆，垃圾桶</t>
    </r>
    <r>
      <rPr>
        <sz val="11"/>
        <rFont val="Times New Roman"/>
        <charset val="134"/>
      </rPr>
      <t>22500</t>
    </r>
    <r>
      <rPr>
        <sz val="11"/>
        <rFont val="宋体"/>
        <charset val="134"/>
      </rPr>
      <t>个</t>
    </r>
  </si>
  <si>
    <r>
      <rPr>
        <sz val="11"/>
        <color theme="1"/>
        <rFont val="宋体"/>
        <charset val="134"/>
      </rPr>
      <t>大德大慈、南门花林、河堰岩水、赵家开竹、九龙山天白、谭家锦竹、岳溪龙安等</t>
    </r>
    <r>
      <rPr>
        <sz val="11"/>
        <color theme="1"/>
        <rFont val="Times New Roman"/>
        <charset val="134"/>
      </rPr>
      <t>7</t>
    </r>
    <r>
      <rPr>
        <sz val="11"/>
        <color theme="1"/>
        <rFont val="宋体"/>
        <charset val="134"/>
      </rPr>
      <t>个撤乡并镇居民集聚区污水处理项目（开州区水环境综合治理</t>
    </r>
    <r>
      <rPr>
        <sz val="11"/>
        <color theme="1"/>
        <rFont val="Times New Roman"/>
        <charset val="134"/>
      </rPr>
      <t>PPP</t>
    </r>
    <r>
      <rPr>
        <sz val="11"/>
        <color theme="1"/>
        <rFont val="宋体"/>
        <charset val="134"/>
      </rPr>
      <t>项目）</t>
    </r>
  </si>
  <si>
    <r>
      <rPr>
        <sz val="11"/>
        <color indexed="8"/>
        <rFont val="宋体"/>
        <charset val="134"/>
      </rPr>
      <t>南门镇花林村新建日处理能力</t>
    </r>
    <r>
      <rPr>
        <sz val="11"/>
        <color indexed="8"/>
        <rFont val="Times New Roman"/>
        <charset val="134"/>
      </rPr>
      <t>450m³</t>
    </r>
    <r>
      <rPr>
        <sz val="11"/>
        <color indexed="8"/>
        <rFont val="宋体"/>
        <charset val="134"/>
      </rPr>
      <t>污水处理厂及配套管网。河堰镇岩水村新建日处理能力</t>
    </r>
    <r>
      <rPr>
        <sz val="11"/>
        <color indexed="8"/>
        <rFont val="Times New Roman"/>
        <charset val="134"/>
      </rPr>
      <t>450m³</t>
    </r>
    <r>
      <rPr>
        <sz val="11"/>
        <color indexed="8"/>
        <rFont val="宋体"/>
        <charset val="134"/>
      </rPr>
      <t>（其中岩水坝场镇</t>
    </r>
    <r>
      <rPr>
        <sz val="11"/>
        <color indexed="8"/>
        <rFont val="Times New Roman"/>
        <charset val="134"/>
      </rPr>
      <t>300m³</t>
    </r>
    <r>
      <rPr>
        <sz val="11"/>
        <color indexed="8"/>
        <rFont val="宋体"/>
        <charset val="134"/>
      </rPr>
      <t>，凉风洞</t>
    </r>
    <r>
      <rPr>
        <sz val="11"/>
        <color indexed="8"/>
        <rFont val="Times New Roman"/>
        <charset val="134"/>
      </rPr>
      <t>150m³</t>
    </r>
    <r>
      <rPr>
        <sz val="11"/>
        <color indexed="8"/>
        <rFont val="宋体"/>
        <charset val="134"/>
      </rPr>
      <t>）污水处理厂及配套管网。大德镇大慈村新建日处理能力</t>
    </r>
    <r>
      <rPr>
        <sz val="11"/>
        <color indexed="8"/>
        <rFont val="Times New Roman"/>
        <charset val="134"/>
      </rPr>
      <t>400m³</t>
    </r>
    <r>
      <rPr>
        <sz val="11"/>
        <color indexed="8"/>
        <rFont val="宋体"/>
        <charset val="134"/>
      </rPr>
      <t>污水处理厂及配套管网。赵家镇开竹村新建日处理能力</t>
    </r>
    <r>
      <rPr>
        <sz val="11"/>
        <color indexed="8"/>
        <rFont val="Times New Roman"/>
        <charset val="134"/>
      </rPr>
      <t>100m³</t>
    </r>
    <r>
      <rPr>
        <sz val="11"/>
        <color indexed="8"/>
        <rFont val="宋体"/>
        <charset val="134"/>
      </rPr>
      <t>污水处理厂及配套管网。九龙山镇天白村新建日处理能力</t>
    </r>
    <r>
      <rPr>
        <sz val="11"/>
        <color indexed="8"/>
        <rFont val="Times New Roman"/>
        <charset val="134"/>
      </rPr>
      <t>200m³</t>
    </r>
    <r>
      <rPr>
        <sz val="11"/>
        <color indexed="8"/>
        <rFont val="宋体"/>
        <charset val="134"/>
      </rPr>
      <t>污水处理厂及配套管网。谭家镇锦竹村新建日处理能力</t>
    </r>
    <r>
      <rPr>
        <sz val="11"/>
        <color indexed="8"/>
        <rFont val="Times New Roman"/>
        <charset val="134"/>
      </rPr>
      <t>100m³</t>
    </r>
    <r>
      <rPr>
        <sz val="11"/>
        <color indexed="8"/>
        <rFont val="宋体"/>
        <charset val="134"/>
      </rPr>
      <t>污水处理厂及配套管网。岳溪镇龙安社区新建日处理能力</t>
    </r>
    <r>
      <rPr>
        <sz val="11"/>
        <color indexed="8"/>
        <rFont val="Times New Roman"/>
        <charset val="134"/>
      </rPr>
      <t>300m³</t>
    </r>
    <r>
      <rPr>
        <sz val="11"/>
        <color indexed="8"/>
        <rFont val="宋体"/>
        <charset val="134"/>
      </rPr>
      <t>污水处理厂及配套管网。</t>
    </r>
  </si>
  <si>
    <r>
      <rPr>
        <sz val="11"/>
        <rFont val="宋体"/>
        <charset val="134"/>
      </rPr>
      <t>开州区城区生活垃圾集中转运中心项目</t>
    </r>
  </si>
  <si>
    <r>
      <rPr>
        <sz val="11"/>
        <rFont val="宋体"/>
        <charset val="134"/>
      </rPr>
      <t>新建日转运</t>
    </r>
    <r>
      <rPr>
        <sz val="11"/>
        <rFont val="Times New Roman"/>
        <charset val="134"/>
      </rPr>
      <t>200</t>
    </r>
    <r>
      <rPr>
        <sz val="11"/>
        <rFont val="宋体"/>
        <charset val="134"/>
      </rPr>
      <t>吨垃圾中转站</t>
    </r>
    <r>
      <rPr>
        <sz val="11"/>
        <rFont val="Times New Roman"/>
        <charset val="134"/>
      </rPr>
      <t>1</t>
    </r>
    <r>
      <rPr>
        <sz val="11"/>
        <rFont val="宋体"/>
        <charset val="134"/>
      </rPr>
      <t>座及配套设施、建筑等</t>
    </r>
  </si>
  <si>
    <r>
      <rPr>
        <sz val="11"/>
        <color theme="1"/>
        <rFont val="宋体"/>
        <charset val="134"/>
      </rPr>
      <t>乡村生态保护与修复项目</t>
    </r>
  </si>
  <si>
    <r>
      <rPr>
        <sz val="11"/>
        <color theme="1"/>
        <rFont val="Times New Roman"/>
        <charset val="134"/>
      </rPr>
      <t>1.</t>
    </r>
    <r>
      <rPr>
        <sz val="11"/>
        <color theme="1"/>
        <rFont val="宋体"/>
        <charset val="134"/>
      </rPr>
      <t>外来有害生物防治；</t>
    </r>
    <r>
      <rPr>
        <sz val="11"/>
        <color theme="1"/>
        <rFont val="Times New Roman"/>
        <charset val="134"/>
      </rPr>
      <t>2.</t>
    </r>
    <r>
      <rPr>
        <sz val="11"/>
        <color theme="1"/>
        <rFont val="宋体"/>
        <charset val="134"/>
      </rPr>
      <t>重点水域和湿地生态系统的恢复与重建；</t>
    </r>
    <r>
      <rPr>
        <sz val="11"/>
        <color theme="1"/>
        <rFont val="Times New Roman"/>
        <charset val="134"/>
      </rPr>
      <t>3.</t>
    </r>
    <r>
      <rPr>
        <sz val="11"/>
        <color theme="1"/>
        <rFont val="宋体"/>
        <charset val="134"/>
      </rPr>
      <t>开展典型流域农业面源污染治理；</t>
    </r>
    <r>
      <rPr>
        <sz val="11"/>
        <color theme="1"/>
        <rFont val="Times New Roman"/>
        <charset val="134"/>
      </rPr>
      <t>4.</t>
    </r>
    <r>
      <rPr>
        <sz val="11"/>
        <color theme="1"/>
        <rFont val="宋体"/>
        <charset val="134"/>
      </rPr>
      <t>建立农业面源污染监测体系；</t>
    </r>
    <r>
      <rPr>
        <sz val="11"/>
        <color theme="1"/>
        <rFont val="Times New Roman"/>
        <charset val="134"/>
      </rPr>
      <t>5.</t>
    </r>
    <r>
      <rPr>
        <sz val="11"/>
        <color theme="1"/>
        <rFont val="宋体"/>
        <charset val="134"/>
      </rPr>
      <t>完成各类营造林</t>
    </r>
    <r>
      <rPr>
        <sz val="11"/>
        <color theme="1"/>
        <rFont val="Times New Roman"/>
        <charset val="134"/>
      </rPr>
      <t>100</t>
    </r>
    <r>
      <rPr>
        <sz val="11"/>
        <color theme="1"/>
        <rFont val="宋体"/>
        <charset val="134"/>
      </rPr>
      <t>万亩以上，建设生态经济林</t>
    </r>
    <r>
      <rPr>
        <sz val="11"/>
        <color theme="1"/>
        <rFont val="Times New Roman"/>
        <charset val="134"/>
      </rPr>
      <t>10</t>
    </r>
    <r>
      <rPr>
        <sz val="11"/>
        <color theme="1"/>
        <rFont val="宋体"/>
        <charset val="134"/>
      </rPr>
      <t>万亩；</t>
    </r>
  </si>
  <si>
    <r>
      <rPr>
        <sz val="11"/>
        <rFont val="宋体"/>
        <charset val="134"/>
      </rPr>
      <t>开州区铁桥镇集中式饮用水源地保护工程</t>
    </r>
  </si>
  <si>
    <r>
      <rPr>
        <sz val="11"/>
        <rFont val="宋体"/>
        <charset val="134"/>
      </rPr>
      <t>沿水源地沿线新建防护网</t>
    </r>
    <r>
      <rPr>
        <sz val="11"/>
        <rFont val="Times New Roman"/>
        <charset val="134"/>
      </rPr>
      <t>2529m</t>
    </r>
    <r>
      <rPr>
        <sz val="11"/>
        <rFont val="宋体"/>
        <charset val="134"/>
      </rPr>
      <t>；安装水源地界标</t>
    </r>
    <r>
      <rPr>
        <sz val="11"/>
        <rFont val="Times New Roman"/>
        <charset val="134"/>
      </rPr>
      <t>12</t>
    </r>
    <r>
      <rPr>
        <sz val="11"/>
        <rFont val="宋体"/>
        <charset val="134"/>
      </rPr>
      <t>块；安装水源地交通警示牌</t>
    </r>
    <r>
      <rPr>
        <sz val="11"/>
        <rFont val="Times New Roman"/>
        <charset val="134"/>
      </rPr>
      <t>8</t>
    </r>
    <r>
      <rPr>
        <sz val="11"/>
        <rFont val="宋体"/>
        <charset val="134"/>
      </rPr>
      <t>块；安装水源地宣传牌</t>
    </r>
    <r>
      <rPr>
        <sz val="11"/>
        <rFont val="Times New Roman"/>
        <charset val="134"/>
      </rPr>
      <t>3</t>
    </r>
    <r>
      <rPr>
        <sz val="11"/>
        <rFont val="宋体"/>
        <charset val="134"/>
      </rPr>
      <t>块；新建化粪池</t>
    </r>
    <r>
      <rPr>
        <sz val="11"/>
        <rFont val="Times New Roman"/>
        <charset val="134"/>
      </rPr>
      <t>47</t>
    </r>
    <r>
      <rPr>
        <sz val="11"/>
        <rFont val="宋体"/>
        <charset val="134"/>
      </rPr>
      <t>座，配套</t>
    </r>
    <r>
      <rPr>
        <sz val="11"/>
        <rFont val="Times New Roman"/>
        <charset val="134"/>
      </rPr>
      <t>DN110HDPE</t>
    </r>
    <r>
      <rPr>
        <sz val="11"/>
        <rFont val="宋体"/>
        <charset val="134"/>
      </rPr>
      <t>双壁波纹排水管</t>
    </r>
    <r>
      <rPr>
        <sz val="11"/>
        <rFont val="Times New Roman"/>
        <charset val="134"/>
      </rPr>
      <t>940m</t>
    </r>
    <r>
      <rPr>
        <sz val="11"/>
        <rFont val="宋体"/>
        <charset val="134"/>
      </rPr>
      <t>；垃圾桶</t>
    </r>
    <r>
      <rPr>
        <sz val="11"/>
        <rFont val="Times New Roman"/>
        <charset val="134"/>
      </rPr>
      <t>72</t>
    </r>
    <r>
      <rPr>
        <sz val="11"/>
        <rFont val="宋体"/>
        <charset val="134"/>
      </rPr>
      <t>个；植被缓冲带</t>
    </r>
    <r>
      <rPr>
        <sz val="11"/>
        <rFont val="Times New Roman"/>
        <charset val="134"/>
      </rPr>
      <t>5155m2</t>
    </r>
    <r>
      <rPr>
        <sz val="11"/>
        <rFont val="宋体"/>
        <charset val="134"/>
      </rPr>
      <t>，生态拦截沟</t>
    </r>
    <r>
      <rPr>
        <sz val="11"/>
        <rFont val="Times New Roman"/>
        <charset val="134"/>
      </rPr>
      <t>2475m</t>
    </r>
    <r>
      <rPr>
        <sz val="11"/>
        <rFont val="宋体"/>
        <charset val="134"/>
      </rPr>
      <t>；水库清淤</t>
    </r>
    <r>
      <rPr>
        <sz val="11"/>
        <rFont val="Times New Roman"/>
        <charset val="134"/>
      </rPr>
      <t>25</t>
    </r>
    <r>
      <rPr>
        <sz val="11"/>
        <rFont val="宋体"/>
        <charset val="134"/>
      </rPr>
      <t>万</t>
    </r>
    <r>
      <rPr>
        <sz val="11"/>
        <rFont val="Times New Roman"/>
        <charset val="134"/>
      </rPr>
      <t>m3</t>
    </r>
    <r>
      <rPr>
        <sz val="11"/>
        <rFont val="宋体"/>
        <charset val="134"/>
      </rPr>
      <t>；水质检测打捞船</t>
    </r>
    <r>
      <rPr>
        <sz val="11"/>
        <rFont val="Times New Roman"/>
        <charset val="134"/>
      </rPr>
      <t>1</t>
    </r>
    <r>
      <rPr>
        <sz val="11"/>
        <rFont val="宋体"/>
        <charset val="134"/>
      </rPr>
      <t>艘；巡逻船</t>
    </r>
    <r>
      <rPr>
        <sz val="11"/>
        <rFont val="Times New Roman"/>
        <charset val="134"/>
      </rPr>
      <t>1</t>
    </r>
    <r>
      <rPr>
        <sz val="11"/>
        <rFont val="宋体"/>
        <charset val="134"/>
      </rPr>
      <t>艘；放养生态鱼</t>
    </r>
    <r>
      <rPr>
        <sz val="11"/>
        <rFont val="Times New Roman"/>
        <charset val="134"/>
      </rPr>
      <t>3.42</t>
    </r>
    <r>
      <rPr>
        <sz val="11"/>
        <rFont val="宋体"/>
        <charset val="134"/>
      </rPr>
      <t>万尾；视频监控系统</t>
    </r>
    <r>
      <rPr>
        <sz val="11"/>
        <rFont val="Times New Roman"/>
        <charset val="134"/>
      </rPr>
      <t>1</t>
    </r>
    <r>
      <rPr>
        <sz val="11"/>
        <rFont val="宋体"/>
        <charset val="134"/>
      </rPr>
      <t>套</t>
    </r>
  </si>
  <si>
    <r>
      <rPr>
        <sz val="11"/>
        <rFont val="宋体"/>
        <charset val="134"/>
      </rPr>
      <t>开州区鲤鱼塘水库环境污染防治能力建设工程</t>
    </r>
  </si>
  <si>
    <r>
      <rPr>
        <sz val="11"/>
        <color rgb="FF000000"/>
        <rFont val="宋体"/>
        <charset val="134"/>
      </rPr>
      <t>安装水质在线监测系统；配置应急除藻设备；新建相应水文水量在线监测系统；采购无人机监测；新建视频监控系统。</t>
    </r>
  </si>
  <si>
    <r>
      <rPr>
        <sz val="11"/>
        <color rgb="FF000000"/>
        <rFont val="宋体"/>
        <charset val="134"/>
      </rPr>
      <t>开州区南门镇</t>
    </r>
    <r>
      <rPr>
        <sz val="11"/>
        <color rgb="FF000000"/>
        <rFont val="Times New Roman"/>
        <charset val="134"/>
      </rPr>
      <t>2023</t>
    </r>
    <r>
      <rPr>
        <sz val="11"/>
        <color rgb="FF000000"/>
        <rFont val="宋体"/>
        <charset val="134"/>
      </rPr>
      <t>年农村污水治理项目</t>
    </r>
  </si>
  <si>
    <r>
      <rPr>
        <sz val="11"/>
        <rFont val="宋体"/>
        <charset val="134"/>
      </rPr>
      <t>新建</t>
    </r>
    <r>
      <rPr>
        <sz val="11"/>
        <rFont val="Times New Roman"/>
        <charset val="134"/>
      </rPr>
      <t>7</t>
    </r>
    <r>
      <rPr>
        <sz val="11"/>
        <rFont val="宋体"/>
        <charset val="134"/>
      </rPr>
      <t>座农村污水处理站建设及配套管网建设</t>
    </r>
  </si>
  <si>
    <r>
      <rPr>
        <sz val="11"/>
        <rFont val="宋体"/>
        <charset val="134"/>
      </rPr>
      <t>永共村及丰太村污水管网收集处理项目</t>
    </r>
  </si>
  <si>
    <r>
      <rPr>
        <sz val="11"/>
        <rFont val="宋体"/>
        <charset val="134"/>
      </rPr>
      <t>永共村铺设雨污分流管网</t>
    </r>
    <r>
      <rPr>
        <sz val="11"/>
        <rFont val="Times New Roman"/>
        <charset val="134"/>
      </rPr>
      <t>16000</t>
    </r>
    <r>
      <rPr>
        <sz val="11"/>
        <rFont val="宋体"/>
        <charset val="134"/>
      </rPr>
      <t>米，</t>
    </r>
    <r>
      <rPr>
        <sz val="11"/>
        <rFont val="Times New Roman"/>
        <charset val="134"/>
      </rPr>
      <t>600</t>
    </r>
    <r>
      <rPr>
        <sz val="11"/>
        <rFont val="宋体"/>
        <charset val="134"/>
      </rPr>
      <t>的波纹管主管道</t>
    </r>
    <r>
      <rPr>
        <sz val="11"/>
        <rFont val="Times New Roman"/>
        <charset val="134"/>
      </rPr>
      <t>6000</t>
    </r>
    <r>
      <rPr>
        <sz val="11"/>
        <rFont val="宋体"/>
        <charset val="134"/>
      </rPr>
      <t>米，到居民点波纹</t>
    </r>
    <r>
      <rPr>
        <sz val="11"/>
        <rFont val="Times New Roman"/>
        <charset val="134"/>
      </rPr>
      <t>7000</t>
    </r>
    <r>
      <rPr>
        <sz val="11"/>
        <rFont val="宋体"/>
        <charset val="134"/>
      </rPr>
      <t>米，到户</t>
    </r>
    <r>
      <rPr>
        <sz val="11"/>
        <rFont val="Times New Roman"/>
        <charset val="134"/>
      </rPr>
      <t>200</t>
    </r>
    <r>
      <rPr>
        <sz val="11"/>
        <rFont val="宋体"/>
        <charset val="134"/>
      </rPr>
      <t>的波纹管</t>
    </r>
    <r>
      <rPr>
        <sz val="11"/>
        <rFont val="Times New Roman"/>
        <charset val="134"/>
      </rPr>
      <t>3000</t>
    </r>
    <r>
      <rPr>
        <sz val="11"/>
        <rFont val="宋体"/>
        <charset val="134"/>
      </rPr>
      <t>米，接区级污水处理主管网，跨河管道铸铁管</t>
    </r>
    <r>
      <rPr>
        <sz val="11"/>
        <rFont val="Times New Roman"/>
        <charset val="134"/>
      </rPr>
      <t>400</t>
    </r>
    <r>
      <rPr>
        <sz val="11"/>
        <rFont val="宋体"/>
        <charset val="134"/>
      </rPr>
      <t>米，检测井约</t>
    </r>
    <r>
      <rPr>
        <sz val="11"/>
        <rFont val="Times New Roman"/>
        <charset val="134"/>
      </rPr>
      <t>533</t>
    </r>
    <r>
      <rPr>
        <sz val="11"/>
        <rFont val="宋体"/>
        <charset val="134"/>
      </rPr>
      <t>个。丰太村铺设排水管道全长</t>
    </r>
    <r>
      <rPr>
        <sz val="11"/>
        <rFont val="Times New Roman"/>
        <charset val="134"/>
      </rPr>
      <t>3500</t>
    </r>
    <r>
      <rPr>
        <sz val="11"/>
        <rFont val="宋体"/>
        <charset val="134"/>
      </rPr>
      <t>米，配套建设污水处理站</t>
    </r>
    <r>
      <rPr>
        <sz val="11"/>
        <rFont val="Times New Roman"/>
        <charset val="134"/>
      </rPr>
      <t>2</t>
    </r>
    <r>
      <rPr>
        <sz val="11"/>
        <rFont val="宋体"/>
        <charset val="134"/>
      </rPr>
      <t>座，化粪池</t>
    </r>
    <r>
      <rPr>
        <sz val="11"/>
        <rFont val="Times New Roman"/>
        <charset val="134"/>
      </rPr>
      <t>2</t>
    </r>
    <r>
      <rPr>
        <sz val="11"/>
        <rFont val="宋体"/>
        <charset val="134"/>
      </rPr>
      <t>座。</t>
    </r>
  </si>
  <si>
    <r>
      <rPr>
        <sz val="11"/>
        <color rgb="FF000000"/>
        <rFont val="宋体"/>
        <charset val="134"/>
      </rPr>
      <t>赵家街道片区三级管网混接改造（开州区水环境综合治理</t>
    </r>
    <r>
      <rPr>
        <sz val="11"/>
        <color rgb="FF000000"/>
        <rFont val="Times New Roman"/>
        <charset val="134"/>
      </rPr>
      <t>PPP</t>
    </r>
    <r>
      <rPr>
        <sz val="11"/>
        <color rgb="FF000000"/>
        <rFont val="宋体"/>
        <charset val="134"/>
      </rPr>
      <t>项目）</t>
    </r>
  </si>
  <si>
    <r>
      <rPr>
        <sz val="11"/>
        <rFont val="宋体"/>
        <charset val="134"/>
      </rPr>
      <t>改造赵家街道赵家小学周边、蔡家居民点等老旧小区院内雨污管网</t>
    </r>
    <r>
      <rPr>
        <sz val="11"/>
        <rFont val="Times New Roman"/>
        <charset val="134"/>
      </rPr>
      <t>8</t>
    </r>
    <r>
      <rPr>
        <sz val="11"/>
        <rFont val="宋体"/>
        <charset val="134"/>
      </rPr>
      <t>公里、屋面落水管</t>
    </r>
    <r>
      <rPr>
        <sz val="11"/>
        <rFont val="Times New Roman"/>
        <charset val="134"/>
      </rPr>
      <t>30</t>
    </r>
    <r>
      <rPr>
        <sz val="11"/>
        <rFont val="宋体"/>
        <charset val="134"/>
      </rPr>
      <t>公里</t>
    </r>
  </si>
  <si>
    <r>
      <rPr>
        <sz val="11"/>
        <rFont val="宋体"/>
        <charset val="134"/>
      </rPr>
      <t>鲤鱼塘水库饮用水水源地影响防护区双河口至四合头美丽乡村段饮用水水源地保护工程、柳盛社区付家桥至农庄村段饮用水水源地保护工程</t>
    </r>
  </si>
  <si>
    <r>
      <rPr>
        <sz val="11"/>
        <rFont val="宋体"/>
        <charset val="134"/>
      </rPr>
      <t>麻柳乡政府</t>
    </r>
  </si>
  <si>
    <r>
      <rPr>
        <sz val="11"/>
        <rFont val="宋体"/>
        <charset val="134"/>
      </rPr>
      <t>（</t>
    </r>
    <r>
      <rPr>
        <sz val="11"/>
        <color theme="1"/>
        <rFont val="Times New Roman"/>
        <charset val="134"/>
      </rPr>
      <t>1</t>
    </r>
    <r>
      <rPr>
        <sz val="11"/>
        <color theme="1"/>
        <rFont val="宋体"/>
        <charset val="134"/>
      </rPr>
      <t>）双河口至四合头美丽乡村段建设长</t>
    </r>
    <r>
      <rPr>
        <sz val="11"/>
        <color theme="1"/>
        <rFont val="Times New Roman"/>
        <charset val="134"/>
      </rPr>
      <t>6km</t>
    </r>
    <r>
      <rPr>
        <sz val="11"/>
        <color theme="1"/>
        <rFont val="宋体"/>
        <charset val="134"/>
      </rPr>
      <t>，宽</t>
    </r>
    <r>
      <rPr>
        <sz val="11"/>
        <color theme="1"/>
        <rFont val="Times New Roman"/>
        <charset val="134"/>
      </rPr>
      <t>8m,</t>
    </r>
    <r>
      <rPr>
        <sz val="11"/>
        <color theme="1"/>
        <rFont val="宋体"/>
        <charset val="134"/>
      </rPr>
      <t>合计</t>
    </r>
    <r>
      <rPr>
        <sz val="11"/>
        <color theme="1"/>
        <rFont val="Times New Roman"/>
        <charset val="134"/>
      </rPr>
      <t>4.8</t>
    </r>
    <r>
      <rPr>
        <sz val="11"/>
        <color theme="1"/>
        <rFont val="宋体"/>
        <charset val="134"/>
      </rPr>
      <t>万</t>
    </r>
    <r>
      <rPr>
        <sz val="11"/>
        <color theme="1"/>
        <rFont val="Times New Roman"/>
        <charset val="134"/>
      </rPr>
      <t>m²</t>
    </r>
    <r>
      <rPr>
        <sz val="11"/>
        <color theme="1"/>
        <rFont val="宋体"/>
        <charset val="134"/>
      </rPr>
      <t>生态缓冲带；大和等村卫生改厕</t>
    </r>
    <r>
      <rPr>
        <sz val="11"/>
        <color theme="1"/>
        <rFont val="Times New Roman"/>
        <charset val="134"/>
      </rPr>
      <t>250</t>
    </r>
    <r>
      <rPr>
        <sz val="11"/>
        <color theme="1"/>
        <rFont val="宋体"/>
        <charset val="134"/>
      </rPr>
      <t>户。（</t>
    </r>
    <r>
      <rPr>
        <sz val="11"/>
        <color theme="1"/>
        <rFont val="Times New Roman"/>
        <charset val="134"/>
      </rPr>
      <t>2</t>
    </r>
    <r>
      <rPr>
        <sz val="11"/>
        <color theme="1"/>
        <rFont val="宋体"/>
        <charset val="134"/>
      </rPr>
      <t>）柳盛社区付家桥至农庄村段建设长</t>
    </r>
    <r>
      <rPr>
        <sz val="11"/>
        <color theme="1"/>
        <rFont val="Times New Roman"/>
        <charset val="134"/>
      </rPr>
      <t>10km</t>
    </r>
    <r>
      <rPr>
        <sz val="11"/>
        <color theme="1"/>
        <rFont val="宋体"/>
        <charset val="134"/>
      </rPr>
      <t>，宽</t>
    </r>
    <r>
      <rPr>
        <sz val="11"/>
        <color theme="1"/>
        <rFont val="Times New Roman"/>
        <charset val="134"/>
      </rPr>
      <t>5m,</t>
    </r>
    <r>
      <rPr>
        <sz val="11"/>
        <color theme="1"/>
        <rFont val="宋体"/>
        <charset val="134"/>
      </rPr>
      <t>合计</t>
    </r>
    <r>
      <rPr>
        <sz val="11"/>
        <color theme="1"/>
        <rFont val="Times New Roman"/>
        <charset val="134"/>
      </rPr>
      <t>5</t>
    </r>
    <r>
      <rPr>
        <sz val="11"/>
        <color theme="1"/>
        <rFont val="宋体"/>
        <charset val="134"/>
      </rPr>
      <t>万</t>
    </r>
    <r>
      <rPr>
        <sz val="11"/>
        <color theme="1"/>
        <rFont val="Times New Roman"/>
        <charset val="134"/>
      </rPr>
      <t>m²</t>
    </r>
    <r>
      <rPr>
        <sz val="11"/>
        <color theme="1"/>
        <rFont val="宋体"/>
        <charset val="134"/>
      </rPr>
      <t>生态隔离带；柳鹿社区周家坝污水处理厂建设</t>
    </r>
    <r>
      <rPr>
        <sz val="11"/>
        <color theme="1"/>
        <rFont val="Times New Roman"/>
        <charset val="134"/>
      </rPr>
      <t>1500m²</t>
    </r>
    <r>
      <rPr>
        <sz val="11"/>
        <color theme="1"/>
        <rFont val="宋体"/>
        <charset val="134"/>
      </rPr>
      <t>湿地；柳鹿社区双河口污水处理厂建设</t>
    </r>
    <r>
      <rPr>
        <sz val="11"/>
        <color theme="1"/>
        <rFont val="Times New Roman"/>
        <charset val="134"/>
      </rPr>
      <t>800m²</t>
    </r>
    <r>
      <rPr>
        <sz val="11"/>
        <color theme="1"/>
        <rFont val="宋体"/>
        <charset val="134"/>
      </rPr>
      <t>湿地。</t>
    </r>
  </si>
  <si>
    <r>
      <rPr>
        <sz val="11"/>
        <rFont val="宋体"/>
        <charset val="134"/>
      </rPr>
      <t>白鹤街道天祠社区和红亮社区雨污分流改造项目</t>
    </r>
  </si>
  <si>
    <r>
      <rPr>
        <sz val="11"/>
        <rFont val="宋体"/>
        <charset val="134"/>
      </rPr>
      <t>新建污水主管</t>
    </r>
    <r>
      <rPr>
        <sz val="11"/>
        <rFont val="Times New Roman"/>
        <charset val="134"/>
      </rPr>
      <t>5000m</t>
    </r>
    <r>
      <rPr>
        <sz val="11"/>
        <rFont val="宋体"/>
        <charset val="134"/>
      </rPr>
      <t>，修建砼检查井</t>
    </r>
    <r>
      <rPr>
        <sz val="11"/>
        <rFont val="Times New Roman"/>
        <charset val="134"/>
      </rPr>
      <t>230</t>
    </r>
    <r>
      <rPr>
        <sz val="11"/>
        <rFont val="宋体"/>
        <charset val="134"/>
      </rPr>
      <t>座，更换</t>
    </r>
    <r>
      <rPr>
        <sz val="11"/>
        <rFont val="Times New Roman"/>
        <charset val="134"/>
      </rPr>
      <t>DN110pvc</t>
    </r>
    <r>
      <rPr>
        <sz val="11"/>
        <rFont val="宋体"/>
        <charset val="134"/>
      </rPr>
      <t>落水管</t>
    </r>
    <r>
      <rPr>
        <sz val="11"/>
        <rFont val="Times New Roman"/>
        <charset val="134"/>
      </rPr>
      <t>2000m</t>
    </r>
    <r>
      <rPr>
        <sz val="11"/>
        <rFont val="宋体"/>
        <charset val="134"/>
      </rPr>
      <t>，增设</t>
    </r>
    <r>
      <rPr>
        <sz val="11"/>
        <rFont val="Times New Roman"/>
        <charset val="134"/>
      </rPr>
      <t>ND200 PVC</t>
    </r>
    <r>
      <rPr>
        <sz val="11"/>
        <rFont val="宋体"/>
        <charset val="134"/>
      </rPr>
      <t>双壁波纹管支管（污水）</t>
    </r>
    <r>
      <rPr>
        <sz val="11"/>
        <rFont val="Times New Roman"/>
        <charset val="134"/>
      </rPr>
      <t>4000m,</t>
    </r>
    <r>
      <rPr>
        <sz val="11"/>
        <rFont val="宋体"/>
        <charset val="134"/>
      </rPr>
      <t>破除并恢复路面面积为</t>
    </r>
    <r>
      <rPr>
        <sz val="11"/>
        <rFont val="Times New Roman"/>
        <charset val="134"/>
      </rPr>
      <t>6500m2</t>
    </r>
    <r>
      <rPr>
        <sz val="11"/>
        <rFont val="宋体"/>
        <charset val="134"/>
      </rPr>
      <t>。</t>
    </r>
  </si>
  <si>
    <r>
      <rPr>
        <sz val="11"/>
        <color rgb="FF000000"/>
        <rFont val="宋体"/>
        <charset val="134"/>
      </rPr>
      <t>开州区正安等</t>
    </r>
    <r>
      <rPr>
        <sz val="11"/>
        <color rgb="FF000000"/>
        <rFont val="Times New Roman"/>
        <charset val="134"/>
      </rPr>
      <t>2</t>
    </r>
    <r>
      <rPr>
        <sz val="11"/>
        <color rgb="FF000000"/>
        <rFont val="宋体"/>
        <charset val="134"/>
      </rPr>
      <t>个乡镇集中式饮用水水源地保护工程</t>
    </r>
  </si>
  <si>
    <r>
      <rPr>
        <sz val="11"/>
        <rFont val="宋体"/>
        <charset val="134"/>
      </rPr>
      <t>沿水源地沿线新建防护网</t>
    </r>
    <r>
      <rPr>
        <sz val="11"/>
        <rFont val="Times New Roman"/>
        <charset val="134"/>
      </rPr>
      <t>2815m</t>
    </r>
    <r>
      <rPr>
        <sz val="11"/>
        <rFont val="宋体"/>
        <charset val="134"/>
      </rPr>
      <t>；安装水源地界标</t>
    </r>
    <r>
      <rPr>
        <sz val="11"/>
        <rFont val="Times New Roman"/>
        <charset val="134"/>
      </rPr>
      <t>22</t>
    </r>
    <r>
      <rPr>
        <sz val="11"/>
        <rFont val="宋体"/>
        <charset val="134"/>
      </rPr>
      <t>块；安装水源地交通警示牌</t>
    </r>
    <r>
      <rPr>
        <sz val="11"/>
        <rFont val="Times New Roman"/>
        <charset val="134"/>
      </rPr>
      <t>14</t>
    </r>
    <r>
      <rPr>
        <sz val="11"/>
        <rFont val="宋体"/>
        <charset val="134"/>
      </rPr>
      <t>块；安装水源地宣传牌</t>
    </r>
    <r>
      <rPr>
        <sz val="11"/>
        <rFont val="Times New Roman"/>
        <charset val="134"/>
      </rPr>
      <t>9</t>
    </r>
    <r>
      <rPr>
        <sz val="11"/>
        <rFont val="宋体"/>
        <charset val="134"/>
      </rPr>
      <t>块；新建玻璃钢三格式化粪池</t>
    </r>
    <r>
      <rPr>
        <sz val="11"/>
        <rFont val="Times New Roman"/>
        <charset val="134"/>
      </rPr>
      <t>23</t>
    </r>
    <r>
      <rPr>
        <sz val="11"/>
        <rFont val="宋体"/>
        <charset val="134"/>
      </rPr>
      <t>座，配套</t>
    </r>
    <r>
      <rPr>
        <sz val="11"/>
        <rFont val="Times New Roman"/>
        <charset val="134"/>
      </rPr>
      <t>DN110 HDPE</t>
    </r>
    <r>
      <rPr>
        <sz val="11"/>
        <rFont val="宋体"/>
        <charset val="134"/>
      </rPr>
      <t>双壁波纹管</t>
    </r>
    <r>
      <rPr>
        <sz val="11"/>
        <rFont val="Times New Roman"/>
        <charset val="134"/>
      </rPr>
      <t>460m</t>
    </r>
    <r>
      <rPr>
        <sz val="11"/>
        <rFont val="宋体"/>
        <charset val="134"/>
      </rPr>
      <t>；新建钢筋混凝土三格式化粪池</t>
    </r>
    <r>
      <rPr>
        <sz val="11"/>
        <rFont val="Times New Roman"/>
        <charset val="134"/>
      </rPr>
      <t>1</t>
    </r>
    <r>
      <rPr>
        <sz val="11"/>
        <rFont val="宋体"/>
        <charset val="134"/>
      </rPr>
      <t>座，配套</t>
    </r>
    <r>
      <rPr>
        <sz val="11"/>
        <rFont val="Times New Roman"/>
        <charset val="134"/>
      </rPr>
      <t>DN110 HDPE</t>
    </r>
    <r>
      <rPr>
        <sz val="11"/>
        <rFont val="宋体"/>
        <charset val="134"/>
      </rPr>
      <t>双壁波纹管</t>
    </r>
    <r>
      <rPr>
        <sz val="11"/>
        <rFont val="Times New Roman"/>
        <charset val="134"/>
      </rPr>
      <t>300m</t>
    </r>
    <r>
      <rPr>
        <sz val="11"/>
        <rFont val="宋体"/>
        <charset val="134"/>
      </rPr>
      <t>；垃圾桶</t>
    </r>
    <r>
      <rPr>
        <sz val="11"/>
        <rFont val="Times New Roman"/>
        <charset val="134"/>
      </rPr>
      <t>28</t>
    </r>
    <r>
      <rPr>
        <sz val="11"/>
        <rFont val="宋体"/>
        <charset val="134"/>
      </rPr>
      <t>个；植被缓冲带</t>
    </r>
    <r>
      <rPr>
        <sz val="11"/>
        <rFont val="Times New Roman"/>
        <charset val="134"/>
      </rPr>
      <t>4453</t>
    </r>
    <r>
      <rPr>
        <sz val="11"/>
        <rFont val="宋体"/>
        <charset val="134"/>
      </rPr>
      <t>㎡，生态拦截沟</t>
    </r>
    <r>
      <rPr>
        <sz val="11"/>
        <rFont val="Times New Roman"/>
        <charset val="134"/>
      </rPr>
      <t>886m</t>
    </r>
    <r>
      <rPr>
        <sz val="11"/>
        <rFont val="宋体"/>
        <charset val="134"/>
      </rPr>
      <t>；水库清漂</t>
    </r>
    <r>
      <rPr>
        <sz val="11"/>
        <rFont val="Times New Roman"/>
        <charset val="134"/>
      </rPr>
      <t>400</t>
    </r>
    <r>
      <rPr>
        <sz val="11"/>
        <rFont val="宋体"/>
        <charset val="134"/>
      </rPr>
      <t>㎡；水质检测打捞船</t>
    </r>
    <r>
      <rPr>
        <sz val="11"/>
        <rFont val="Times New Roman"/>
        <charset val="134"/>
      </rPr>
      <t>1</t>
    </r>
    <r>
      <rPr>
        <sz val="11"/>
        <rFont val="宋体"/>
        <charset val="134"/>
      </rPr>
      <t>艘；巡逻船</t>
    </r>
    <r>
      <rPr>
        <sz val="11"/>
        <rFont val="Times New Roman"/>
        <charset val="134"/>
      </rPr>
      <t>2</t>
    </r>
    <r>
      <rPr>
        <sz val="11"/>
        <rFont val="宋体"/>
        <charset val="134"/>
      </rPr>
      <t>艘；水源涵养林</t>
    </r>
    <r>
      <rPr>
        <sz val="11"/>
        <rFont val="Times New Roman"/>
        <charset val="134"/>
      </rPr>
      <t>15233</t>
    </r>
    <r>
      <rPr>
        <sz val="11"/>
        <rFont val="宋体"/>
        <charset val="134"/>
      </rPr>
      <t>㎡；拦水堰及简易沉砂过滤池</t>
    </r>
    <r>
      <rPr>
        <sz val="11"/>
        <rFont val="Times New Roman"/>
        <charset val="134"/>
      </rPr>
      <t>1</t>
    </r>
    <r>
      <rPr>
        <sz val="11"/>
        <rFont val="宋体"/>
        <charset val="134"/>
      </rPr>
      <t>座；放养生态鱼</t>
    </r>
    <r>
      <rPr>
        <sz val="11"/>
        <rFont val="Times New Roman"/>
        <charset val="134"/>
      </rPr>
      <t>2</t>
    </r>
    <r>
      <rPr>
        <sz val="11"/>
        <rFont val="宋体"/>
        <charset val="134"/>
      </rPr>
      <t>万尾；视频监控系统</t>
    </r>
    <r>
      <rPr>
        <sz val="11"/>
        <rFont val="Times New Roman"/>
        <charset val="134"/>
      </rPr>
      <t>2</t>
    </r>
    <r>
      <rPr>
        <sz val="11"/>
        <rFont val="宋体"/>
        <charset val="134"/>
      </rPr>
      <t>套。</t>
    </r>
  </si>
  <si>
    <r>
      <rPr>
        <sz val="11"/>
        <rFont val="宋体"/>
        <charset val="134"/>
      </rPr>
      <t>开州区长沙镇等</t>
    </r>
    <r>
      <rPr>
        <sz val="11"/>
        <rFont val="Times New Roman"/>
        <charset val="134"/>
      </rPr>
      <t>2</t>
    </r>
    <r>
      <rPr>
        <sz val="11"/>
        <rFont val="宋体"/>
        <charset val="134"/>
      </rPr>
      <t>个乡镇集中式饮用水水源地保护工程</t>
    </r>
  </si>
  <si>
    <r>
      <rPr>
        <sz val="11"/>
        <rFont val="宋体"/>
        <charset val="134"/>
      </rPr>
      <t>沿水源地沿线新建防护网</t>
    </r>
    <r>
      <rPr>
        <sz val="11"/>
        <rFont val="Times New Roman"/>
        <charset val="134"/>
      </rPr>
      <t>3113m</t>
    </r>
    <r>
      <rPr>
        <sz val="11"/>
        <rFont val="宋体"/>
        <charset val="134"/>
      </rPr>
      <t>；安装水源地界标</t>
    </r>
    <r>
      <rPr>
        <sz val="11"/>
        <rFont val="Times New Roman"/>
        <charset val="134"/>
      </rPr>
      <t>30</t>
    </r>
    <r>
      <rPr>
        <sz val="11"/>
        <rFont val="宋体"/>
        <charset val="134"/>
      </rPr>
      <t>块；安装水源地交通警示牌</t>
    </r>
    <r>
      <rPr>
        <sz val="11"/>
        <rFont val="Times New Roman"/>
        <charset val="134"/>
      </rPr>
      <t>14</t>
    </r>
    <r>
      <rPr>
        <sz val="11"/>
        <rFont val="宋体"/>
        <charset val="134"/>
      </rPr>
      <t>块；安装水源地宣传牌</t>
    </r>
    <r>
      <rPr>
        <sz val="11"/>
        <rFont val="Times New Roman"/>
        <charset val="134"/>
      </rPr>
      <t>7</t>
    </r>
    <r>
      <rPr>
        <sz val="11"/>
        <rFont val="宋体"/>
        <charset val="134"/>
      </rPr>
      <t>块；新建化粪池</t>
    </r>
    <r>
      <rPr>
        <sz val="11"/>
        <rFont val="Times New Roman"/>
        <charset val="134"/>
      </rPr>
      <t>91</t>
    </r>
    <r>
      <rPr>
        <sz val="11"/>
        <rFont val="宋体"/>
        <charset val="134"/>
      </rPr>
      <t>座，配套</t>
    </r>
    <r>
      <rPr>
        <sz val="11"/>
        <rFont val="Times New Roman"/>
        <charset val="134"/>
      </rPr>
      <t>DN110 HDPE</t>
    </r>
    <r>
      <rPr>
        <sz val="11"/>
        <rFont val="宋体"/>
        <charset val="134"/>
      </rPr>
      <t>双壁波纹排水管</t>
    </r>
    <r>
      <rPr>
        <sz val="11"/>
        <rFont val="Times New Roman"/>
        <charset val="134"/>
      </rPr>
      <t>1820m</t>
    </r>
    <r>
      <rPr>
        <sz val="11"/>
        <rFont val="宋体"/>
        <charset val="134"/>
      </rPr>
      <t>；垃圾桶</t>
    </r>
    <r>
      <rPr>
        <sz val="11"/>
        <rFont val="Times New Roman"/>
        <charset val="134"/>
      </rPr>
      <t>84</t>
    </r>
    <r>
      <rPr>
        <sz val="11"/>
        <rFont val="宋体"/>
        <charset val="134"/>
      </rPr>
      <t>个；植被缓冲带</t>
    </r>
    <r>
      <rPr>
        <sz val="11"/>
        <rFont val="Times New Roman"/>
        <charset val="134"/>
      </rPr>
      <t>885</t>
    </r>
    <r>
      <rPr>
        <sz val="11"/>
        <rFont val="宋体"/>
        <charset val="134"/>
      </rPr>
      <t>㎡，生态拦截沟</t>
    </r>
    <r>
      <rPr>
        <sz val="11"/>
        <rFont val="Times New Roman"/>
        <charset val="134"/>
      </rPr>
      <t>180m</t>
    </r>
    <r>
      <rPr>
        <sz val="11"/>
        <rFont val="宋体"/>
        <charset val="134"/>
      </rPr>
      <t>；水源涵养林</t>
    </r>
    <r>
      <rPr>
        <sz val="11"/>
        <rFont val="Times New Roman"/>
        <charset val="134"/>
      </rPr>
      <t>8945</t>
    </r>
    <r>
      <rPr>
        <sz val="11"/>
        <rFont val="宋体"/>
        <charset val="134"/>
      </rPr>
      <t>㎡；水库清漂</t>
    </r>
    <r>
      <rPr>
        <sz val="11"/>
        <rFont val="Times New Roman"/>
        <charset val="134"/>
      </rPr>
      <t>150</t>
    </r>
    <r>
      <rPr>
        <sz val="11"/>
        <rFont val="宋体"/>
        <charset val="134"/>
      </rPr>
      <t>㎡；水质检测打捞船</t>
    </r>
    <r>
      <rPr>
        <sz val="11"/>
        <rFont val="Times New Roman"/>
        <charset val="134"/>
      </rPr>
      <t>1</t>
    </r>
    <r>
      <rPr>
        <sz val="11"/>
        <rFont val="宋体"/>
        <charset val="134"/>
      </rPr>
      <t>艘；巡逻船</t>
    </r>
    <r>
      <rPr>
        <sz val="11"/>
        <rFont val="Times New Roman"/>
        <charset val="134"/>
      </rPr>
      <t>1</t>
    </r>
    <r>
      <rPr>
        <sz val="11"/>
        <rFont val="宋体"/>
        <charset val="134"/>
      </rPr>
      <t>艘；放养生态鱼</t>
    </r>
    <r>
      <rPr>
        <sz val="11"/>
        <rFont val="Times New Roman"/>
        <charset val="134"/>
      </rPr>
      <t>1.12</t>
    </r>
    <r>
      <rPr>
        <sz val="11"/>
        <rFont val="宋体"/>
        <charset val="134"/>
      </rPr>
      <t>万尾；视频监控系统</t>
    </r>
    <r>
      <rPr>
        <sz val="11"/>
        <rFont val="Times New Roman"/>
        <charset val="134"/>
      </rPr>
      <t>3</t>
    </r>
    <r>
      <rPr>
        <sz val="11"/>
        <rFont val="宋体"/>
        <charset val="134"/>
      </rPr>
      <t>套。</t>
    </r>
  </si>
  <si>
    <r>
      <rPr>
        <sz val="11"/>
        <rFont val="宋体"/>
        <charset val="134"/>
      </rPr>
      <t>开州区岳溪镇等</t>
    </r>
    <r>
      <rPr>
        <sz val="11"/>
        <rFont val="Times New Roman"/>
        <charset val="134"/>
      </rPr>
      <t>2</t>
    </r>
    <r>
      <rPr>
        <sz val="11"/>
        <rFont val="宋体"/>
        <charset val="134"/>
      </rPr>
      <t>个乡镇集中式饮用水水源地保护工程</t>
    </r>
  </si>
  <si>
    <r>
      <rPr>
        <sz val="11"/>
        <rFont val="宋体"/>
        <charset val="134"/>
      </rPr>
      <t>沿水源地沿线新建防护网</t>
    </r>
    <r>
      <rPr>
        <sz val="11"/>
        <rFont val="Times New Roman"/>
        <charset val="134"/>
      </rPr>
      <t>4070m</t>
    </r>
    <r>
      <rPr>
        <sz val="11"/>
        <rFont val="宋体"/>
        <charset val="134"/>
      </rPr>
      <t>，新建镀锌波形梁防撞护栏</t>
    </r>
    <r>
      <rPr>
        <sz val="11"/>
        <rFont val="Times New Roman"/>
        <charset val="134"/>
      </rPr>
      <t>504m</t>
    </r>
    <r>
      <rPr>
        <sz val="11"/>
        <rFont val="宋体"/>
        <charset val="134"/>
      </rPr>
      <t>；安装水源地界标</t>
    </r>
    <r>
      <rPr>
        <sz val="11"/>
        <rFont val="Times New Roman"/>
        <charset val="134"/>
      </rPr>
      <t>19</t>
    </r>
    <r>
      <rPr>
        <sz val="11"/>
        <rFont val="宋体"/>
        <charset val="134"/>
      </rPr>
      <t>块；安装水源地交通警示牌</t>
    </r>
    <r>
      <rPr>
        <sz val="11"/>
        <rFont val="Times New Roman"/>
        <charset val="134"/>
      </rPr>
      <t>10</t>
    </r>
    <r>
      <rPr>
        <sz val="11"/>
        <rFont val="宋体"/>
        <charset val="134"/>
      </rPr>
      <t>块；安装水源地宣传牌</t>
    </r>
    <r>
      <rPr>
        <sz val="11"/>
        <rFont val="Times New Roman"/>
        <charset val="134"/>
      </rPr>
      <t>4</t>
    </r>
    <r>
      <rPr>
        <sz val="11"/>
        <rFont val="宋体"/>
        <charset val="134"/>
      </rPr>
      <t>块；新建化粪池</t>
    </r>
    <r>
      <rPr>
        <sz val="11"/>
        <rFont val="Times New Roman"/>
        <charset val="134"/>
      </rPr>
      <t>12</t>
    </r>
    <r>
      <rPr>
        <sz val="11"/>
        <rFont val="宋体"/>
        <charset val="134"/>
      </rPr>
      <t>座，配套</t>
    </r>
    <r>
      <rPr>
        <sz val="11"/>
        <rFont val="Times New Roman"/>
        <charset val="134"/>
      </rPr>
      <t>DN110HDPE</t>
    </r>
    <r>
      <rPr>
        <sz val="11"/>
        <rFont val="宋体"/>
        <charset val="134"/>
      </rPr>
      <t>双壁波纹排水管</t>
    </r>
    <r>
      <rPr>
        <sz val="11"/>
        <rFont val="Times New Roman"/>
        <charset val="134"/>
      </rPr>
      <t>240m</t>
    </r>
    <r>
      <rPr>
        <sz val="11"/>
        <rFont val="宋体"/>
        <charset val="134"/>
      </rPr>
      <t>；垃圾桶</t>
    </r>
    <r>
      <rPr>
        <sz val="11"/>
        <rFont val="Times New Roman"/>
        <charset val="134"/>
      </rPr>
      <t>16</t>
    </r>
    <r>
      <rPr>
        <sz val="11"/>
        <rFont val="宋体"/>
        <charset val="134"/>
      </rPr>
      <t>个；植被缓冲带</t>
    </r>
    <r>
      <rPr>
        <sz val="11"/>
        <rFont val="Times New Roman"/>
        <charset val="134"/>
      </rPr>
      <t>370</t>
    </r>
    <r>
      <rPr>
        <sz val="11"/>
        <rFont val="宋体"/>
        <charset val="134"/>
      </rPr>
      <t>㎡，生态拦截沟</t>
    </r>
    <r>
      <rPr>
        <sz val="11"/>
        <rFont val="Times New Roman"/>
        <charset val="134"/>
      </rPr>
      <t>71m</t>
    </r>
    <r>
      <rPr>
        <sz val="11"/>
        <rFont val="宋体"/>
        <charset val="134"/>
      </rPr>
      <t>；水库清漂</t>
    </r>
    <r>
      <rPr>
        <sz val="11"/>
        <rFont val="Times New Roman"/>
        <charset val="134"/>
      </rPr>
      <t xml:space="preserve">700 </t>
    </r>
    <r>
      <rPr>
        <sz val="11"/>
        <rFont val="宋体"/>
        <charset val="134"/>
      </rPr>
      <t>㎡；水质检测打捞船</t>
    </r>
    <r>
      <rPr>
        <sz val="11"/>
        <rFont val="Times New Roman"/>
        <charset val="134"/>
      </rPr>
      <t>2</t>
    </r>
    <r>
      <rPr>
        <sz val="11"/>
        <rFont val="宋体"/>
        <charset val="134"/>
      </rPr>
      <t>膄，巡逻船</t>
    </r>
    <r>
      <rPr>
        <sz val="11"/>
        <rFont val="Times New Roman"/>
        <charset val="134"/>
      </rPr>
      <t>2</t>
    </r>
    <r>
      <rPr>
        <sz val="11"/>
        <rFont val="宋体"/>
        <charset val="134"/>
      </rPr>
      <t>艘；水源涵养林</t>
    </r>
    <r>
      <rPr>
        <sz val="11"/>
        <rFont val="Times New Roman"/>
        <charset val="134"/>
      </rPr>
      <t>11120</t>
    </r>
    <r>
      <rPr>
        <sz val="11"/>
        <rFont val="宋体"/>
        <charset val="134"/>
      </rPr>
      <t>㎡；放养生态鱼</t>
    </r>
    <r>
      <rPr>
        <sz val="11"/>
        <rFont val="Times New Roman"/>
        <charset val="134"/>
      </rPr>
      <t>2.66</t>
    </r>
    <r>
      <rPr>
        <sz val="11"/>
        <rFont val="宋体"/>
        <charset val="134"/>
      </rPr>
      <t>万尾；视频监控系统</t>
    </r>
    <r>
      <rPr>
        <sz val="11"/>
        <rFont val="Times New Roman"/>
        <charset val="134"/>
      </rPr>
      <t>2</t>
    </r>
    <r>
      <rPr>
        <sz val="11"/>
        <rFont val="宋体"/>
        <charset val="134"/>
      </rPr>
      <t>套。</t>
    </r>
  </si>
  <si>
    <r>
      <rPr>
        <sz val="11"/>
        <rFont val="宋体"/>
        <charset val="134"/>
      </rPr>
      <t>白华村居民点雨污分流改造项目</t>
    </r>
  </si>
  <si>
    <r>
      <rPr>
        <sz val="11"/>
        <rFont val="宋体"/>
        <charset val="134"/>
      </rPr>
      <t>铺设排水管道全长</t>
    </r>
    <r>
      <rPr>
        <sz val="11"/>
        <rFont val="Times New Roman"/>
        <charset val="134"/>
      </rPr>
      <t>5186</t>
    </r>
    <r>
      <rPr>
        <sz val="11"/>
        <rFont val="宋体"/>
        <charset val="134"/>
      </rPr>
      <t>米；配套建设污水处理站</t>
    </r>
    <r>
      <rPr>
        <sz val="11"/>
        <rFont val="Times New Roman"/>
        <charset val="134"/>
      </rPr>
      <t>1</t>
    </r>
    <r>
      <rPr>
        <sz val="11"/>
        <rFont val="宋体"/>
        <charset val="134"/>
      </rPr>
      <t>座，化粪池</t>
    </r>
    <r>
      <rPr>
        <sz val="11"/>
        <rFont val="Times New Roman"/>
        <charset val="134"/>
      </rPr>
      <t>3</t>
    </r>
    <r>
      <rPr>
        <sz val="11"/>
        <rFont val="宋体"/>
        <charset val="134"/>
      </rPr>
      <t>座</t>
    </r>
  </si>
  <si>
    <r>
      <rPr>
        <b/>
        <sz val="11"/>
        <rFont val="方正黑体_GBK"/>
        <charset val="134"/>
      </rPr>
      <t>城市更新类项目</t>
    </r>
    <r>
      <rPr>
        <b/>
        <sz val="11"/>
        <rFont val="Times New Roman"/>
        <charset val="134"/>
      </rPr>
      <t>11</t>
    </r>
    <r>
      <rPr>
        <b/>
        <sz val="11"/>
        <rFont val="方正黑体_GBK"/>
        <charset val="134"/>
      </rPr>
      <t>个</t>
    </r>
  </si>
  <si>
    <r>
      <rPr>
        <sz val="11"/>
        <rFont val="宋体"/>
        <charset val="134"/>
      </rPr>
      <t>环汉丰湖照明设施改造及景观灯饰项目</t>
    </r>
  </si>
  <si>
    <r>
      <rPr>
        <sz val="11"/>
        <rFont val="宋体"/>
        <charset val="134"/>
      </rPr>
      <t>开州大道、滨湖路段（文峰街道金科酒店至云枫街道巴渠街）全长</t>
    </r>
    <r>
      <rPr>
        <sz val="11"/>
        <rFont val="Times New Roman"/>
        <charset val="134"/>
      </rPr>
      <t>18.6</t>
    </r>
    <r>
      <rPr>
        <sz val="11"/>
        <rFont val="宋体"/>
        <charset val="134"/>
      </rPr>
      <t>千米的照明路灯及附属设施改造；沿湖建（构）筑物、岸线（含桥梁）的夜景灯饰及景观照明控制平台，城市地标建筑、迎宾街、开州大道及盛山、迎仙山、大慈山山体夜景灯饰及沉浸式全场景观景平台建设项目及以汉丰湖喷泉和灯光表演秀等。</t>
    </r>
  </si>
  <si>
    <r>
      <rPr>
        <sz val="11"/>
        <rFont val="宋体"/>
        <charset val="134"/>
      </rPr>
      <t>开州区智慧城市综合管理平台</t>
    </r>
    <r>
      <rPr>
        <sz val="11"/>
        <rFont val="Times New Roman"/>
        <charset val="134"/>
      </rPr>
      <t>(</t>
    </r>
    <r>
      <rPr>
        <sz val="11"/>
        <rFont val="宋体"/>
        <charset val="134"/>
      </rPr>
      <t>一期）</t>
    </r>
  </si>
  <si>
    <r>
      <rPr>
        <sz val="11"/>
        <rFont val="宋体"/>
        <charset val="134"/>
      </rPr>
      <t>区数字化中心</t>
    </r>
  </si>
  <si>
    <r>
      <rPr>
        <sz val="11"/>
        <rFont val="宋体"/>
        <charset val="134"/>
      </rPr>
      <t>城市综合管理服务平台、智慧市容环卫、智慧园林绿化、智慧市政设施、智慧城管执法、智慧城市公园、综合性城市管理数据库等系统及前端感知设备。</t>
    </r>
  </si>
  <si>
    <r>
      <rPr>
        <sz val="11"/>
        <rFont val="宋体"/>
        <charset val="134"/>
      </rPr>
      <t>城区公共空间整治及提质增效项目（公共停车场部分）</t>
    </r>
  </si>
  <si>
    <r>
      <rPr>
        <sz val="11"/>
        <rFont val="宋体"/>
        <charset val="134"/>
      </rPr>
      <t>建设南山中路（永兴街对面）、文峰中学旁生态停车场等</t>
    </r>
    <r>
      <rPr>
        <sz val="11"/>
        <rFont val="Times New Roman"/>
        <charset val="134"/>
      </rPr>
      <t>8</t>
    </r>
    <r>
      <rPr>
        <sz val="11"/>
        <rFont val="宋体"/>
        <charset val="134"/>
      </rPr>
      <t>座停车场，新增车位</t>
    </r>
    <r>
      <rPr>
        <sz val="11"/>
        <rFont val="Times New Roman"/>
        <charset val="134"/>
      </rPr>
      <t>820</t>
    </r>
    <r>
      <rPr>
        <sz val="11"/>
        <rFont val="宋体"/>
        <charset val="134"/>
      </rPr>
      <t>个。</t>
    </r>
  </si>
  <si>
    <r>
      <rPr>
        <sz val="11"/>
        <rFont val="宋体"/>
        <charset val="134"/>
      </rPr>
      <t>开州区城区交通堵点整治项目</t>
    </r>
  </si>
  <si>
    <r>
      <rPr>
        <sz val="11"/>
        <rFont val="宋体"/>
        <charset val="134"/>
      </rPr>
      <t>对城区文峰、汉丰、云枫街道共</t>
    </r>
    <r>
      <rPr>
        <sz val="11"/>
        <rFont val="Times New Roman"/>
        <charset val="134"/>
      </rPr>
      <t>17</t>
    </r>
    <r>
      <rPr>
        <sz val="11"/>
        <rFont val="宋体"/>
        <charset val="134"/>
      </rPr>
      <t>个交通堵点实施整治</t>
    </r>
  </si>
  <si>
    <r>
      <rPr>
        <sz val="11"/>
        <rFont val="宋体"/>
        <charset val="134"/>
      </rPr>
      <t>开州区城区生态绿化建设</t>
    </r>
  </si>
  <si>
    <r>
      <rPr>
        <sz val="11"/>
        <rFont val="宋体"/>
        <charset val="134"/>
      </rPr>
      <t>区园林绿化处</t>
    </r>
  </si>
  <si>
    <r>
      <rPr>
        <sz val="11"/>
        <rFont val="宋体"/>
        <charset val="134"/>
      </rPr>
      <t>城区空地绿化建设、道路绿化建设、游园及街头绿地等公共绿地景观改造</t>
    </r>
  </si>
  <si>
    <r>
      <rPr>
        <sz val="11"/>
        <rFont val="宋体"/>
        <charset val="134"/>
      </rPr>
      <t>开州区城区坡坎崖绿化建设</t>
    </r>
  </si>
  <si>
    <r>
      <rPr>
        <sz val="11"/>
        <rFont val="宋体"/>
        <charset val="134"/>
      </rPr>
      <t>城区</t>
    </r>
    <r>
      <rPr>
        <sz val="11"/>
        <rFont val="Times New Roman"/>
        <charset val="134"/>
      </rPr>
      <t>11</t>
    </r>
    <r>
      <rPr>
        <sz val="11"/>
        <rFont val="宋体"/>
        <charset val="134"/>
      </rPr>
      <t>处高切坡垂直绿化及主要建筑屋顶绿化、挂网处理、安装喷灌设施等，总面积约</t>
    </r>
    <r>
      <rPr>
        <sz val="11"/>
        <rFont val="Times New Roman"/>
        <charset val="134"/>
      </rPr>
      <t>133400</t>
    </r>
    <r>
      <rPr>
        <sz val="11"/>
        <rFont val="宋体"/>
        <charset val="134"/>
      </rPr>
      <t>平方米</t>
    </r>
  </si>
  <si>
    <r>
      <rPr>
        <sz val="11"/>
        <rFont val="宋体"/>
        <charset val="134"/>
      </rPr>
      <t>开州区城区河道防护绿地生态建设</t>
    </r>
  </si>
  <si>
    <r>
      <rPr>
        <sz val="11"/>
        <rFont val="宋体"/>
        <charset val="134"/>
      </rPr>
      <t>驷马河、观音河、平桥河下段、歇马河河道防护绿地改造及建设</t>
    </r>
  </si>
  <si>
    <r>
      <rPr>
        <sz val="11"/>
        <rFont val="宋体"/>
        <charset val="134"/>
      </rPr>
      <t>平桥移民生态产业园破损路面修复项目</t>
    </r>
  </si>
  <si>
    <r>
      <rPr>
        <sz val="11"/>
        <rFont val="宋体"/>
        <charset val="134"/>
      </rPr>
      <t>对巴渠街、学林街、学园街等路段破损路进行修复，车行道修复整治</t>
    </r>
    <r>
      <rPr>
        <sz val="11"/>
        <rFont val="Times New Roman"/>
        <charset val="134"/>
      </rPr>
      <t>7</t>
    </r>
    <r>
      <rPr>
        <sz val="11"/>
        <rFont val="宋体"/>
        <charset val="134"/>
      </rPr>
      <t>万平米，人行道修复整治</t>
    </r>
    <r>
      <rPr>
        <sz val="11"/>
        <rFont val="Times New Roman"/>
        <charset val="134"/>
      </rPr>
      <t>2</t>
    </r>
    <r>
      <rPr>
        <sz val="11"/>
        <rFont val="宋体"/>
        <charset val="134"/>
      </rPr>
      <t>万平米，更换路灯管线及附属设施等工程内容</t>
    </r>
  </si>
  <si>
    <r>
      <rPr>
        <sz val="11"/>
        <rFont val="宋体"/>
        <charset val="134"/>
      </rPr>
      <t>开州区中心城区破损公用设施修复整治项目</t>
    </r>
  </si>
  <si>
    <r>
      <rPr>
        <sz val="11"/>
        <rFont val="宋体"/>
        <charset val="134"/>
      </rPr>
      <t>整治缺失、松动人行道路</t>
    </r>
    <r>
      <rPr>
        <sz val="11"/>
        <rFont val="Times New Roman"/>
        <charset val="134"/>
      </rPr>
      <t>5.7</t>
    </r>
    <r>
      <rPr>
        <sz val="11"/>
        <rFont val="宋体"/>
        <charset val="134"/>
      </rPr>
      <t>万平方米（花岗石、透水砖、其它面砖）及附属设施。</t>
    </r>
  </si>
  <si>
    <r>
      <rPr>
        <sz val="11"/>
        <color theme="1"/>
        <rFont val="宋体"/>
        <charset val="134"/>
      </rPr>
      <t>开州区智慧城市综合管理平台</t>
    </r>
    <r>
      <rPr>
        <sz val="11"/>
        <color theme="1"/>
        <rFont val="Times New Roman"/>
        <charset val="134"/>
      </rPr>
      <t xml:space="preserve">
(</t>
    </r>
    <r>
      <rPr>
        <sz val="11"/>
        <color theme="1"/>
        <rFont val="宋体"/>
        <charset val="134"/>
      </rPr>
      <t>二期）</t>
    </r>
  </si>
  <si>
    <r>
      <rPr>
        <sz val="11"/>
        <color theme="1"/>
        <rFont val="宋体"/>
        <charset val="134"/>
      </rPr>
      <t>区数字化城管中心</t>
    </r>
  </si>
  <si>
    <r>
      <rPr>
        <sz val="11"/>
        <color theme="1"/>
        <rFont val="宋体"/>
        <charset val="134"/>
      </rPr>
      <t>城市综合管理服务平台、智慧市容环卫、智慧园林绿化、智慧市政设施、智慧城管执法、智慧城市公园、综合性城市管理数据库等系统及前端感知设备。</t>
    </r>
  </si>
  <si>
    <r>
      <rPr>
        <sz val="11"/>
        <color theme="1"/>
        <rFont val="宋体"/>
        <charset val="134"/>
      </rPr>
      <t>区城管局</t>
    </r>
  </si>
  <si>
    <r>
      <rPr>
        <sz val="11"/>
        <rFont val="宋体"/>
        <charset val="134"/>
      </rPr>
      <t>开州区同城化街道办生态绿化建设</t>
    </r>
  </si>
  <si>
    <r>
      <rPr>
        <sz val="11"/>
        <rFont val="宋体"/>
        <charset val="134"/>
      </rPr>
      <t>开州区同城化街道办社区公园建设、道路绿化建设</t>
    </r>
  </si>
  <si>
    <r>
      <rPr>
        <b/>
        <sz val="11"/>
        <rFont val="方正黑体_GBK"/>
        <charset val="134"/>
      </rPr>
      <t>乡村振兴类项目</t>
    </r>
    <r>
      <rPr>
        <b/>
        <sz val="11"/>
        <rFont val="Times New Roman"/>
        <charset val="134"/>
      </rPr>
      <t>14</t>
    </r>
    <r>
      <rPr>
        <b/>
        <sz val="11"/>
        <rFont val="方正黑体_GBK"/>
        <charset val="134"/>
      </rPr>
      <t>个</t>
    </r>
  </si>
  <si>
    <r>
      <rPr>
        <sz val="11"/>
        <color theme="1"/>
        <rFont val="宋体"/>
        <charset val="134"/>
      </rPr>
      <t>开州区谭家镇黄连产业园建设项目</t>
    </r>
  </si>
  <si>
    <r>
      <rPr>
        <sz val="11"/>
        <color theme="1"/>
        <rFont val="宋体"/>
        <charset val="134"/>
      </rPr>
      <t>新建黄连产业基地</t>
    </r>
    <r>
      <rPr>
        <sz val="11"/>
        <color theme="1"/>
        <rFont val="Times New Roman"/>
        <charset val="134"/>
      </rPr>
      <t>1.5</t>
    </r>
    <r>
      <rPr>
        <sz val="11"/>
        <color theme="1"/>
        <rFont val="宋体"/>
        <charset val="134"/>
      </rPr>
      <t>万亩、竹产业基地</t>
    </r>
    <r>
      <rPr>
        <sz val="11"/>
        <color theme="1"/>
        <rFont val="Times New Roman"/>
        <charset val="134"/>
      </rPr>
      <t>1</t>
    </r>
    <r>
      <rPr>
        <sz val="11"/>
        <color theme="1"/>
        <rFont val="宋体"/>
        <charset val="134"/>
      </rPr>
      <t>万亩、其他中药材</t>
    </r>
    <r>
      <rPr>
        <sz val="11"/>
        <color theme="1"/>
        <rFont val="Times New Roman"/>
        <charset val="134"/>
      </rPr>
      <t>1</t>
    </r>
    <r>
      <rPr>
        <sz val="11"/>
        <color theme="1"/>
        <rFont val="宋体"/>
        <charset val="134"/>
      </rPr>
      <t>万亩；配套建设食品药品加工厂一座；新建黄连科普基地</t>
    </r>
    <r>
      <rPr>
        <sz val="11"/>
        <color theme="1"/>
        <rFont val="Times New Roman"/>
        <charset val="134"/>
      </rPr>
      <t>500</t>
    </r>
    <r>
      <rPr>
        <sz val="11"/>
        <color theme="1"/>
        <rFont val="宋体"/>
        <charset val="134"/>
      </rPr>
      <t>亩、其他中药材科普基地</t>
    </r>
    <r>
      <rPr>
        <sz val="11"/>
        <color theme="1"/>
        <rFont val="Times New Roman"/>
        <charset val="134"/>
      </rPr>
      <t>500</t>
    </r>
    <r>
      <rPr>
        <sz val="11"/>
        <color theme="1"/>
        <rFont val="宋体"/>
        <charset val="134"/>
      </rPr>
      <t>亩；新建乡村旅游接待中心一个；新建黄连等中药材产品展示厅一个；修建完善黄连产业旅游观光道路；提升河堰</t>
    </r>
    <r>
      <rPr>
        <sz val="11"/>
        <color theme="1"/>
        <rFont val="Times New Roman"/>
        <charset val="134"/>
      </rPr>
      <t>-</t>
    </r>
    <r>
      <rPr>
        <sz val="11"/>
        <color theme="1"/>
        <rFont val="宋体"/>
        <charset val="134"/>
      </rPr>
      <t>谭家</t>
    </r>
    <r>
      <rPr>
        <sz val="11"/>
        <color theme="1"/>
        <rFont val="Times New Roman"/>
        <charset val="134"/>
      </rPr>
      <t>-</t>
    </r>
    <r>
      <rPr>
        <sz val="11"/>
        <color theme="1"/>
        <rFont val="宋体"/>
        <charset val="134"/>
      </rPr>
      <t>关面旅游干线道路等级；新建完善旅游产业配套设施。</t>
    </r>
  </si>
  <si>
    <r>
      <rPr>
        <sz val="11"/>
        <color theme="1"/>
        <rFont val="宋体"/>
        <charset val="134"/>
      </rPr>
      <t>开州区竹溪镇平溪村至灵泉村乡村振兴示范区人居环境改善工程</t>
    </r>
  </si>
  <si>
    <r>
      <rPr>
        <sz val="11"/>
        <color theme="1"/>
        <rFont val="宋体"/>
        <charset val="134"/>
      </rPr>
      <t>房屋外立面改造、院坝改造、庭院整治等，沿线长度约</t>
    </r>
    <r>
      <rPr>
        <sz val="11"/>
        <color theme="1"/>
        <rFont val="Times New Roman"/>
        <charset val="134"/>
      </rPr>
      <t>4.3</t>
    </r>
    <r>
      <rPr>
        <sz val="11"/>
        <color theme="1"/>
        <rFont val="宋体"/>
        <charset val="134"/>
      </rPr>
      <t>公里。</t>
    </r>
  </si>
  <si>
    <r>
      <rPr>
        <sz val="11"/>
        <color theme="1"/>
        <rFont val="宋体"/>
        <charset val="134"/>
      </rPr>
      <t>开州区数字村庄</t>
    </r>
  </si>
  <si>
    <r>
      <rPr>
        <sz val="11"/>
        <color theme="1"/>
        <rFont val="宋体"/>
        <charset val="134"/>
      </rPr>
      <t>在临江镇、竹溪镇开展数字村庄试点建设，推动</t>
    </r>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社区向农村延伸，实现信息发布、民情收集、议事协商、公共服务等村级事务网上运行。</t>
    </r>
  </si>
  <si>
    <r>
      <rPr>
        <sz val="11"/>
        <rFont val="宋体"/>
        <charset val="134"/>
      </rPr>
      <t>开州区竹溪镇荷花社区移民安置小区帮扶项目</t>
    </r>
  </si>
  <si>
    <r>
      <rPr>
        <sz val="11"/>
        <rFont val="宋体"/>
        <charset val="134"/>
      </rPr>
      <t>道路整修及油化长</t>
    </r>
    <r>
      <rPr>
        <sz val="11"/>
        <rFont val="Times New Roman"/>
        <charset val="134"/>
      </rPr>
      <t>1618</t>
    </r>
    <r>
      <rPr>
        <sz val="11"/>
        <rFont val="宋体"/>
        <charset val="134"/>
      </rPr>
      <t>米，修建人行步道长</t>
    </r>
    <r>
      <rPr>
        <sz val="11"/>
        <rFont val="Times New Roman"/>
        <charset val="134"/>
      </rPr>
      <t>500</t>
    </r>
    <r>
      <rPr>
        <sz val="11"/>
        <rFont val="宋体"/>
        <charset val="134"/>
      </rPr>
      <t>米、宽</t>
    </r>
    <r>
      <rPr>
        <sz val="11"/>
        <rFont val="Times New Roman"/>
        <charset val="134"/>
      </rPr>
      <t>2.5</t>
    </r>
    <r>
      <rPr>
        <sz val="11"/>
        <rFont val="宋体"/>
        <charset val="134"/>
      </rPr>
      <t>米；安装电灯及太阳能路灯</t>
    </r>
    <r>
      <rPr>
        <sz val="11"/>
        <rFont val="Times New Roman"/>
        <charset val="134"/>
      </rPr>
      <t>124</t>
    </r>
    <r>
      <rPr>
        <sz val="11"/>
        <rFont val="宋体"/>
        <charset val="134"/>
      </rPr>
      <t>盏；修建便道</t>
    </r>
    <r>
      <rPr>
        <sz val="11"/>
        <rFont val="Times New Roman"/>
        <charset val="134"/>
      </rPr>
      <t>2700</t>
    </r>
    <r>
      <rPr>
        <sz val="11"/>
        <rFont val="宋体"/>
        <charset val="134"/>
      </rPr>
      <t>米、宽</t>
    </r>
    <r>
      <rPr>
        <sz val="11"/>
        <rFont val="Times New Roman"/>
        <charset val="134"/>
      </rPr>
      <t>1.2</t>
    </r>
    <r>
      <rPr>
        <sz val="11"/>
        <rFont val="宋体"/>
        <charset val="134"/>
      </rPr>
      <t>米；修建活动广场一处约</t>
    </r>
    <r>
      <rPr>
        <sz val="11"/>
        <rFont val="Times New Roman"/>
        <charset val="134"/>
      </rPr>
      <t>2000</t>
    </r>
    <r>
      <rPr>
        <sz val="11"/>
        <rFont val="宋体"/>
        <charset val="134"/>
      </rPr>
      <t>平方米，配套健身器材及绿化等；对渝巫路两侧房屋屋顶进行平屋顶改坡屋顶（屋顶用小青瓦户树脂材质）、外墙外立面改造、空调罩、门窗等进行改造、约</t>
    </r>
    <r>
      <rPr>
        <sz val="11"/>
        <rFont val="Times New Roman"/>
        <charset val="134"/>
      </rPr>
      <t>400</t>
    </r>
    <r>
      <rPr>
        <sz val="11"/>
        <rFont val="宋体"/>
        <charset val="134"/>
      </rPr>
      <t>户；对渝巫路、金竹路、建新街等集镇主干道店铺招牌进行统一改造，约</t>
    </r>
    <r>
      <rPr>
        <sz val="11"/>
        <rFont val="Times New Roman"/>
        <charset val="134"/>
      </rPr>
      <t>100</t>
    </r>
    <r>
      <rPr>
        <sz val="11"/>
        <rFont val="宋体"/>
        <charset val="134"/>
      </rPr>
      <t>户。</t>
    </r>
  </si>
  <si>
    <r>
      <rPr>
        <sz val="11"/>
        <rFont val="宋体"/>
        <charset val="134"/>
      </rPr>
      <t>金峰镇贫困村交通环道升级改造项目</t>
    </r>
  </si>
  <si>
    <r>
      <rPr>
        <sz val="11"/>
        <rFont val="宋体"/>
        <charset val="134"/>
      </rPr>
      <t>升级改造环道</t>
    </r>
    <r>
      <rPr>
        <sz val="11"/>
        <rFont val="Times New Roman"/>
        <charset val="134"/>
      </rPr>
      <t>27km</t>
    </r>
    <r>
      <rPr>
        <sz val="11"/>
        <rFont val="宋体"/>
        <charset val="134"/>
      </rPr>
      <t>，路面整体拓宽</t>
    </r>
    <r>
      <rPr>
        <sz val="11"/>
        <rFont val="Times New Roman"/>
        <charset val="134"/>
      </rPr>
      <t>-2m</t>
    </r>
  </si>
  <si>
    <r>
      <rPr>
        <sz val="11"/>
        <rFont val="宋体"/>
        <charset val="134"/>
      </rPr>
      <t>开州区渠口镇兴华村乡村振兴示范工程</t>
    </r>
  </si>
  <si>
    <r>
      <rPr>
        <sz val="11"/>
        <rFont val="宋体"/>
        <charset val="134"/>
      </rPr>
      <t>改造道路</t>
    </r>
    <r>
      <rPr>
        <sz val="11"/>
        <rFont val="Times New Roman"/>
        <charset val="134"/>
      </rPr>
      <t>20</t>
    </r>
    <r>
      <rPr>
        <sz val="11"/>
        <rFont val="宋体"/>
        <charset val="134"/>
      </rPr>
      <t>公里，改建道路</t>
    </r>
    <r>
      <rPr>
        <sz val="11"/>
        <rFont val="Times New Roman"/>
        <charset val="134"/>
      </rPr>
      <t>6.7</t>
    </r>
    <r>
      <rPr>
        <sz val="11"/>
        <rFont val="宋体"/>
        <charset val="134"/>
      </rPr>
      <t>公里，油化道路</t>
    </r>
    <r>
      <rPr>
        <sz val="11"/>
        <rFont val="Times New Roman"/>
        <charset val="134"/>
      </rPr>
      <t>7.4</t>
    </r>
    <r>
      <rPr>
        <sz val="11"/>
        <rFont val="宋体"/>
        <charset val="134"/>
      </rPr>
      <t>公里，新建便民服务中心一处，安装太阳能路灯</t>
    </r>
    <r>
      <rPr>
        <sz val="11"/>
        <rFont val="Times New Roman"/>
        <charset val="134"/>
      </rPr>
      <t>350</t>
    </r>
    <r>
      <rPr>
        <sz val="11"/>
        <rFont val="宋体"/>
        <charset val="134"/>
      </rPr>
      <t>盏，建设千亩标准化柑橘园。</t>
    </r>
  </si>
  <si>
    <r>
      <rPr>
        <sz val="11"/>
        <rFont val="宋体"/>
        <charset val="134"/>
      </rPr>
      <t>开州区竹溪镇大坪村农村移民安置区精准帮扶项目</t>
    </r>
  </si>
  <si>
    <r>
      <rPr>
        <sz val="11"/>
        <rFont val="宋体"/>
        <charset val="134"/>
      </rPr>
      <t>人居环境道路整治共</t>
    </r>
    <r>
      <rPr>
        <sz val="11"/>
        <rFont val="Times New Roman"/>
        <charset val="134"/>
      </rPr>
      <t>6</t>
    </r>
    <r>
      <rPr>
        <sz val="11"/>
        <rFont val="宋体"/>
        <charset val="134"/>
      </rPr>
      <t>段，路线总长</t>
    </r>
    <r>
      <rPr>
        <sz val="11"/>
        <rFont val="Times New Roman"/>
        <charset val="134"/>
      </rPr>
      <t>1.77km</t>
    </r>
    <r>
      <rPr>
        <sz val="11"/>
        <rFont val="宋体"/>
        <charset val="134"/>
      </rPr>
      <t>，路基宽</t>
    </r>
    <r>
      <rPr>
        <sz val="11"/>
        <rFont val="Times New Roman"/>
        <charset val="134"/>
      </rPr>
      <t>4.5m</t>
    </r>
    <r>
      <rPr>
        <sz val="11"/>
        <rFont val="宋体"/>
        <charset val="134"/>
      </rPr>
      <t>：共油化道路</t>
    </r>
    <r>
      <rPr>
        <sz val="11"/>
        <rFont val="Times New Roman"/>
        <charset val="134"/>
      </rPr>
      <t>11</t>
    </r>
    <r>
      <rPr>
        <sz val="11"/>
        <rFont val="宋体"/>
        <charset val="134"/>
      </rPr>
      <t>条，线路总长</t>
    </r>
    <r>
      <rPr>
        <sz val="11"/>
        <rFont val="Times New Roman"/>
        <charset val="134"/>
      </rPr>
      <t>7.934km</t>
    </r>
    <r>
      <rPr>
        <sz val="11"/>
        <rFont val="宋体"/>
        <charset val="134"/>
      </rPr>
      <t>，路面宽</t>
    </r>
    <r>
      <rPr>
        <sz val="11"/>
        <rFont val="Times New Roman"/>
        <charset val="134"/>
      </rPr>
      <t>3.5m</t>
    </r>
    <r>
      <rPr>
        <sz val="11"/>
        <rFont val="宋体"/>
        <charset val="134"/>
      </rPr>
      <t>，共布置路灯</t>
    </r>
    <r>
      <rPr>
        <sz val="11"/>
        <rFont val="Times New Roman"/>
        <charset val="134"/>
      </rPr>
      <t>250</t>
    </r>
    <r>
      <rPr>
        <sz val="11"/>
        <rFont val="宋体"/>
        <charset val="134"/>
      </rPr>
      <t>盏，新修便道</t>
    </r>
    <r>
      <rPr>
        <sz val="11"/>
        <rFont val="Times New Roman"/>
        <charset val="134"/>
      </rPr>
      <t>7</t>
    </r>
    <r>
      <rPr>
        <sz val="11"/>
        <rFont val="宋体"/>
        <charset val="134"/>
      </rPr>
      <t>条约</t>
    </r>
    <r>
      <rPr>
        <sz val="11"/>
        <rFont val="Times New Roman"/>
        <charset val="134"/>
      </rPr>
      <t>13km</t>
    </r>
    <r>
      <rPr>
        <sz val="11"/>
        <rFont val="宋体"/>
        <charset val="134"/>
      </rPr>
      <t>，新建</t>
    </r>
    <r>
      <rPr>
        <sz val="11"/>
        <rFont val="Times New Roman"/>
        <charset val="134"/>
      </rPr>
      <t>DN300HDPE</t>
    </r>
    <r>
      <rPr>
        <sz val="11"/>
        <rFont val="宋体"/>
        <charset val="134"/>
      </rPr>
      <t>污水管道约</t>
    </r>
    <r>
      <rPr>
        <sz val="11"/>
        <rFont val="Times New Roman"/>
        <charset val="134"/>
      </rPr>
      <t>1km</t>
    </r>
    <r>
      <rPr>
        <sz val="11"/>
        <rFont val="宋体"/>
        <charset val="134"/>
      </rPr>
      <t>，</t>
    </r>
    <r>
      <rPr>
        <sz val="11"/>
        <rFont val="Times New Roman"/>
        <charset val="134"/>
      </rPr>
      <t>2 m3</t>
    </r>
    <r>
      <rPr>
        <sz val="11"/>
        <rFont val="宋体"/>
        <charset val="134"/>
      </rPr>
      <t>化粪池约</t>
    </r>
    <r>
      <rPr>
        <sz val="11"/>
        <rFont val="Times New Roman"/>
        <charset val="134"/>
      </rPr>
      <t>150</t>
    </r>
    <r>
      <rPr>
        <sz val="11"/>
        <rFont val="宋体"/>
        <charset val="134"/>
      </rPr>
      <t>个，整治堰渠</t>
    </r>
    <r>
      <rPr>
        <sz val="11"/>
        <rFont val="Times New Roman"/>
        <charset val="134"/>
      </rPr>
      <t>2</t>
    </r>
    <r>
      <rPr>
        <sz val="11"/>
        <rFont val="宋体"/>
        <charset val="134"/>
      </rPr>
      <t>条，总长</t>
    </r>
    <r>
      <rPr>
        <sz val="11"/>
        <rFont val="Times New Roman"/>
        <charset val="134"/>
      </rPr>
      <t>4.5km</t>
    </r>
    <r>
      <rPr>
        <sz val="11"/>
        <rFont val="宋体"/>
        <charset val="134"/>
      </rPr>
      <t>；河堤整治总长</t>
    </r>
    <r>
      <rPr>
        <sz val="11"/>
        <rFont val="Times New Roman"/>
        <charset val="134"/>
      </rPr>
      <t>0.964km</t>
    </r>
    <r>
      <rPr>
        <sz val="11"/>
        <rFont val="宋体"/>
        <charset val="134"/>
      </rPr>
      <t>。重建石碗小学便桥、恢复盖板涵等。</t>
    </r>
  </si>
  <si>
    <r>
      <rPr>
        <sz val="11"/>
        <rFont val="宋体"/>
        <charset val="134"/>
      </rPr>
      <t>开州区竹溪镇三升村农村移民安置区精准帮扶项目</t>
    </r>
  </si>
  <si>
    <r>
      <rPr>
        <sz val="11"/>
        <rFont val="宋体"/>
        <charset val="134"/>
      </rPr>
      <t>居民点人居环境整治道路</t>
    </r>
    <r>
      <rPr>
        <sz val="11"/>
        <rFont val="Times New Roman"/>
        <charset val="134"/>
      </rPr>
      <t>15</t>
    </r>
    <r>
      <rPr>
        <sz val="11"/>
        <rFont val="宋体"/>
        <charset val="134"/>
      </rPr>
      <t>公里、宽</t>
    </r>
    <r>
      <rPr>
        <sz val="11"/>
        <rFont val="Times New Roman"/>
        <charset val="134"/>
      </rPr>
      <t>4.5</t>
    </r>
    <r>
      <rPr>
        <sz val="11"/>
        <rFont val="宋体"/>
        <charset val="134"/>
      </rPr>
      <t>米，路面结构为水泥混凝土路面；安装太阳能路灯</t>
    </r>
    <r>
      <rPr>
        <sz val="11"/>
        <rFont val="Times New Roman"/>
        <charset val="134"/>
      </rPr>
      <t>400</t>
    </r>
    <r>
      <rPr>
        <sz val="11"/>
        <rFont val="宋体"/>
        <charset val="134"/>
      </rPr>
      <t>盏。</t>
    </r>
  </si>
  <si>
    <r>
      <rPr>
        <sz val="11"/>
        <color theme="1"/>
        <rFont val="宋体"/>
        <charset val="134"/>
      </rPr>
      <t>乡村治理体系建设试点示范</t>
    </r>
  </si>
  <si>
    <r>
      <rPr>
        <sz val="11"/>
        <color theme="1"/>
        <rFont val="宋体"/>
        <charset val="134"/>
      </rPr>
      <t>探索共建共治共享的治理体制、乡村治理与经济社会协同发展的机制、乡村治理的组织体系、党组织领导自治法治德治相结合的路径，完善基层治理方式、村级权力监管机制，创新村民议事协商形式、现代乡村治理手段。通过试点示范，积极探索一批路径方法、健全一批政策制度、打造一批典型示范。</t>
    </r>
  </si>
  <si>
    <r>
      <rPr>
        <sz val="11"/>
        <rFont val="宋体"/>
        <charset val="134"/>
      </rPr>
      <t>开州区竹溪镇春秋村农村移民安置区精准帮扶工程</t>
    </r>
  </si>
  <si>
    <r>
      <rPr>
        <sz val="11"/>
        <rFont val="宋体"/>
        <charset val="134"/>
      </rPr>
      <t>居民点人居环境整治道路</t>
    </r>
    <r>
      <rPr>
        <sz val="11"/>
        <rFont val="Times New Roman"/>
        <charset val="134"/>
      </rPr>
      <t>8</t>
    </r>
    <r>
      <rPr>
        <sz val="11"/>
        <rFont val="宋体"/>
        <charset val="134"/>
      </rPr>
      <t>公里；安装太阳能路灯</t>
    </r>
    <r>
      <rPr>
        <sz val="11"/>
        <rFont val="Times New Roman"/>
        <charset val="134"/>
      </rPr>
      <t>320</t>
    </r>
    <r>
      <rPr>
        <sz val="11"/>
        <rFont val="宋体"/>
        <charset val="134"/>
      </rPr>
      <t>盏、防护栏</t>
    </r>
    <r>
      <rPr>
        <sz val="11"/>
        <rFont val="Times New Roman"/>
        <charset val="134"/>
      </rPr>
      <t>6000</t>
    </r>
    <r>
      <rPr>
        <sz val="11"/>
        <rFont val="宋体"/>
        <charset val="134"/>
      </rPr>
      <t>米；人行便道</t>
    </r>
    <r>
      <rPr>
        <sz val="11"/>
        <rFont val="Times New Roman"/>
        <charset val="134"/>
      </rPr>
      <t>8</t>
    </r>
    <r>
      <rPr>
        <sz val="11"/>
        <rFont val="宋体"/>
        <charset val="134"/>
      </rPr>
      <t>公里；河堤治理</t>
    </r>
    <r>
      <rPr>
        <sz val="11"/>
        <rFont val="Times New Roman"/>
        <charset val="134"/>
      </rPr>
      <t>2.5</t>
    </r>
    <r>
      <rPr>
        <sz val="11"/>
        <rFont val="宋体"/>
        <charset val="134"/>
      </rPr>
      <t>公里。</t>
    </r>
  </si>
  <si>
    <r>
      <rPr>
        <sz val="11"/>
        <rFont val="宋体"/>
        <charset val="134"/>
      </rPr>
      <t>开州区天和镇产业便道建设工程</t>
    </r>
  </si>
  <si>
    <r>
      <rPr>
        <sz val="11"/>
        <rFont val="宋体"/>
        <charset val="134"/>
      </rPr>
      <t>对天和镇主导产业覆盖区域建设产业便道，新建产业便道</t>
    </r>
    <r>
      <rPr>
        <sz val="11"/>
        <rFont val="Times New Roman"/>
        <charset val="134"/>
      </rPr>
      <t>20</t>
    </r>
    <r>
      <rPr>
        <sz val="11"/>
        <rFont val="宋体"/>
        <charset val="134"/>
      </rPr>
      <t>公里</t>
    </r>
  </si>
  <si>
    <r>
      <rPr>
        <sz val="11"/>
        <rFont val="宋体"/>
        <charset val="134"/>
      </rPr>
      <t>开州区渠口镇渠口村乡村振兴示范工程</t>
    </r>
  </si>
  <si>
    <r>
      <rPr>
        <sz val="11"/>
        <rFont val="宋体"/>
        <charset val="134"/>
      </rPr>
      <t>硬化生产便道</t>
    </r>
    <r>
      <rPr>
        <sz val="11"/>
        <rFont val="Times New Roman"/>
        <charset val="134"/>
      </rPr>
      <t>2.92</t>
    </r>
    <r>
      <rPr>
        <sz val="11"/>
        <rFont val="宋体"/>
        <charset val="134"/>
      </rPr>
      <t>公里，建设人行便道</t>
    </r>
    <r>
      <rPr>
        <sz val="11"/>
        <rFont val="Times New Roman"/>
        <charset val="134"/>
      </rPr>
      <t>4.13</t>
    </r>
    <r>
      <rPr>
        <sz val="11"/>
        <rFont val="宋体"/>
        <charset val="134"/>
      </rPr>
      <t>公里，新建便民服务中心</t>
    </r>
    <r>
      <rPr>
        <sz val="11"/>
        <rFont val="Times New Roman"/>
        <charset val="134"/>
      </rPr>
      <t>1</t>
    </r>
    <r>
      <rPr>
        <sz val="11"/>
        <rFont val="宋体"/>
        <charset val="134"/>
      </rPr>
      <t>处，新建文化健身场地，建设果园</t>
    </r>
    <r>
      <rPr>
        <sz val="11"/>
        <rFont val="Times New Roman"/>
        <charset val="134"/>
      </rPr>
      <t>1300</t>
    </r>
    <r>
      <rPr>
        <sz val="11"/>
        <rFont val="宋体"/>
        <charset val="134"/>
      </rPr>
      <t>亩，建设生产便道</t>
    </r>
    <r>
      <rPr>
        <sz val="11"/>
        <rFont val="Times New Roman"/>
        <charset val="134"/>
      </rPr>
      <t>10</t>
    </r>
    <r>
      <rPr>
        <sz val="11"/>
        <rFont val="宋体"/>
        <charset val="134"/>
      </rPr>
      <t>公里。</t>
    </r>
  </si>
  <si>
    <r>
      <rPr>
        <sz val="11"/>
        <color theme="1"/>
        <rFont val="宋体"/>
        <charset val="134"/>
      </rPr>
      <t>满月镇房屋风貌提升改造二期项目</t>
    </r>
  </si>
  <si>
    <r>
      <rPr>
        <sz val="11"/>
        <color theme="1"/>
        <rFont val="宋体"/>
        <charset val="134"/>
      </rPr>
      <t>区基础设施建设中心</t>
    </r>
  </si>
  <si>
    <r>
      <rPr>
        <sz val="11"/>
        <color theme="1"/>
        <rFont val="宋体"/>
        <charset val="134"/>
      </rPr>
      <t>满月集镇广场至朱胜坡沿途房屋风貌、环境改造提升。</t>
    </r>
  </si>
  <si>
    <r>
      <rPr>
        <sz val="11"/>
        <color theme="1"/>
        <rFont val="宋体"/>
        <charset val="134"/>
      </rPr>
      <t>区住房城乡建委</t>
    </r>
  </si>
  <si>
    <r>
      <rPr>
        <sz val="11"/>
        <rFont val="宋体"/>
        <charset val="134"/>
      </rPr>
      <t>金峰镇农村人饮水源地整治工程</t>
    </r>
  </si>
  <si>
    <r>
      <rPr>
        <sz val="11"/>
        <rFont val="宋体"/>
        <charset val="134"/>
      </rPr>
      <t>整治宝丰村望山水库及青橙村开云水库坝体，防渗漏、进出水堰、进水库道路硬化</t>
    </r>
  </si>
  <si>
    <r>
      <rPr>
        <b/>
        <sz val="11"/>
        <rFont val="方正黑体_GBK"/>
        <charset val="134"/>
      </rPr>
      <t>工业产业类项目</t>
    </r>
    <r>
      <rPr>
        <b/>
        <sz val="11"/>
        <rFont val="Times New Roman"/>
        <charset val="134"/>
      </rPr>
      <t>25</t>
    </r>
    <r>
      <rPr>
        <b/>
        <sz val="11"/>
        <rFont val="方正黑体_GBK"/>
        <charset val="134"/>
      </rPr>
      <t>个</t>
    </r>
  </si>
  <si>
    <t>物流园、产业园区（西渝高铁开州站交通枢纽配套工程）</t>
  </si>
  <si>
    <r>
      <rPr>
        <sz val="11"/>
        <color theme="1"/>
        <rFont val="宋体"/>
        <charset val="134"/>
      </rPr>
      <t>总占地约</t>
    </r>
    <r>
      <rPr>
        <sz val="11"/>
        <color theme="1"/>
        <rFont val="Times New Roman"/>
        <charset val="134"/>
      </rPr>
      <t>142200</t>
    </r>
    <r>
      <rPr>
        <sz val="11"/>
        <color theme="1"/>
        <rFont val="宋体"/>
        <charset val="134"/>
      </rPr>
      <t>平方米，总建筑面积约</t>
    </r>
    <r>
      <rPr>
        <sz val="11"/>
        <color theme="1"/>
        <rFont val="Times New Roman"/>
        <charset val="134"/>
      </rPr>
      <t>284400</t>
    </r>
    <r>
      <rPr>
        <sz val="11"/>
        <color theme="1"/>
        <rFont val="宋体"/>
        <charset val="134"/>
      </rPr>
      <t>平方米。主要布局物流中心、配送中心、仓储中心、运输管理中心及布局绿色食品等农副产品加工等配套服务设施等。</t>
    </r>
  </si>
  <si>
    <r>
      <rPr>
        <sz val="11"/>
        <rFont val="宋体"/>
        <charset val="134"/>
      </rPr>
      <t>开州居然之家家居生活</t>
    </r>
    <r>
      <rPr>
        <sz val="11"/>
        <rFont val="Times New Roman"/>
        <charset val="134"/>
      </rPr>
      <t>MALL</t>
    </r>
    <r>
      <rPr>
        <sz val="11"/>
        <rFont val="宋体"/>
        <charset val="134"/>
      </rPr>
      <t>综合体项目</t>
    </r>
  </si>
  <si>
    <r>
      <rPr>
        <sz val="11"/>
        <rFont val="宋体"/>
        <charset val="134"/>
      </rPr>
      <t>北京居然之家投资控股集团有限公司</t>
    </r>
  </si>
  <si>
    <r>
      <rPr>
        <sz val="11"/>
        <rFont val="宋体"/>
        <charset val="134"/>
      </rPr>
      <t>在开州区建设开州居然之家家居生活</t>
    </r>
    <r>
      <rPr>
        <sz val="11"/>
        <rFont val="Times New Roman"/>
        <charset val="134"/>
      </rPr>
      <t>MALL</t>
    </r>
    <r>
      <rPr>
        <sz val="11"/>
        <rFont val="宋体"/>
        <charset val="134"/>
      </rPr>
      <t>综合体项目，用地面积约</t>
    </r>
    <r>
      <rPr>
        <sz val="11"/>
        <rFont val="Times New Roman"/>
        <charset val="134"/>
      </rPr>
      <t>140</t>
    </r>
    <r>
      <rPr>
        <sz val="11"/>
        <rFont val="宋体"/>
        <charset val="134"/>
      </rPr>
      <t>亩，规划总建筑面积约</t>
    </r>
    <r>
      <rPr>
        <sz val="11"/>
        <rFont val="Times New Roman"/>
        <charset val="134"/>
      </rPr>
      <t>23</t>
    </r>
    <r>
      <rPr>
        <sz val="11"/>
        <rFont val="宋体"/>
        <charset val="134"/>
      </rPr>
      <t>万平方米，其中约</t>
    </r>
    <r>
      <rPr>
        <sz val="11"/>
        <rFont val="Times New Roman"/>
        <charset val="134"/>
      </rPr>
      <t>6</t>
    </r>
    <r>
      <rPr>
        <sz val="11"/>
        <rFont val="宋体"/>
        <charset val="134"/>
      </rPr>
      <t>万平方米商业业态，商业业态项目包括开州居然之家</t>
    </r>
    <r>
      <rPr>
        <sz val="11"/>
        <rFont val="Times New Roman"/>
        <charset val="134"/>
      </rPr>
      <t>70%</t>
    </r>
    <r>
      <rPr>
        <sz val="11"/>
        <rFont val="宋体"/>
        <charset val="134"/>
      </rPr>
      <t>以上家居贸易、体验和引入居然之家最新商业业态，围绕家庭全需求，打造大家居与大消费，线上线下消费相融合的新地标</t>
    </r>
  </si>
  <si>
    <r>
      <rPr>
        <sz val="11"/>
        <color rgb="FF000000"/>
        <rFont val="宋体"/>
        <charset val="134"/>
      </rPr>
      <t>邓果</t>
    </r>
  </si>
  <si>
    <r>
      <rPr>
        <sz val="11"/>
        <color theme="1"/>
        <rFont val="宋体"/>
        <charset val="134"/>
      </rPr>
      <t>开州</t>
    </r>
    <r>
      <rPr>
        <sz val="11"/>
        <color theme="1"/>
        <rFont val="Times New Roman"/>
        <charset val="134"/>
      </rPr>
      <t>50</t>
    </r>
    <r>
      <rPr>
        <sz val="11"/>
        <color theme="1"/>
        <rFont val="宋体"/>
        <charset val="134"/>
      </rPr>
      <t>万头生猪一体化项目</t>
    </r>
  </si>
  <si>
    <r>
      <rPr>
        <sz val="11"/>
        <color theme="1"/>
        <rFont val="宋体"/>
        <charset val="134"/>
      </rPr>
      <t>重庆开州温氏畜牧有限公司</t>
    </r>
  </si>
  <si>
    <r>
      <rPr>
        <sz val="11"/>
        <color theme="1"/>
        <rFont val="宋体"/>
        <charset val="134"/>
      </rPr>
      <t>建设年出栏</t>
    </r>
    <r>
      <rPr>
        <sz val="11"/>
        <color theme="1"/>
        <rFont val="Times New Roman"/>
        <charset val="134"/>
      </rPr>
      <t>50</t>
    </r>
    <r>
      <rPr>
        <sz val="11"/>
        <color theme="1"/>
        <rFont val="宋体"/>
        <charset val="134"/>
      </rPr>
      <t>万头仔猪的种猪场；建设年出栏</t>
    </r>
    <r>
      <rPr>
        <sz val="11"/>
        <color theme="1"/>
        <rFont val="Times New Roman"/>
        <charset val="134"/>
      </rPr>
      <t>20</t>
    </r>
    <r>
      <rPr>
        <sz val="11"/>
        <color theme="1"/>
        <rFont val="宋体"/>
        <charset val="134"/>
      </rPr>
      <t>万头生猪的养殖小区；发展年出栏</t>
    </r>
    <r>
      <rPr>
        <sz val="11"/>
        <color theme="1"/>
        <rFont val="Times New Roman"/>
        <charset val="134"/>
      </rPr>
      <t>30</t>
    </r>
    <r>
      <rPr>
        <sz val="11"/>
        <color theme="1"/>
        <rFont val="宋体"/>
        <charset val="134"/>
      </rPr>
      <t>万头合作生猪养殖场；建设年产</t>
    </r>
    <r>
      <rPr>
        <sz val="11"/>
        <color theme="1"/>
        <rFont val="Times New Roman"/>
        <charset val="134"/>
      </rPr>
      <t>20</t>
    </r>
    <r>
      <rPr>
        <sz val="11"/>
        <color theme="1"/>
        <rFont val="宋体"/>
        <charset val="134"/>
      </rPr>
      <t>万吨饲料厂</t>
    </r>
  </si>
  <si>
    <r>
      <rPr>
        <sz val="11"/>
        <rFont val="宋体"/>
        <charset val="134"/>
      </rPr>
      <t>年产</t>
    </r>
    <r>
      <rPr>
        <sz val="11"/>
        <rFont val="Times New Roman"/>
        <charset val="134"/>
      </rPr>
      <t>40</t>
    </r>
    <r>
      <rPr>
        <sz val="11"/>
        <rFont val="宋体"/>
        <charset val="134"/>
      </rPr>
      <t>万吨新型干粉砂浆项目</t>
    </r>
  </si>
  <si>
    <r>
      <rPr>
        <sz val="11"/>
        <rFont val="宋体"/>
        <charset val="134"/>
      </rPr>
      <t>秭归宏林商品砼有限公司</t>
    </r>
  </si>
  <si>
    <r>
      <rPr>
        <sz val="11"/>
        <rFont val="宋体"/>
        <charset val="134"/>
      </rPr>
      <t>购买浦里新区长沙片区工业用地</t>
    </r>
    <r>
      <rPr>
        <sz val="11"/>
        <rFont val="Times New Roman"/>
        <charset val="134"/>
      </rPr>
      <t>30</t>
    </r>
    <r>
      <rPr>
        <sz val="11"/>
        <rFont val="宋体"/>
        <charset val="134"/>
      </rPr>
      <t>亩作为项目载体，建设年产</t>
    </r>
    <r>
      <rPr>
        <sz val="11"/>
        <rFont val="Times New Roman"/>
        <charset val="134"/>
      </rPr>
      <t>40</t>
    </r>
    <r>
      <rPr>
        <sz val="11"/>
        <rFont val="宋体"/>
        <charset val="134"/>
      </rPr>
      <t>万吨新型干粉砂浆项目，达产后预计产值</t>
    </r>
    <r>
      <rPr>
        <sz val="11"/>
        <rFont val="Times New Roman"/>
        <charset val="134"/>
      </rPr>
      <t>1.5</t>
    </r>
    <r>
      <rPr>
        <sz val="11"/>
        <rFont val="宋体"/>
        <charset val="134"/>
      </rPr>
      <t>亿元，年税收</t>
    </r>
    <r>
      <rPr>
        <sz val="11"/>
        <rFont val="Times New Roman"/>
        <charset val="134"/>
      </rPr>
      <t>1500</t>
    </r>
    <r>
      <rPr>
        <sz val="11"/>
        <rFont val="宋体"/>
        <charset val="134"/>
      </rPr>
      <t>万元。</t>
    </r>
  </si>
  <si>
    <r>
      <rPr>
        <sz val="11"/>
        <color theme="1"/>
        <rFont val="宋体"/>
        <charset val="134"/>
      </rPr>
      <t>高标准农田建设项目</t>
    </r>
  </si>
  <si>
    <r>
      <rPr>
        <sz val="11"/>
        <color theme="1"/>
        <rFont val="宋体"/>
        <charset val="134"/>
      </rPr>
      <t>区农业开发中心</t>
    </r>
  </si>
  <si>
    <r>
      <rPr>
        <sz val="11"/>
        <color theme="1"/>
        <rFont val="宋体"/>
        <charset val="134"/>
      </rPr>
      <t>新建高标准农田</t>
    </r>
    <r>
      <rPr>
        <sz val="11"/>
        <color theme="1"/>
        <rFont val="Times New Roman"/>
        <charset val="134"/>
      </rPr>
      <t>30</t>
    </r>
    <r>
      <rPr>
        <sz val="11"/>
        <color theme="1"/>
        <rFont val="宋体"/>
        <charset val="134"/>
      </rPr>
      <t>万亩，改造提升高标准农田</t>
    </r>
    <r>
      <rPr>
        <sz val="11"/>
        <color theme="1"/>
        <rFont val="Times New Roman"/>
        <charset val="134"/>
      </rPr>
      <t>5</t>
    </r>
    <r>
      <rPr>
        <sz val="11"/>
        <color theme="1"/>
        <rFont val="宋体"/>
        <charset val="134"/>
      </rPr>
      <t>万亩，开展农田宜机化示范改造</t>
    </r>
    <r>
      <rPr>
        <sz val="11"/>
        <color theme="1"/>
        <rFont val="Times New Roman"/>
        <charset val="134"/>
      </rPr>
      <t>5</t>
    </r>
    <r>
      <rPr>
        <sz val="11"/>
        <color theme="1"/>
        <rFont val="宋体"/>
        <charset val="134"/>
      </rPr>
      <t>万亩以上，建成</t>
    </r>
    <r>
      <rPr>
        <sz val="11"/>
        <color theme="1"/>
        <rFont val="Times New Roman"/>
        <charset val="134"/>
      </rPr>
      <t>2</t>
    </r>
    <r>
      <rPr>
        <sz val="11"/>
        <color theme="1"/>
        <rFont val="宋体"/>
        <charset val="134"/>
      </rPr>
      <t>个</t>
    </r>
    <r>
      <rPr>
        <sz val="11"/>
        <color theme="1"/>
        <rFont val="Times New Roman"/>
        <charset val="134"/>
      </rPr>
      <t>10</t>
    </r>
    <r>
      <rPr>
        <sz val="11"/>
        <color theme="1"/>
        <rFont val="宋体"/>
        <charset val="134"/>
      </rPr>
      <t>万亩级高标准农田示范片。</t>
    </r>
  </si>
  <si>
    <r>
      <rPr>
        <sz val="11"/>
        <rFont val="宋体"/>
        <charset val="134"/>
      </rPr>
      <t>开州</t>
    </r>
    <r>
      <rPr>
        <sz val="11"/>
        <rFont val="Times New Roman"/>
        <charset val="134"/>
      </rPr>
      <t>SPD</t>
    </r>
    <r>
      <rPr>
        <sz val="11"/>
        <rFont val="宋体"/>
        <charset val="134"/>
      </rPr>
      <t>智慧医疗项目</t>
    </r>
  </si>
  <si>
    <r>
      <rPr>
        <sz val="11"/>
        <rFont val="宋体"/>
        <charset val="134"/>
      </rPr>
      <t>重庆云创科技有限公司</t>
    </r>
  </si>
  <si>
    <r>
      <rPr>
        <sz val="11"/>
        <rFont val="宋体"/>
        <charset val="134"/>
      </rPr>
      <t>购买浦里新区长沙片区工业用地</t>
    </r>
    <r>
      <rPr>
        <sz val="11"/>
        <rFont val="Times New Roman"/>
        <charset val="134"/>
      </rPr>
      <t>20</t>
    </r>
    <r>
      <rPr>
        <sz val="11"/>
        <rFont val="宋体"/>
        <charset val="134"/>
      </rPr>
      <t>亩作为项目载体，建设开州</t>
    </r>
    <r>
      <rPr>
        <sz val="11"/>
        <rFont val="Times New Roman"/>
        <charset val="134"/>
      </rPr>
      <t>SPD</t>
    </r>
    <r>
      <rPr>
        <sz val="11"/>
        <rFont val="宋体"/>
        <charset val="134"/>
      </rPr>
      <t>智慧医疗项目。</t>
    </r>
  </si>
  <si>
    <r>
      <rPr>
        <sz val="11"/>
        <rFont val="宋体"/>
        <charset val="134"/>
      </rPr>
      <t>智能路灯及通讯制品研发</t>
    </r>
  </si>
  <si>
    <r>
      <rPr>
        <sz val="11"/>
        <rFont val="宋体"/>
        <charset val="134"/>
      </rPr>
      <t>重庆华创智能装备有限公司</t>
    </r>
  </si>
  <si>
    <r>
      <rPr>
        <sz val="11"/>
        <rFont val="宋体"/>
        <charset val="134"/>
      </rPr>
      <t>购买浦里新区长沙片区工业用地</t>
    </r>
    <r>
      <rPr>
        <sz val="11"/>
        <rFont val="Times New Roman"/>
        <charset val="134"/>
      </rPr>
      <t>30</t>
    </r>
    <r>
      <rPr>
        <sz val="11"/>
        <rFont val="宋体"/>
        <charset val="134"/>
      </rPr>
      <t>亩作为项目载体，建设智能路灯及通讯制品研发项目。</t>
    </r>
  </si>
  <si>
    <r>
      <rPr>
        <sz val="11"/>
        <color theme="1"/>
        <rFont val="宋体"/>
        <charset val="134"/>
      </rPr>
      <t>正邦公司开州生猪养殖项目</t>
    </r>
  </si>
  <si>
    <r>
      <rPr>
        <sz val="11"/>
        <color theme="1"/>
        <rFont val="宋体"/>
        <charset val="134"/>
      </rPr>
      <t>重庆市开州区正邦养殖有限公司</t>
    </r>
  </si>
  <si>
    <r>
      <rPr>
        <sz val="11"/>
        <color theme="1"/>
        <rFont val="宋体"/>
        <charset val="134"/>
      </rPr>
      <t>建设年存栏</t>
    </r>
    <r>
      <rPr>
        <sz val="11"/>
        <color theme="1"/>
        <rFont val="Times New Roman"/>
        <charset val="134"/>
      </rPr>
      <t>8.4</t>
    </r>
    <r>
      <rPr>
        <sz val="11"/>
        <color theme="1"/>
        <rFont val="宋体"/>
        <charset val="134"/>
      </rPr>
      <t>万头出栏</t>
    </r>
    <r>
      <rPr>
        <sz val="11"/>
        <color theme="1"/>
        <rFont val="Times New Roman"/>
        <charset val="134"/>
      </rPr>
      <t>16.8</t>
    </r>
    <r>
      <rPr>
        <sz val="11"/>
        <color theme="1"/>
        <rFont val="宋体"/>
        <charset val="134"/>
      </rPr>
      <t>万头生猪的养殖厂房及其配套设施</t>
    </r>
  </si>
  <si>
    <r>
      <rPr>
        <sz val="11"/>
        <color theme="1"/>
        <rFont val="宋体"/>
        <charset val="134"/>
      </rPr>
      <t>农村物流基础设施建设项目</t>
    </r>
  </si>
  <si>
    <r>
      <rPr>
        <sz val="11"/>
        <color theme="1"/>
        <rFont val="宋体"/>
        <charset val="134"/>
      </rPr>
      <t>新（扩）建农产品仓储保鲜冷链设施</t>
    </r>
    <r>
      <rPr>
        <sz val="11"/>
        <color theme="1"/>
        <rFont val="Times New Roman"/>
        <charset val="134"/>
      </rPr>
      <t>100</t>
    </r>
    <r>
      <rPr>
        <sz val="11"/>
        <color theme="1"/>
        <rFont val="宋体"/>
        <charset val="134"/>
      </rPr>
      <t>个以上。在生猪、肉牛、肉羊等畜产品优势生产区域，建立</t>
    </r>
    <r>
      <rPr>
        <sz val="11"/>
        <color theme="1"/>
        <rFont val="Times New Roman"/>
        <charset val="134"/>
      </rPr>
      <t>1-3</t>
    </r>
    <r>
      <rPr>
        <sz val="11"/>
        <color theme="1"/>
        <rFont val="宋体"/>
        <charset val="134"/>
      </rPr>
      <t>家骨干冷链物流基地。</t>
    </r>
  </si>
  <si>
    <r>
      <rPr>
        <sz val="11"/>
        <color theme="1"/>
        <rFont val="宋体"/>
        <charset val="134"/>
      </rPr>
      <t>开县春橙江里现代农业产业园</t>
    </r>
  </si>
  <si>
    <r>
      <rPr>
        <sz val="11"/>
        <color theme="1"/>
        <rFont val="宋体"/>
        <charset val="134"/>
      </rPr>
      <t>高标准柑橘基地</t>
    </r>
    <r>
      <rPr>
        <sz val="11"/>
        <color theme="1"/>
        <rFont val="Times New Roman"/>
        <charset val="134"/>
      </rPr>
      <t>1</t>
    </r>
    <r>
      <rPr>
        <sz val="11"/>
        <color theme="1"/>
        <rFont val="宋体"/>
        <charset val="134"/>
      </rPr>
      <t>万亩，新建柑橘集散中心</t>
    </r>
    <r>
      <rPr>
        <sz val="11"/>
        <color theme="1"/>
        <rFont val="Times New Roman"/>
        <charset val="134"/>
      </rPr>
      <t>1</t>
    </r>
    <r>
      <rPr>
        <sz val="11"/>
        <color theme="1"/>
        <rFont val="宋体"/>
        <charset val="134"/>
      </rPr>
      <t>个，建设柑橘商品化处理线</t>
    </r>
    <r>
      <rPr>
        <sz val="11"/>
        <color theme="1"/>
        <rFont val="Times New Roman"/>
        <charset val="134"/>
      </rPr>
      <t>8</t>
    </r>
    <r>
      <rPr>
        <sz val="11"/>
        <color theme="1"/>
        <rFont val="宋体"/>
        <charset val="134"/>
      </rPr>
      <t>条，冷链储藏库</t>
    </r>
    <r>
      <rPr>
        <sz val="11"/>
        <color theme="1"/>
        <rFont val="Times New Roman"/>
        <charset val="134"/>
      </rPr>
      <t>10</t>
    </r>
    <r>
      <rPr>
        <sz val="11"/>
        <color theme="1"/>
        <rFont val="宋体"/>
        <charset val="134"/>
      </rPr>
      <t>座、库容达</t>
    </r>
    <r>
      <rPr>
        <sz val="11"/>
        <color theme="1"/>
        <rFont val="Times New Roman"/>
        <charset val="134"/>
      </rPr>
      <t>1</t>
    </r>
    <r>
      <rPr>
        <sz val="11"/>
        <color theme="1"/>
        <rFont val="宋体"/>
        <charset val="134"/>
      </rPr>
      <t>万吨</t>
    </r>
  </si>
  <si>
    <r>
      <rPr>
        <sz val="11"/>
        <color theme="1"/>
        <rFont val="宋体"/>
        <charset val="134"/>
      </rPr>
      <t>开州区冷水鱼产业园建设项目</t>
    </r>
  </si>
  <si>
    <r>
      <rPr>
        <sz val="11"/>
        <color theme="1"/>
        <rFont val="宋体"/>
        <charset val="134"/>
      </rPr>
      <t>扩建开州区冷水鱼产品加工产业园</t>
    </r>
    <r>
      <rPr>
        <sz val="11"/>
        <color theme="1"/>
        <rFont val="Times New Roman"/>
        <charset val="134"/>
      </rPr>
      <t>200</t>
    </r>
    <r>
      <rPr>
        <sz val="11"/>
        <color theme="1"/>
        <rFont val="宋体"/>
        <charset val="134"/>
      </rPr>
      <t>亩，修建标准化加工厂房、购置加工设备、加强品牌打造等。</t>
    </r>
  </si>
  <si>
    <r>
      <rPr>
        <sz val="11"/>
        <color theme="1"/>
        <rFont val="宋体"/>
        <charset val="134"/>
      </rPr>
      <t>开州粮油产业园区新建项目</t>
    </r>
  </si>
  <si>
    <r>
      <rPr>
        <sz val="11"/>
        <color theme="1"/>
        <rFont val="宋体"/>
        <charset val="134"/>
      </rPr>
      <t>新建开州再生稻、重庆贡米、特色薯类农产品加工园区</t>
    </r>
    <r>
      <rPr>
        <sz val="11"/>
        <color theme="1"/>
        <rFont val="Times New Roman"/>
        <charset val="134"/>
      </rPr>
      <t>20</t>
    </r>
    <r>
      <rPr>
        <sz val="11"/>
        <color theme="1"/>
        <rFont val="宋体"/>
        <charset val="134"/>
      </rPr>
      <t>亩，修建仓储、清理、冷链、烘干、转运、副产物处理等设施等。</t>
    </r>
  </si>
  <si>
    <r>
      <rPr>
        <sz val="11"/>
        <color theme="1"/>
        <rFont val="宋体"/>
        <charset val="134"/>
      </rPr>
      <t>高标准设施蔬菜基地建设项目</t>
    </r>
  </si>
  <si>
    <r>
      <rPr>
        <sz val="11"/>
        <rFont val="宋体"/>
        <charset val="134"/>
      </rPr>
      <t>建成标准化蔬菜生产基地</t>
    </r>
    <r>
      <rPr>
        <sz val="11"/>
        <rFont val="Times New Roman"/>
        <charset val="134"/>
      </rPr>
      <t>10</t>
    </r>
    <r>
      <rPr>
        <sz val="11"/>
        <rFont val="宋体"/>
        <charset val="134"/>
      </rPr>
      <t>万亩、蔬菜净菜商品化处理基地</t>
    </r>
    <r>
      <rPr>
        <sz val="11"/>
        <rFont val="Times New Roman"/>
        <charset val="134"/>
      </rPr>
      <t>2</t>
    </r>
    <r>
      <rPr>
        <sz val="11"/>
        <rFont val="宋体"/>
        <charset val="134"/>
      </rPr>
      <t>个</t>
    </r>
    <r>
      <rPr>
        <sz val="11"/>
        <rFont val="Times New Roman"/>
        <charset val="134"/>
      </rPr>
      <t>,</t>
    </r>
    <r>
      <rPr>
        <sz val="11"/>
        <rFont val="宋体"/>
        <charset val="134"/>
      </rPr>
      <t>建设蔬菜培育和改良实验基地。</t>
    </r>
  </si>
  <si>
    <r>
      <rPr>
        <sz val="11"/>
        <rFont val="宋体"/>
        <charset val="134"/>
      </rPr>
      <t>智能制造项目</t>
    </r>
  </si>
  <si>
    <r>
      <rPr>
        <sz val="11"/>
        <rFont val="宋体"/>
        <charset val="134"/>
      </rPr>
      <t>北京凝华科技有限公司</t>
    </r>
  </si>
  <si>
    <r>
      <rPr>
        <sz val="11"/>
        <rFont val="宋体"/>
        <charset val="134"/>
      </rPr>
      <t>购买浦里新区长沙片区工业用地</t>
    </r>
    <r>
      <rPr>
        <sz val="11"/>
        <rFont val="Times New Roman"/>
        <charset val="134"/>
      </rPr>
      <t>20</t>
    </r>
    <r>
      <rPr>
        <sz val="11"/>
        <rFont val="宋体"/>
        <charset val="134"/>
      </rPr>
      <t>亩作为项目载体，建设智能项目。</t>
    </r>
  </si>
  <si>
    <r>
      <rPr>
        <sz val="11"/>
        <rFont val="宋体"/>
        <charset val="134"/>
      </rPr>
      <t>新型多功能墙面装饰材料生产基地</t>
    </r>
  </si>
  <si>
    <r>
      <rPr>
        <sz val="11"/>
        <rFont val="宋体"/>
        <charset val="134"/>
      </rPr>
      <t>张家港市易华润东新材料有限公司</t>
    </r>
  </si>
  <si>
    <r>
      <rPr>
        <sz val="11"/>
        <rFont val="宋体"/>
        <charset val="134"/>
      </rPr>
      <t>购买浦里新区临江组团工业用地</t>
    </r>
    <r>
      <rPr>
        <sz val="11"/>
        <rFont val="Times New Roman"/>
        <charset val="134"/>
      </rPr>
      <t>20</t>
    </r>
    <r>
      <rPr>
        <sz val="11"/>
        <rFont val="宋体"/>
        <charset val="134"/>
      </rPr>
      <t>亩作为项目载体，建设家居产业园原木供应基地和新型多功能墙面装饰材料生产基地。</t>
    </r>
  </si>
  <si>
    <r>
      <rPr>
        <sz val="11"/>
        <color theme="1"/>
        <rFont val="宋体"/>
        <charset val="134"/>
      </rPr>
      <t>海大集团重庆智海饲料有限公司</t>
    </r>
  </si>
  <si>
    <r>
      <rPr>
        <sz val="11"/>
        <color theme="1"/>
        <rFont val="宋体"/>
        <charset val="134"/>
      </rPr>
      <t>占地</t>
    </r>
    <r>
      <rPr>
        <sz val="11"/>
        <color theme="1"/>
        <rFont val="Times New Roman"/>
        <charset val="134"/>
      </rPr>
      <t>40</t>
    </r>
    <r>
      <rPr>
        <sz val="11"/>
        <color theme="1"/>
        <rFont val="宋体"/>
        <charset val="134"/>
      </rPr>
      <t>亩，建设年产生猪、家禽配合饲料、浓缩饲料</t>
    </r>
    <r>
      <rPr>
        <sz val="11"/>
        <color theme="1"/>
        <rFont val="Times New Roman"/>
        <charset val="134"/>
      </rPr>
      <t>20</t>
    </r>
    <r>
      <rPr>
        <sz val="11"/>
        <color theme="1"/>
        <rFont val="宋体"/>
        <charset val="134"/>
      </rPr>
      <t>万吨。</t>
    </r>
  </si>
  <si>
    <r>
      <rPr>
        <sz val="11"/>
        <color theme="1"/>
        <rFont val="宋体"/>
        <charset val="134"/>
      </rPr>
      <t>生态渔业提升项目</t>
    </r>
  </si>
  <si>
    <r>
      <rPr>
        <sz val="11"/>
        <color theme="1"/>
        <rFont val="宋体"/>
        <charset val="134"/>
      </rPr>
      <t>一是对现有老旧集中连片规模化池塘进行标准化改造</t>
    </r>
    <r>
      <rPr>
        <sz val="11"/>
        <color theme="1"/>
        <rFont val="Times New Roman"/>
        <charset val="134"/>
      </rPr>
      <t>2</t>
    </r>
    <r>
      <rPr>
        <sz val="11"/>
        <color theme="1"/>
        <rFont val="宋体"/>
        <charset val="134"/>
      </rPr>
      <t>万亩；二是新建稻渔综合种养示范基地</t>
    </r>
    <r>
      <rPr>
        <sz val="11"/>
        <color theme="1"/>
        <rFont val="Times New Roman"/>
        <charset val="134"/>
      </rPr>
      <t>2</t>
    </r>
    <r>
      <rPr>
        <sz val="11"/>
        <color theme="1"/>
        <rFont val="宋体"/>
        <charset val="134"/>
      </rPr>
      <t>万亩；三是新建大鲵生产基地</t>
    </r>
    <r>
      <rPr>
        <sz val="11"/>
        <color theme="1"/>
        <rFont val="Times New Roman"/>
        <charset val="134"/>
      </rPr>
      <t>5000</t>
    </r>
    <r>
      <rPr>
        <sz val="11"/>
        <color theme="1"/>
        <rFont val="宋体"/>
        <charset val="134"/>
      </rPr>
      <t>亩；四是新建鲟鱼鱼子酱原料生产基地</t>
    </r>
    <r>
      <rPr>
        <sz val="11"/>
        <color theme="1"/>
        <rFont val="Times New Roman"/>
        <charset val="134"/>
      </rPr>
      <t>5000</t>
    </r>
    <r>
      <rPr>
        <sz val="11"/>
        <color theme="1"/>
        <rFont val="宋体"/>
        <charset val="134"/>
      </rPr>
      <t>亩。</t>
    </r>
  </si>
  <si>
    <r>
      <rPr>
        <sz val="11"/>
        <rFont val="宋体"/>
        <charset val="134"/>
      </rPr>
      <t>开州区赵家街道长安村农村移民精准帮扶中药材产业示范工程</t>
    </r>
  </si>
  <si>
    <r>
      <rPr>
        <sz val="11"/>
        <rFont val="宋体"/>
        <charset val="134"/>
      </rPr>
      <t>三峡中药材加工园占地</t>
    </r>
    <r>
      <rPr>
        <sz val="11"/>
        <rFont val="Times New Roman"/>
        <charset val="134"/>
      </rPr>
      <t>26</t>
    </r>
    <r>
      <rPr>
        <sz val="11"/>
        <rFont val="宋体"/>
        <charset val="134"/>
      </rPr>
      <t>亩，建筑面积</t>
    </r>
    <r>
      <rPr>
        <sz val="11"/>
        <rFont val="Times New Roman"/>
        <charset val="134"/>
      </rPr>
      <t>4</t>
    </r>
    <r>
      <rPr>
        <sz val="11"/>
        <rFont val="宋体"/>
        <charset val="134"/>
      </rPr>
      <t>万平方米，包括加工厂房，研发平台，实验室，配套设施设备、官网等附属设施</t>
    </r>
  </si>
  <si>
    <r>
      <rPr>
        <sz val="11"/>
        <rFont val="宋体"/>
        <charset val="134"/>
      </rPr>
      <t>大丘</t>
    </r>
    <r>
      <rPr>
        <sz val="11"/>
        <rFont val="Times New Roman"/>
        <charset val="134"/>
      </rPr>
      <t>110kV</t>
    </r>
    <r>
      <rPr>
        <sz val="11"/>
        <rFont val="宋体"/>
        <charset val="134"/>
      </rPr>
      <t>输变电项目</t>
    </r>
  </si>
  <si>
    <r>
      <rPr>
        <sz val="11"/>
        <rFont val="宋体"/>
        <charset val="134"/>
      </rPr>
      <t>供电公司</t>
    </r>
  </si>
  <si>
    <r>
      <rPr>
        <sz val="11"/>
        <rFont val="宋体"/>
        <charset val="134"/>
      </rPr>
      <t>新建变电容量</t>
    </r>
    <r>
      <rPr>
        <sz val="11"/>
        <rFont val="Times New Roman"/>
        <charset val="134"/>
      </rPr>
      <t>10</t>
    </r>
    <r>
      <rPr>
        <sz val="11"/>
        <rFont val="宋体"/>
        <charset val="134"/>
      </rPr>
      <t>万千伏安，新建</t>
    </r>
    <r>
      <rPr>
        <sz val="11"/>
        <rFont val="Times New Roman"/>
        <charset val="134"/>
      </rPr>
      <t>110</t>
    </r>
    <r>
      <rPr>
        <sz val="11"/>
        <rFont val="宋体"/>
        <charset val="134"/>
      </rPr>
      <t>千伏线路</t>
    </r>
    <r>
      <rPr>
        <sz val="11"/>
        <rFont val="Times New Roman"/>
        <charset val="134"/>
      </rPr>
      <t>2×2.2</t>
    </r>
    <r>
      <rPr>
        <sz val="11"/>
        <rFont val="宋体"/>
        <charset val="134"/>
      </rPr>
      <t>公里</t>
    </r>
  </si>
  <si>
    <r>
      <rPr>
        <sz val="11"/>
        <rFont val="宋体"/>
        <charset val="134"/>
      </rPr>
      <t>陈家</t>
    </r>
    <r>
      <rPr>
        <sz val="11"/>
        <rFont val="Times New Roman"/>
        <charset val="134"/>
      </rPr>
      <t>110KV</t>
    </r>
    <r>
      <rPr>
        <sz val="11"/>
        <rFont val="宋体"/>
        <charset val="134"/>
      </rPr>
      <t>输变电项目</t>
    </r>
  </si>
  <si>
    <r>
      <rPr>
        <sz val="11"/>
        <rFont val="宋体"/>
        <charset val="134"/>
      </rPr>
      <t>新建变电容量</t>
    </r>
    <r>
      <rPr>
        <sz val="11"/>
        <rFont val="Times New Roman"/>
        <charset val="134"/>
      </rPr>
      <t>2</t>
    </r>
    <r>
      <rPr>
        <sz val="11"/>
        <rFont val="宋体"/>
        <charset val="134"/>
      </rPr>
      <t>（</t>
    </r>
    <r>
      <rPr>
        <sz val="11"/>
        <rFont val="Times New Roman"/>
        <charset val="134"/>
      </rPr>
      <t>3</t>
    </r>
    <r>
      <rPr>
        <sz val="11"/>
        <rFont val="宋体"/>
        <charset val="134"/>
      </rPr>
      <t>）</t>
    </r>
    <r>
      <rPr>
        <sz val="11"/>
        <rFont val="Times New Roman"/>
        <charset val="134"/>
      </rPr>
      <t>*5</t>
    </r>
    <r>
      <rPr>
        <sz val="11"/>
        <rFont val="宋体"/>
        <charset val="134"/>
      </rPr>
      <t>万千伏安，新建</t>
    </r>
    <r>
      <rPr>
        <sz val="11"/>
        <rFont val="Times New Roman"/>
        <charset val="134"/>
      </rPr>
      <t>110kV</t>
    </r>
    <r>
      <rPr>
        <sz val="11"/>
        <rFont val="宋体"/>
        <charset val="134"/>
      </rPr>
      <t>线路</t>
    </r>
    <r>
      <rPr>
        <sz val="11"/>
        <rFont val="Times New Roman"/>
        <charset val="134"/>
      </rPr>
      <t>2*15</t>
    </r>
    <r>
      <rPr>
        <sz val="11"/>
        <rFont val="宋体"/>
        <charset val="134"/>
      </rPr>
      <t>公里</t>
    </r>
  </si>
  <si>
    <r>
      <rPr>
        <sz val="11"/>
        <rFont val="宋体"/>
        <charset val="134"/>
      </rPr>
      <t>井泉</t>
    </r>
    <r>
      <rPr>
        <sz val="11"/>
        <rFont val="Times New Roman"/>
        <charset val="134"/>
      </rPr>
      <t>110KV</t>
    </r>
    <r>
      <rPr>
        <sz val="11"/>
        <rFont val="宋体"/>
        <charset val="134"/>
      </rPr>
      <t>输变电项目</t>
    </r>
  </si>
  <si>
    <r>
      <rPr>
        <sz val="11"/>
        <rFont val="宋体"/>
        <charset val="134"/>
      </rPr>
      <t>新建变电容量</t>
    </r>
    <r>
      <rPr>
        <sz val="11"/>
        <rFont val="Times New Roman"/>
        <charset val="134"/>
      </rPr>
      <t>2</t>
    </r>
    <r>
      <rPr>
        <sz val="11"/>
        <rFont val="宋体"/>
        <charset val="134"/>
      </rPr>
      <t>（</t>
    </r>
    <r>
      <rPr>
        <sz val="11"/>
        <rFont val="Times New Roman"/>
        <charset val="134"/>
      </rPr>
      <t>3</t>
    </r>
    <r>
      <rPr>
        <sz val="11"/>
        <rFont val="宋体"/>
        <charset val="134"/>
      </rPr>
      <t>）</t>
    </r>
    <r>
      <rPr>
        <sz val="11"/>
        <rFont val="Times New Roman"/>
        <charset val="134"/>
      </rPr>
      <t>*4</t>
    </r>
    <r>
      <rPr>
        <sz val="11"/>
        <rFont val="宋体"/>
        <charset val="134"/>
      </rPr>
      <t>万千伏安，新建</t>
    </r>
    <r>
      <rPr>
        <sz val="11"/>
        <rFont val="Times New Roman"/>
        <charset val="134"/>
      </rPr>
      <t>110kV</t>
    </r>
    <r>
      <rPr>
        <sz val="11"/>
        <rFont val="宋体"/>
        <charset val="134"/>
      </rPr>
      <t>线路</t>
    </r>
    <r>
      <rPr>
        <sz val="11"/>
        <rFont val="Times New Roman"/>
        <charset val="134"/>
      </rPr>
      <t>12</t>
    </r>
    <r>
      <rPr>
        <sz val="11"/>
        <rFont val="宋体"/>
        <charset val="134"/>
      </rPr>
      <t>公里</t>
    </r>
  </si>
  <si>
    <r>
      <rPr>
        <sz val="11"/>
        <color theme="1"/>
        <rFont val="宋体"/>
        <charset val="134"/>
      </rPr>
      <t>茶产业基地建设项目</t>
    </r>
  </si>
  <si>
    <r>
      <rPr>
        <sz val="11"/>
        <color theme="1"/>
        <rFont val="宋体"/>
        <charset val="134"/>
      </rPr>
      <t>新、改建茶园</t>
    </r>
    <r>
      <rPr>
        <sz val="11"/>
        <color theme="1"/>
        <rFont val="Times New Roman"/>
        <charset val="134"/>
      </rPr>
      <t>3</t>
    </r>
    <r>
      <rPr>
        <sz val="11"/>
        <color theme="1"/>
        <rFont val="宋体"/>
        <charset val="134"/>
      </rPr>
      <t>万亩，打造林下园</t>
    </r>
    <r>
      <rPr>
        <sz val="11"/>
        <color theme="1"/>
        <rFont val="Times New Roman"/>
        <charset val="134"/>
      </rPr>
      <t>1</t>
    </r>
    <r>
      <rPr>
        <sz val="11"/>
        <color theme="1"/>
        <rFont val="宋体"/>
        <charset val="134"/>
      </rPr>
      <t>万亩。</t>
    </r>
  </si>
  <si>
    <r>
      <rPr>
        <sz val="11"/>
        <color theme="1"/>
        <rFont val="宋体"/>
        <charset val="134"/>
      </rPr>
      <t>特色产业提升项目</t>
    </r>
  </si>
  <si>
    <r>
      <rPr>
        <sz val="11"/>
        <color theme="1"/>
        <rFont val="宋体"/>
        <charset val="134"/>
      </rPr>
      <t>新建花椒基地</t>
    </r>
    <r>
      <rPr>
        <sz val="11"/>
        <color theme="1"/>
        <rFont val="Times New Roman"/>
        <charset val="134"/>
      </rPr>
      <t>8000</t>
    </r>
    <r>
      <rPr>
        <sz val="11"/>
        <color theme="1"/>
        <rFont val="宋体"/>
        <charset val="134"/>
      </rPr>
      <t>亩，木姜子</t>
    </r>
    <r>
      <rPr>
        <sz val="11"/>
        <color theme="1"/>
        <rFont val="Times New Roman"/>
        <charset val="134"/>
      </rPr>
      <t>2000</t>
    </r>
    <r>
      <rPr>
        <sz val="11"/>
        <color theme="1"/>
        <rFont val="宋体"/>
        <charset val="134"/>
      </rPr>
      <t>亩，榨菜</t>
    </r>
    <r>
      <rPr>
        <sz val="11"/>
        <color theme="1"/>
        <rFont val="Times New Roman"/>
        <charset val="134"/>
      </rPr>
      <t>10000</t>
    </r>
    <r>
      <rPr>
        <sz val="11"/>
        <color theme="1"/>
        <rFont val="宋体"/>
        <charset val="134"/>
      </rPr>
      <t>亩，食用菌</t>
    </r>
    <r>
      <rPr>
        <sz val="11"/>
        <color theme="1"/>
        <rFont val="Times New Roman"/>
        <charset val="134"/>
      </rPr>
      <t>2000</t>
    </r>
    <r>
      <rPr>
        <sz val="11"/>
        <color theme="1"/>
        <rFont val="宋体"/>
        <charset val="134"/>
      </rPr>
      <t>亩。</t>
    </r>
  </si>
  <si>
    <r>
      <rPr>
        <sz val="11"/>
        <color theme="1"/>
        <rFont val="宋体"/>
        <charset val="134"/>
      </rPr>
      <t>开州区渔业养殖尾水治理项目</t>
    </r>
  </si>
  <si>
    <r>
      <rPr>
        <sz val="11"/>
        <color theme="1"/>
        <rFont val="宋体"/>
        <charset val="134"/>
      </rPr>
      <t>对全区</t>
    </r>
    <r>
      <rPr>
        <sz val="11"/>
        <color theme="1"/>
        <rFont val="Times New Roman"/>
        <charset val="134"/>
      </rPr>
      <t>1</t>
    </r>
    <r>
      <rPr>
        <sz val="11"/>
        <color theme="1"/>
        <rFont val="宋体"/>
        <charset val="134"/>
      </rPr>
      <t>万亩规模化渔业养殖基地建设尾水处理设施，加强技术培训，推广生态净水养殖模式。</t>
    </r>
  </si>
  <si>
    <r>
      <rPr>
        <sz val="11"/>
        <rFont val="宋体"/>
        <charset val="134"/>
      </rPr>
      <t>电气设备金属触点生产及销售项目</t>
    </r>
  </si>
  <si>
    <r>
      <rPr>
        <sz val="11"/>
        <rFont val="宋体"/>
        <charset val="134"/>
      </rPr>
      <t>重庆嘉威科技有限公司</t>
    </r>
  </si>
  <si>
    <r>
      <rPr>
        <sz val="11"/>
        <rFont val="宋体"/>
        <charset val="134"/>
      </rPr>
      <t>购买浦里新区长沙片区工业用地</t>
    </r>
    <r>
      <rPr>
        <sz val="11"/>
        <rFont val="Times New Roman"/>
        <charset val="134"/>
      </rPr>
      <t>10</t>
    </r>
    <r>
      <rPr>
        <sz val="11"/>
        <rFont val="宋体"/>
        <charset val="134"/>
      </rPr>
      <t>亩作为项目载体，建设电气设备金属触点生产及销售项目</t>
    </r>
  </si>
  <si>
    <r>
      <rPr>
        <b/>
        <sz val="11"/>
        <rFont val="方正黑体_GBK"/>
        <charset val="134"/>
      </rPr>
      <t>商贸旅游类项目</t>
    </r>
    <r>
      <rPr>
        <b/>
        <sz val="11"/>
        <rFont val="Times New Roman"/>
        <charset val="134"/>
      </rPr>
      <t>14</t>
    </r>
    <r>
      <rPr>
        <b/>
        <sz val="11"/>
        <rFont val="方正黑体_GBK"/>
        <charset val="134"/>
      </rPr>
      <t>个</t>
    </r>
  </si>
  <si>
    <r>
      <rPr>
        <sz val="11"/>
        <rFont val="宋体"/>
        <charset val="134"/>
      </rPr>
      <t>浦里新区商业综合体</t>
    </r>
  </si>
  <si>
    <r>
      <rPr>
        <sz val="11"/>
        <rFont val="宋体"/>
        <charset val="134"/>
      </rPr>
      <t>建设包含购物中心、商业街、酒店、办公等为一体的商业综合体。</t>
    </r>
  </si>
  <si>
    <r>
      <rPr>
        <sz val="11"/>
        <rFont val="宋体"/>
        <charset val="134"/>
      </rPr>
      <t>开州区西部现代物流产业园配套基础设施建设项目</t>
    </r>
    <r>
      <rPr>
        <sz val="11"/>
        <rFont val="Times New Roman"/>
        <charset val="134"/>
      </rPr>
      <t>-</t>
    </r>
    <r>
      <rPr>
        <sz val="11"/>
        <rFont val="宋体"/>
        <charset val="134"/>
      </rPr>
      <t>物流产业园配套设施</t>
    </r>
  </si>
  <si>
    <r>
      <rPr>
        <sz val="11"/>
        <rFont val="宋体"/>
        <charset val="134"/>
      </rPr>
      <t>项目用地约</t>
    </r>
    <r>
      <rPr>
        <sz val="11"/>
        <rFont val="Times New Roman"/>
        <charset val="134"/>
      </rPr>
      <t>350</t>
    </r>
    <r>
      <rPr>
        <sz val="11"/>
        <rFont val="宋体"/>
        <charset val="134"/>
      </rPr>
      <t>亩，总建筑面积</t>
    </r>
    <r>
      <rPr>
        <sz val="11"/>
        <rFont val="Times New Roman"/>
        <charset val="134"/>
      </rPr>
      <t>240000</t>
    </r>
    <r>
      <rPr>
        <sz val="11"/>
        <rFont val="宋体"/>
        <charset val="134"/>
      </rPr>
      <t>平方米，包括：物流标准化仓库</t>
    </r>
    <r>
      <rPr>
        <sz val="11"/>
        <rFont val="Times New Roman"/>
        <charset val="134"/>
      </rPr>
      <t>100000</t>
    </r>
    <r>
      <rPr>
        <sz val="11"/>
        <rFont val="宋体"/>
        <charset val="134"/>
      </rPr>
      <t>平方米（含水果冷链仓储容</t>
    </r>
    <r>
      <rPr>
        <sz val="11"/>
        <rFont val="Times New Roman"/>
        <charset val="134"/>
      </rPr>
      <t>5</t>
    </r>
    <r>
      <rPr>
        <sz val="11"/>
        <rFont val="宋体"/>
        <charset val="134"/>
      </rPr>
      <t>万吨），货运配送区</t>
    </r>
    <r>
      <rPr>
        <sz val="11"/>
        <rFont val="Times New Roman"/>
        <charset val="134"/>
      </rPr>
      <t>55000</t>
    </r>
    <r>
      <rPr>
        <sz val="11"/>
        <rFont val="宋体"/>
        <charset val="134"/>
      </rPr>
      <t>平方米，产品交易区</t>
    </r>
    <r>
      <rPr>
        <sz val="11"/>
        <rFont val="Times New Roman"/>
        <charset val="134"/>
      </rPr>
      <t>80000</t>
    </r>
    <r>
      <rPr>
        <sz val="11"/>
        <rFont val="宋体"/>
        <charset val="134"/>
      </rPr>
      <t>平方米，管理服务区</t>
    </r>
    <r>
      <rPr>
        <sz val="11"/>
        <rFont val="Times New Roman"/>
        <charset val="134"/>
      </rPr>
      <t>5000</t>
    </r>
    <r>
      <rPr>
        <sz val="11"/>
        <rFont val="宋体"/>
        <charset val="134"/>
      </rPr>
      <t>平方米。配套货运配送车辆、仓储物流信息管理系统。</t>
    </r>
  </si>
  <si>
    <t>开展前期工作</t>
  </si>
  <si>
    <r>
      <rPr>
        <sz val="11"/>
        <rFont val="宋体"/>
        <charset val="134"/>
      </rPr>
      <t>丰太片区商业综合体</t>
    </r>
  </si>
  <si>
    <r>
      <rPr>
        <sz val="11"/>
        <rFont val="宋体"/>
        <charset val="134"/>
      </rPr>
      <t>建设包含购物中心、餐饮、娱乐等为一体的商业综合体。</t>
    </r>
  </si>
  <si>
    <r>
      <rPr>
        <sz val="11"/>
        <rFont val="宋体"/>
        <charset val="134"/>
      </rPr>
      <t>开州区环汉丰湖体娱文旅综合建设项目</t>
    </r>
    <r>
      <rPr>
        <sz val="11"/>
        <rFont val="Times New Roman"/>
        <charset val="134"/>
      </rPr>
      <t>-</t>
    </r>
    <r>
      <rPr>
        <sz val="11"/>
        <rFont val="宋体"/>
        <charset val="134"/>
      </rPr>
      <t>三峡水上运动中心</t>
    </r>
  </si>
  <si>
    <r>
      <rPr>
        <sz val="11"/>
        <rFont val="宋体"/>
        <charset val="134"/>
      </rPr>
      <t>该项目占地</t>
    </r>
    <r>
      <rPr>
        <sz val="11"/>
        <rFont val="Times New Roman"/>
        <charset val="134"/>
      </rPr>
      <t>87</t>
    </r>
    <r>
      <rPr>
        <sz val="11"/>
        <rFont val="宋体"/>
        <charset val="134"/>
      </rPr>
      <t>亩，总建筑面积</t>
    </r>
    <r>
      <rPr>
        <sz val="11"/>
        <rFont val="Times New Roman"/>
        <charset val="134"/>
      </rPr>
      <t>61233</t>
    </r>
    <r>
      <rPr>
        <sz val="11"/>
        <rFont val="宋体"/>
        <charset val="134"/>
      </rPr>
      <t>平方米，单体建筑的面积约</t>
    </r>
    <r>
      <rPr>
        <sz val="11"/>
        <rFont val="Times New Roman"/>
        <charset val="134"/>
      </rPr>
      <t>22000</t>
    </r>
    <r>
      <rPr>
        <sz val="11"/>
        <rFont val="宋体"/>
        <charset val="134"/>
      </rPr>
      <t>平方米。包括汉丰水世界、卡路里运动场、科技运动营、体能检测中心等体娱设施，以及停车场、餐饮等配套设施；周边原三峡后靠移民危房外立面改造总面积</t>
    </r>
    <r>
      <rPr>
        <sz val="11"/>
        <rFont val="Times New Roman"/>
        <charset val="134"/>
      </rPr>
      <t>22793</t>
    </r>
    <r>
      <rPr>
        <sz val="11"/>
        <rFont val="宋体"/>
        <charset val="134"/>
      </rPr>
      <t>平方米，以及配套完善道路设施、景观灯饰、给排水及绿化等内容。</t>
    </r>
  </si>
  <si>
    <r>
      <rPr>
        <sz val="11"/>
        <rFont val="宋体"/>
        <charset val="134"/>
      </rPr>
      <t>浦里新区星级酒店</t>
    </r>
  </si>
  <si>
    <r>
      <rPr>
        <sz val="11"/>
        <rFont val="宋体"/>
        <charset val="134"/>
      </rPr>
      <t>新建四星级酒店一座，占地</t>
    </r>
    <r>
      <rPr>
        <sz val="11"/>
        <rFont val="Times New Roman"/>
        <charset val="134"/>
      </rPr>
      <t>20</t>
    </r>
    <r>
      <rPr>
        <sz val="11"/>
        <rFont val="宋体"/>
        <charset val="134"/>
      </rPr>
      <t>亩，建筑面积约</t>
    </r>
    <r>
      <rPr>
        <sz val="11"/>
        <rFont val="Times New Roman"/>
        <charset val="134"/>
      </rPr>
      <t>2</t>
    </r>
    <r>
      <rPr>
        <sz val="11"/>
        <rFont val="宋体"/>
        <charset val="134"/>
      </rPr>
      <t>万平方米。</t>
    </r>
  </si>
  <si>
    <r>
      <rPr>
        <sz val="11"/>
        <rFont val="宋体"/>
        <charset val="134"/>
      </rPr>
      <t>奥特莱斯</t>
    </r>
  </si>
  <si>
    <r>
      <rPr>
        <sz val="11"/>
        <rFont val="宋体"/>
        <charset val="134"/>
      </rPr>
      <t>建筑面积</t>
    </r>
    <r>
      <rPr>
        <sz val="11"/>
        <rFont val="Times New Roman"/>
        <charset val="134"/>
      </rPr>
      <t>2</t>
    </r>
    <r>
      <rPr>
        <sz val="11"/>
        <rFont val="宋体"/>
        <charset val="134"/>
      </rPr>
      <t>万平方米的大型购物中心</t>
    </r>
  </si>
  <si>
    <r>
      <rPr>
        <sz val="11"/>
        <rFont val="宋体"/>
        <charset val="134"/>
      </rPr>
      <t>红星美凯龙</t>
    </r>
  </si>
  <si>
    <r>
      <rPr>
        <sz val="11"/>
        <rFont val="宋体"/>
        <charset val="134"/>
      </rPr>
      <t>建筑面积</t>
    </r>
    <r>
      <rPr>
        <sz val="11"/>
        <rFont val="Times New Roman"/>
        <charset val="134"/>
      </rPr>
      <t>2</t>
    </r>
    <r>
      <rPr>
        <sz val="11"/>
        <rFont val="宋体"/>
        <charset val="134"/>
      </rPr>
      <t>平方米的综合型家居购物广场</t>
    </r>
  </si>
  <si>
    <r>
      <rPr>
        <sz val="11"/>
        <rFont val="宋体"/>
        <charset val="134"/>
      </rPr>
      <t>居然之家</t>
    </r>
  </si>
  <si>
    <r>
      <rPr>
        <sz val="11"/>
        <rFont val="宋体"/>
        <charset val="134"/>
      </rPr>
      <t>建筑面积</t>
    </r>
    <r>
      <rPr>
        <sz val="11"/>
        <rFont val="Times New Roman"/>
        <charset val="134"/>
      </rPr>
      <t>2</t>
    </r>
    <r>
      <rPr>
        <sz val="11"/>
        <rFont val="宋体"/>
        <charset val="134"/>
      </rPr>
      <t>万平方米的大型家居购物广场</t>
    </r>
  </si>
  <si>
    <r>
      <rPr>
        <sz val="11"/>
        <rFont val="宋体"/>
        <charset val="134"/>
      </rPr>
      <t>浦里新区大型商超</t>
    </r>
  </si>
  <si>
    <r>
      <rPr>
        <sz val="11"/>
        <rFont val="宋体"/>
        <charset val="134"/>
      </rPr>
      <t>新建</t>
    </r>
    <r>
      <rPr>
        <sz val="11"/>
        <rFont val="Times New Roman"/>
        <charset val="134"/>
      </rPr>
      <t>8—10</t>
    </r>
    <r>
      <rPr>
        <sz val="11"/>
        <rFont val="宋体"/>
        <charset val="134"/>
      </rPr>
      <t>个建筑面积在</t>
    </r>
    <r>
      <rPr>
        <sz val="11"/>
        <rFont val="Times New Roman"/>
        <charset val="134"/>
      </rPr>
      <t>5000</t>
    </r>
    <r>
      <rPr>
        <sz val="11"/>
        <rFont val="宋体"/>
        <charset val="134"/>
      </rPr>
      <t>平方米的大型商场超市</t>
    </r>
  </si>
  <si>
    <r>
      <rPr>
        <sz val="11"/>
        <rFont val="宋体"/>
        <charset val="134"/>
      </rPr>
      <t>会展中心</t>
    </r>
  </si>
  <si>
    <r>
      <rPr>
        <sz val="11"/>
        <rFont val="宋体"/>
        <charset val="134"/>
      </rPr>
      <t>建设集商务会议、会展服务、会展租赁等多功能于一体的大型会展中心</t>
    </r>
  </si>
  <si>
    <r>
      <rPr>
        <sz val="11"/>
        <rFont val="宋体"/>
        <charset val="134"/>
      </rPr>
      <t>开州区长沙镇黄石加油站</t>
    </r>
  </si>
  <si>
    <r>
      <rPr>
        <sz val="11"/>
        <rFont val="宋体"/>
        <charset val="134"/>
      </rPr>
      <t>新建站房、加油区、罐区</t>
    </r>
  </si>
  <si>
    <r>
      <rPr>
        <sz val="11"/>
        <rFont val="宋体"/>
        <charset val="134"/>
      </rPr>
      <t>药食同源特色街区</t>
    </r>
  </si>
  <si>
    <r>
      <rPr>
        <sz val="11"/>
        <rFont val="宋体"/>
        <charset val="134"/>
      </rPr>
      <t>依托滨湖城市旅游资源和道地中药材等食材资源优势，打造</t>
    </r>
    <r>
      <rPr>
        <sz val="11"/>
        <rFont val="Times New Roman"/>
        <charset val="134"/>
      </rPr>
      <t>1</t>
    </r>
    <r>
      <rPr>
        <sz val="11"/>
        <rFont val="宋体"/>
        <charset val="134"/>
      </rPr>
      <t>条</t>
    </r>
    <r>
      <rPr>
        <sz val="11"/>
        <rFont val="Times New Roman"/>
        <charset val="134"/>
      </rPr>
      <t>“</t>
    </r>
    <r>
      <rPr>
        <sz val="11"/>
        <rFont val="宋体"/>
        <charset val="134"/>
      </rPr>
      <t>开味开州</t>
    </r>
    <r>
      <rPr>
        <sz val="11"/>
        <rFont val="Times New Roman"/>
        <charset val="134"/>
      </rPr>
      <t>”</t>
    </r>
    <r>
      <rPr>
        <sz val="11"/>
        <rFont val="宋体"/>
        <charset val="134"/>
      </rPr>
      <t>药膳美食文化街区。</t>
    </r>
  </si>
  <si>
    <r>
      <rPr>
        <sz val="11"/>
        <rFont val="宋体"/>
        <charset val="134"/>
      </rPr>
      <t>浦里新区特色商业街</t>
    </r>
  </si>
  <si>
    <r>
      <rPr>
        <sz val="11"/>
        <rFont val="宋体"/>
        <charset val="134"/>
      </rPr>
      <t>打造集特色美食、酒吧、购物、休闲、娱乐为一体的商业街</t>
    </r>
  </si>
  <si>
    <r>
      <rPr>
        <sz val="11"/>
        <rFont val="宋体"/>
        <charset val="134"/>
      </rPr>
      <t>浦里新区农贸市场</t>
    </r>
  </si>
  <si>
    <r>
      <rPr>
        <sz val="11"/>
        <rFont val="宋体"/>
        <charset val="134"/>
      </rPr>
      <t>新建</t>
    </r>
    <r>
      <rPr>
        <sz val="11"/>
        <rFont val="Times New Roman"/>
        <charset val="134"/>
      </rPr>
      <t>3—4</t>
    </r>
    <r>
      <rPr>
        <sz val="11"/>
        <rFont val="宋体"/>
        <charset val="134"/>
      </rPr>
      <t>个建筑面积为</t>
    </r>
    <r>
      <rPr>
        <sz val="11"/>
        <rFont val="Times New Roman"/>
        <charset val="134"/>
      </rPr>
      <t>1000</t>
    </r>
    <r>
      <rPr>
        <sz val="11"/>
        <rFont val="宋体"/>
        <charset val="134"/>
      </rPr>
      <t>平方米的农贸市场</t>
    </r>
  </si>
  <si>
    <r>
      <rPr>
        <b/>
        <sz val="11"/>
        <rFont val="方正黑体_GBK"/>
        <charset val="134"/>
      </rPr>
      <t>社会民生类项目</t>
    </r>
    <r>
      <rPr>
        <b/>
        <sz val="11"/>
        <rFont val="Times New Roman"/>
        <charset val="134"/>
      </rPr>
      <t>31</t>
    </r>
    <r>
      <rPr>
        <b/>
        <sz val="11"/>
        <rFont val="方正黑体_GBK"/>
        <charset val="134"/>
      </rPr>
      <t>个</t>
    </r>
  </si>
  <si>
    <r>
      <rPr>
        <sz val="11"/>
        <rFont val="宋体"/>
        <charset val="134"/>
      </rPr>
      <t>高职院校</t>
    </r>
    <r>
      <rPr>
        <sz val="11"/>
        <rFont val="Times New Roman"/>
        <charset val="134"/>
      </rPr>
      <t>1</t>
    </r>
    <r>
      <rPr>
        <sz val="11"/>
        <rFont val="宋体"/>
        <charset val="134"/>
      </rPr>
      <t>新建项目</t>
    </r>
    <r>
      <rPr>
        <sz val="11"/>
        <rFont val="Times New Roman"/>
        <charset val="134"/>
      </rPr>
      <t>(</t>
    </r>
    <r>
      <rPr>
        <sz val="11"/>
        <rFont val="宋体"/>
        <charset val="134"/>
      </rPr>
      <t>暂命名</t>
    </r>
    <r>
      <rPr>
        <sz val="11"/>
        <rFont val="Times New Roman"/>
        <charset val="134"/>
      </rPr>
      <t>)</t>
    </r>
  </si>
  <si>
    <r>
      <rPr>
        <sz val="11"/>
        <rFont val="宋体"/>
        <charset val="134"/>
      </rPr>
      <t>高职院校</t>
    </r>
    <r>
      <rPr>
        <sz val="11"/>
        <rFont val="Times New Roman"/>
        <charset val="134"/>
      </rPr>
      <t>1</t>
    </r>
  </si>
  <si>
    <r>
      <rPr>
        <sz val="11"/>
        <rFont val="宋体"/>
        <charset val="134"/>
      </rPr>
      <t>新建校舍</t>
    </r>
    <r>
      <rPr>
        <sz val="11"/>
        <rFont val="Times New Roman"/>
        <charset val="134"/>
      </rPr>
      <t>320000</t>
    </r>
    <r>
      <rPr>
        <sz val="11"/>
        <rFont val="宋体"/>
        <charset val="134"/>
      </rPr>
      <t>平方米及其相关配套设施</t>
    </r>
  </si>
  <si>
    <r>
      <rPr>
        <sz val="11"/>
        <color theme="1"/>
        <rFont val="宋体"/>
        <charset val="134"/>
      </rPr>
      <t>职教中心分校新建项目</t>
    </r>
  </si>
  <si>
    <r>
      <rPr>
        <sz val="11"/>
        <color theme="1"/>
        <rFont val="宋体"/>
        <charset val="134"/>
      </rPr>
      <t>职教中心</t>
    </r>
  </si>
  <si>
    <r>
      <rPr>
        <sz val="11"/>
        <color theme="1"/>
        <rFont val="宋体"/>
        <charset val="134"/>
      </rPr>
      <t>新建校舍</t>
    </r>
    <r>
      <rPr>
        <sz val="11"/>
        <color theme="1"/>
        <rFont val="Times New Roman"/>
        <charset val="134"/>
      </rPr>
      <t>120000</t>
    </r>
    <r>
      <rPr>
        <sz val="11"/>
        <color theme="1"/>
        <rFont val="宋体"/>
        <charset val="134"/>
      </rPr>
      <t>平方米及其相关配套设施</t>
    </r>
  </si>
  <si>
    <r>
      <rPr>
        <sz val="11"/>
        <color theme="1"/>
        <rFont val="宋体"/>
        <charset val="134"/>
      </rPr>
      <t>区教委</t>
    </r>
  </si>
  <si>
    <r>
      <rPr>
        <sz val="11"/>
        <color theme="1"/>
        <rFont val="宋体"/>
        <charset val="134"/>
      </rPr>
      <t>文峰中学新建项目</t>
    </r>
  </si>
  <si>
    <r>
      <rPr>
        <sz val="11"/>
        <color theme="1"/>
        <rFont val="宋体"/>
        <charset val="134"/>
      </rPr>
      <t>文峰中学</t>
    </r>
  </si>
  <si>
    <r>
      <rPr>
        <sz val="11"/>
        <color theme="1"/>
        <rFont val="宋体"/>
        <charset val="134"/>
      </rPr>
      <t>新建校舍</t>
    </r>
    <r>
      <rPr>
        <sz val="11"/>
        <color theme="1"/>
        <rFont val="Times New Roman"/>
        <charset val="134"/>
      </rPr>
      <t>75000</t>
    </r>
    <r>
      <rPr>
        <sz val="11"/>
        <color theme="1"/>
        <rFont val="宋体"/>
        <charset val="134"/>
      </rPr>
      <t>平方米，完善运动场等附属设施</t>
    </r>
  </si>
  <si>
    <r>
      <rPr>
        <sz val="11"/>
        <rFont val="宋体"/>
        <charset val="134"/>
      </rPr>
      <t>开州区颐福康养休闲中心建设项目</t>
    </r>
  </si>
  <si>
    <r>
      <rPr>
        <sz val="11"/>
        <rFont val="宋体"/>
        <charset val="134"/>
      </rPr>
      <t>占地面积</t>
    </r>
    <r>
      <rPr>
        <sz val="11"/>
        <rFont val="Times New Roman"/>
        <charset val="134"/>
      </rPr>
      <t>80</t>
    </r>
    <r>
      <rPr>
        <sz val="11"/>
        <rFont val="宋体"/>
        <charset val="134"/>
      </rPr>
      <t>亩，建筑</t>
    </r>
    <r>
      <rPr>
        <sz val="11"/>
        <rFont val="Times New Roman"/>
        <charset val="134"/>
      </rPr>
      <t>60000</t>
    </r>
    <r>
      <rPr>
        <sz val="11"/>
        <rFont val="宋体"/>
        <charset val="134"/>
      </rPr>
      <t>平米，建设康养公寓及配套设施</t>
    </r>
  </si>
  <si>
    <r>
      <rPr>
        <sz val="11"/>
        <rFont val="宋体"/>
        <charset val="134"/>
      </rPr>
      <t>开州区城西治丧服务中心建设项目</t>
    </r>
  </si>
  <si>
    <r>
      <rPr>
        <sz val="11"/>
        <rFont val="宋体"/>
        <charset val="134"/>
      </rPr>
      <t>拟用地约</t>
    </r>
    <r>
      <rPr>
        <sz val="11"/>
        <rFont val="Times New Roman"/>
        <charset val="134"/>
      </rPr>
      <t>53</t>
    </r>
    <r>
      <rPr>
        <sz val="11"/>
        <rFont val="宋体"/>
        <charset val="134"/>
      </rPr>
      <t>亩，建筑面积约</t>
    </r>
    <r>
      <rPr>
        <sz val="11"/>
        <rFont val="Times New Roman"/>
        <charset val="134"/>
      </rPr>
      <t>4</t>
    </r>
    <r>
      <rPr>
        <sz val="11"/>
        <rFont val="宋体"/>
        <charset val="134"/>
      </rPr>
      <t>万平方米，包括：悼念厅，祭奠物品售卖中心，餐厅，管理用房及停车场，道路，管网，绿化等配套设施</t>
    </r>
    <r>
      <rPr>
        <sz val="11"/>
        <rFont val="Times New Roman"/>
        <charset val="134"/>
      </rPr>
      <t>.</t>
    </r>
  </si>
  <si>
    <r>
      <rPr>
        <sz val="11"/>
        <rFont val="宋体"/>
        <charset val="134"/>
      </rPr>
      <t>古迹初级中学新建项目</t>
    </r>
    <r>
      <rPr>
        <sz val="11"/>
        <rFont val="Times New Roman"/>
        <charset val="134"/>
      </rPr>
      <t>(</t>
    </r>
    <r>
      <rPr>
        <sz val="11"/>
        <rFont val="宋体"/>
        <charset val="134"/>
      </rPr>
      <t>暂命名</t>
    </r>
    <r>
      <rPr>
        <sz val="11"/>
        <rFont val="Times New Roman"/>
        <charset val="134"/>
      </rPr>
      <t>)</t>
    </r>
  </si>
  <si>
    <r>
      <rPr>
        <sz val="11"/>
        <rFont val="宋体"/>
        <charset val="134"/>
      </rPr>
      <t>古迹初级中学</t>
    </r>
  </si>
  <si>
    <r>
      <rPr>
        <sz val="11"/>
        <rFont val="宋体"/>
        <charset val="134"/>
      </rPr>
      <t>新建校舍</t>
    </r>
    <r>
      <rPr>
        <sz val="11"/>
        <rFont val="Times New Roman"/>
        <charset val="134"/>
      </rPr>
      <t>27000</t>
    </r>
    <r>
      <rPr>
        <sz val="11"/>
        <rFont val="宋体"/>
        <charset val="134"/>
      </rPr>
      <t>平方米及其相关配套设施</t>
    </r>
  </si>
  <si>
    <r>
      <rPr>
        <sz val="11"/>
        <color theme="1"/>
        <rFont val="宋体"/>
        <charset val="134"/>
      </rPr>
      <t>兴农初级中学新建项目</t>
    </r>
    <r>
      <rPr>
        <sz val="11"/>
        <color theme="1"/>
        <rFont val="Times New Roman"/>
        <charset val="134"/>
      </rPr>
      <t>(</t>
    </r>
    <r>
      <rPr>
        <sz val="11"/>
        <color theme="1"/>
        <rFont val="宋体"/>
        <charset val="134"/>
      </rPr>
      <t>暂命名</t>
    </r>
    <r>
      <rPr>
        <sz val="11"/>
        <color theme="1"/>
        <rFont val="Times New Roman"/>
        <charset val="134"/>
      </rPr>
      <t>)</t>
    </r>
  </si>
  <si>
    <r>
      <rPr>
        <sz val="11"/>
        <color theme="1"/>
        <rFont val="宋体"/>
        <charset val="134"/>
      </rPr>
      <t>兴农初级中学</t>
    </r>
  </si>
  <si>
    <r>
      <rPr>
        <sz val="11"/>
        <color theme="1"/>
        <rFont val="宋体"/>
        <charset val="134"/>
      </rPr>
      <t>新建校舍</t>
    </r>
    <r>
      <rPr>
        <sz val="11"/>
        <color theme="1"/>
        <rFont val="Times New Roman"/>
        <charset val="134"/>
      </rPr>
      <t>27000</t>
    </r>
    <r>
      <rPr>
        <sz val="11"/>
        <color theme="1"/>
        <rFont val="宋体"/>
        <charset val="134"/>
      </rPr>
      <t>平方米及其相关配套设施</t>
    </r>
  </si>
  <si>
    <r>
      <rPr>
        <sz val="11"/>
        <rFont val="宋体"/>
        <charset val="134"/>
      </rPr>
      <t>开州区妇幼保健院扩容提能建设</t>
    </r>
  </si>
  <si>
    <r>
      <rPr>
        <sz val="11"/>
        <rFont val="宋体"/>
        <charset val="134"/>
      </rPr>
      <t>区妇幼保健院</t>
    </r>
  </si>
  <si>
    <r>
      <rPr>
        <sz val="11"/>
        <rFont val="宋体"/>
        <charset val="134"/>
      </rPr>
      <t>将搬迁后的区中医院现址交付保健院使用并实施局部改造，同时启动院前地下车库建设，增加床位</t>
    </r>
    <r>
      <rPr>
        <sz val="11"/>
        <rFont val="Times New Roman"/>
        <charset val="134"/>
      </rPr>
      <t>300</t>
    </r>
    <r>
      <rPr>
        <sz val="11"/>
        <rFont val="宋体"/>
        <charset val="134"/>
      </rPr>
      <t>张，土建、装修及设备购置安装</t>
    </r>
  </si>
  <si>
    <r>
      <rPr>
        <sz val="11"/>
        <color theme="1"/>
        <rFont val="宋体"/>
        <charset val="134"/>
      </rPr>
      <t>天水小学</t>
    </r>
  </si>
  <si>
    <r>
      <rPr>
        <sz val="11"/>
        <color theme="1"/>
        <rFont val="宋体"/>
        <charset val="134"/>
      </rPr>
      <t>古迹中心小学</t>
    </r>
  </si>
  <si>
    <t>2026-2027</t>
  </si>
  <si>
    <r>
      <rPr>
        <sz val="11"/>
        <color theme="1"/>
        <rFont val="宋体"/>
        <charset val="134"/>
      </rPr>
      <t>新建校舍</t>
    </r>
    <r>
      <rPr>
        <sz val="11"/>
        <color theme="1"/>
        <rFont val="Times New Roman"/>
        <charset val="134"/>
      </rPr>
      <t>20000</t>
    </r>
    <r>
      <rPr>
        <sz val="11"/>
        <color theme="1"/>
        <rFont val="宋体"/>
        <charset val="134"/>
      </rPr>
      <t>平方米及其相关配套设施</t>
    </r>
  </si>
  <si>
    <r>
      <rPr>
        <sz val="11"/>
        <rFont val="宋体"/>
        <charset val="134"/>
      </rPr>
      <t>渠口镇临港中心小学新建项目</t>
    </r>
    <r>
      <rPr>
        <sz val="11"/>
        <rFont val="Times New Roman"/>
        <charset val="134"/>
      </rPr>
      <t>(</t>
    </r>
    <r>
      <rPr>
        <sz val="11"/>
        <rFont val="宋体"/>
        <charset val="134"/>
      </rPr>
      <t>暂命名</t>
    </r>
    <r>
      <rPr>
        <sz val="11"/>
        <rFont val="Times New Roman"/>
        <charset val="134"/>
      </rPr>
      <t>)</t>
    </r>
  </si>
  <si>
    <r>
      <rPr>
        <sz val="11"/>
        <rFont val="宋体"/>
        <charset val="134"/>
      </rPr>
      <t>临港中心小学</t>
    </r>
  </si>
  <si>
    <r>
      <rPr>
        <sz val="11"/>
        <rFont val="宋体"/>
        <charset val="134"/>
      </rPr>
      <t>古迹中心小学新建项目</t>
    </r>
    <r>
      <rPr>
        <sz val="11"/>
        <rFont val="Times New Roman"/>
        <charset val="134"/>
      </rPr>
      <t>(</t>
    </r>
    <r>
      <rPr>
        <sz val="11"/>
        <rFont val="宋体"/>
        <charset val="134"/>
      </rPr>
      <t>暂命名</t>
    </r>
    <r>
      <rPr>
        <sz val="11"/>
        <rFont val="Times New Roman"/>
        <charset val="134"/>
      </rPr>
      <t>)</t>
    </r>
  </si>
  <si>
    <r>
      <rPr>
        <sz val="11"/>
        <rFont val="宋体"/>
        <charset val="134"/>
      </rPr>
      <t>古迹中心小学</t>
    </r>
  </si>
  <si>
    <r>
      <rPr>
        <sz val="11"/>
        <rFont val="宋体"/>
        <charset val="134"/>
      </rPr>
      <t>新建校舍</t>
    </r>
    <r>
      <rPr>
        <sz val="11"/>
        <rFont val="Times New Roman"/>
        <charset val="134"/>
      </rPr>
      <t>20000</t>
    </r>
    <r>
      <rPr>
        <sz val="11"/>
        <rFont val="宋体"/>
        <charset val="134"/>
      </rPr>
      <t>平方米及其相关配套设施</t>
    </r>
  </si>
  <si>
    <r>
      <rPr>
        <sz val="11"/>
        <rFont val="宋体"/>
        <charset val="134"/>
      </rPr>
      <t>兴农中心小学新建项目</t>
    </r>
    <r>
      <rPr>
        <sz val="11"/>
        <rFont val="Times New Roman"/>
        <charset val="134"/>
      </rPr>
      <t>(</t>
    </r>
    <r>
      <rPr>
        <sz val="11"/>
        <rFont val="宋体"/>
        <charset val="134"/>
      </rPr>
      <t>暂命名</t>
    </r>
    <r>
      <rPr>
        <sz val="11"/>
        <rFont val="Times New Roman"/>
        <charset val="134"/>
      </rPr>
      <t>)</t>
    </r>
  </si>
  <si>
    <r>
      <rPr>
        <sz val="11"/>
        <rFont val="宋体"/>
        <charset val="134"/>
      </rPr>
      <t>兴农中心小学</t>
    </r>
  </si>
  <si>
    <r>
      <rPr>
        <sz val="11"/>
        <rFont val="宋体"/>
        <charset val="134"/>
      </rPr>
      <t>开州区长沙镇中心卫生院综合楼扩建</t>
    </r>
  </si>
  <si>
    <r>
      <rPr>
        <sz val="11"/>
        <rFont val="宋体"/>
        <charset val="134"/>
      </rPr>
      <t>长沙镇中心卫生院</t>
    </r>
  </si>
  <si>
    <r>
      <rPr>
        <sz val="11"/>
        <rFont val="宋体"/>
        <charset val="134"/>
      </rPr>
      <t>原址扩建，用地</t>
    </r>
    <r>
      <rPr>
        <sz val="11"/>
        <rFont val="Times New Roman"/>
        <charset val="134"/>
      </rPr>
      <t>7</t>
    </r>
    <r>
      <rPr>
        <sz val="11"/>
        <rFont val="宋体"/>
        <charset val="134"/>
      </rPr>
      <t>亩、建筑面积</t>
    </r>
    <r>
      <rPr>
        <sz val="11"/>
        <rFont val="Times New Roman"/>
        <charset val="134"/>
      </rPr>
      <t>20000</t>
    </r>
    <r>
      <rPr>
        <sz val="11"/>
        <rFont val="宋体"/>
        <charset val="134"/>
      </rPr>
      <t>平方米，土建、装修及附属设施设备安装购置。</t>
    </r>
  </si>
  <si>
    <r>
      <rPr>
        <sz val="11"/>
        <rFont val="宋体"/>
        <charset val="134"/>
      </rPr>
      <t>三升中心小学新建项目</t>
    </r>
    <r>
      <rPr>
        <sz val="11"/>
        <color theme="1"/>
        <rFont val="Times New Roman"/>
        <charset val="134"/>
      </rPr>
      <t>(</t>
    </r>
    <r>
      <rPr>
        <sz val="11"/>
        <color theme="1"/>
        <rFont val="宋体"/>
        <charset val="134"/>
      </rPr>
      <t>暂命名</t>
    </r>
    <r>
      <rPr>
        <sz val="11"/>
        <color theme="1"/>
        <rFont val="Times New Roman"/>
        <charset val="134"/>
      </rPr>
      <t>)</t>
    </r>
  </si>
  <si>
    <r>
      <rPr>
        <sz val="11"/>
        <rFont val="宋体"/>
        <charset val="134"/>
      </rPr>
      <t>三升小学</t>
    </r>
  </si>
  <si>
    <r>
      <rPr>
        <sz val="11"/>
        <rFont val="宋体"/>
        <charset val="134"/>
      </rPr>
      <t>新建校舍</t>
    </r>
    <r>
      <rPr>
        <sz val="11"/>
        <color theme="1"/>
        <rFont val="Times New Roman"/>
        <charset val="134"/>
      </rPr>
      <t>20000</t>
    </r>
    <r>
      <rPr>
        <sz val="11"/>
        <color theme="1"/>
        <rFont val="宋体"/>
        <charset val="134"/>
      </rPr>
      <t>平方米及其相关配套设施</t>
    </r>
  </si>
  <si>
    <r>
      <rPr>
        <sz val="11"/>
        <rFont val="宋体"/>
        <charset val="134"/>
      </rPr>
      <t>井泉九年一贯制学校新建项目</t>
    </r>
    <r>
      <rPr>
        <sz val="11"/>
        <rFont val="Times New Roman"/>
        <charset val="134"/>
      </rPr>
      <t>(</t>
    </r>
    <r>
      <rPr>
        <sz val="11"/>
        <rFont val="宋体"/>
        <charset val="134"/>
      </rPr>
      <t>暂命名</t>
    </r>
    <r>
      <rPr>
        <sz val="11"/>
        <rFont val="Times New Roman"/>
        <charset val="134"/>
      </rPr>
      <t>)</t>
    </r>
  </si>
  <si>
    <r>
      <rPr>
        <sz val="11"/>
        <rFont val="宋体"/>
        <charset val="134"/>
      </rPr>
      <t>井泉九年一贯制学校</t>
    </r>
  </si>
  <si>
    <r>
      <rPr>
        <sz val="11"/>
        <rFont val="宋体"/>
        <charset val="134"/>
      </rPr>
      <t>岳溪第二中心小学新建项目</t>
    </r>
  </si>
  <si>
    <r>
      <rPr>
        <sz val="11"/>
        <rFont val="宋体"/>
        <charset val="134"/>
      </rPr>
      <t>岳溪第二中心小学</t>
    </r>
  </si>
  <si>
    <r>
      <rPr>
        <sz val="11"/>
        <rFont val="宋体"/>
        <charset val="134"/>
      </rPr>
      <t>新建校舍</t>
    </r>
    <r>
      <rPr>
        <sz val="11"/>
        <rFont val="Times New Roman"/>
        <charset val="134"/>
      </rPr>
      <t>10000</t>
    </r>
    <r>
      <rPr>
        <sz val="11"/>
        <rFont val="宋体"/>
        <charset val="134"/>
      </rPr>
      <t>平方米及其相关配套设施</t>
    </r>
  </si>
  <si>
    <r>
      <rPr>
        <sz val="11"/>
        <rFont val="宋体"/>
        <charset val="134"/>
      </rPr>
      <t>开州区丰乐街道社区卫生服务中心迁建</t>
    </r>
  </si>
  <si>
    <r>
      <rPr>
        <sz val="11"/>
        <rFont val="宋体"/>
        <charset val="134"/>
      </rPr>
      <t>丰乐街道社区卫生服务中心</t>
    </r>
  </si>
  <si>
    <r>
      <rPr>
        <sz val="11"/>
        <rFont val="宋体"/>
        <charset val="134"/>
      </rPr>
      <t>用地</t>
    </r>
    <r>
      <rPr>
        <sz val="11"/>
        <rFont val="Times New Roman"/>
        <charset val="134"/>
      </rPr>
      <t>20</t>
    </r>
    <r>
      <rPr>
        <sz val="11"/>
        <rFont val="宋体"/>
        <charset val="134"/>
      </rPr>
      <t>亩，建筑面积</t>
    </r>
    <r>
      <rPr>
        <sz val="11"/>
        <rFont val="Times New Roman"/>
        <charset val="134"/>
      </rPr>
      <t>10000</t>
    </r>
    <r>
      <rPr>
        <sz val="11"/>
        <rFont val="宋体"/>
        <charset val="134"/>
      </rPr>
      <t>平方米，含医养结合，规划床位</t>
    </r>
    <r>
      <rPr>
        <sz val="11"/>
        <rFont val="Times New Roman"/>
        <charset val="134"/>
      </rPr>
      <t>150</t>
    </r>
    <r>
      <rPr>
        <sz val="11"/>
        <rFont val="宋体"/>
        <charset val="134"/>
      </rPr>
      <t>张（医疗</t>
    </r>
    <r>
      <rPr>
        <sz val="11"/>
        <rFont val="Times New Roman"/>
        <charset val="134"/>
      </rPr>
      <t>100</t>
    </r>
    <r>
      <rPr>
        <sz val="11"/>
        <rFont val="宋体"/>
        <charset val="134"/>
      </rPr>
      <t>张、养老</t>
    </r>
    <r>
      <rPr>
        <sz val="11"/>
        <rFont val="Times New Roman"/>
        <charset val="134"/>
      </rPr>
      <t>50</t>
    </r>
    <r>
      <rPr>
        <sz val="11"/>
        <rFont val="宋体"/>
        <charset val="134"/>
      </rPr>
      <t>张）土建、装修及附属设施设备安装购置。</t>
    </r>
  </si>
  <si>
    <r>
      <rPr>
        <sz val="11"/>
        <rFont val="宋体"/>
        <charset val="134"/>
      </rPr>
      <t>开州区镇东街道社区卫生服务中心迁建</t>
    </r>
  </si>
  <si>
    <r>
      <rPr>
        <sz val="11"/>
        <rFont val="宋体"/>
        <charset val="134"/>
      </rPr>
      <t>镇东街道社区卫生服务中心</t>
    </r>
  </si>
  <si>
    <r>
      <rPr>
        <sz val="11"/>
        <rFont val="宋体"/>
        <charset val="134"/>
      </rPr>
      <t>丰乐中学二期工程</t>
    </r>
  </si>
  <si>
    <r>
      <rPr>
        <sz val="11"/>
        <rFont val="宋体"/>
        <charset val="134"/>
      </rPr>
      <t>丰乐中学</t>
    </r>
  </si>
  <si>
    <r>
      <rPr>
        <sz val="11"/>
        <rFont val="宋体"/>
        <charset val="134"/>
      </rPr>
      <t>新建校舍</t>
    </r>
    <r>
      <rPr>
        <sz val="11"/>
        <rFont val="Times New Roman"/>
        <charset val="134"/>
      </rPr>
      <t>16000</t>
    </r>
    <r>
      <rPr>
        <sz val="11"/>
        <rFont val="宋体"/>
        <charset val="134"/>
      </rPr>
      <t>平方米及其相关配套设施</t>
    </r>
  </si>
  <si>
    <r>
      <rPr>
        <sz val="11"/>
        <color rgb="FF000000"/>
        <rFont val="宋体"/>
        <charset val="134"/>
      </rPr>
      <t>开州区赵家消防救援站建设项目</t>
    </r>
  </si>
  <si>
    <r>
      <rPr>
        <sz val="11"/>
        <color indexed="8"/>
        <rFont val="宋体"/>
        <charset val="134"/>
      </rPr>
      <t>区消防救援支队</t>
    </r>
  </si>
  <si>
    <r>
      <rPr>
        <sz val="11"/>
        <color indexed="8"/>
        <rFont val="宋体"/>
        <charset val="134"/>
      </rPr>
      <t>政府</t>
    </r>
  </si>
  <si>
    <r>
      <rPr>
        <sz val="11"/>
        <color theme="1"/>
        <rFont val="宋体"/>
        <charset val="134"/>
      </rPr>
      <t>占地</t>
    </r>
    <r>
      <rPr>
        <sz val="11"/>
        <color indexed="8"/>
        <rFont val="Times New Roman"/>
        <charset val="134"/>
      </rPr>
      <t>15</t>
    </r>
    <r>
      <rPr>
        <sz val="11"/>
        <color theme="1"/>
        <rFont val="宋体"/>
        <charset val="134"/>
      </rPr>
      <t>亩，总建筑面积</t>
    </r>
    <r>
      <rPr>
        <sz val="11"/>
        <color indexed="8"/>
        <rFont val="Times New Roman"/>
        <charset val="134"/>
      </rPr>
      <t>6060</t>
    </r>
    <r>
      <rPr>
        <sz val="11"/>
        <color theme="1"/>
        <rFont val="宋体"/>
        <charset val="134"/>
      </rPr>
      <t>平方米，其中办公楼地上</t>
    </r>
    <r>
      <rPr>
        <sz val="11"/>
        <color indexed="8"/>
        <rFont val="Times New Roman"/>
        <charset val="134"/>
      </rPr>
      <t>3</t>
    </r>
    <r>
      <rPr>
        <sz val="11"/>
        <color theme="1"/>
        <rFont val="宋体"/>
        <charset val="134"/>
      </rPr>
      <t>层，局部</t>
    </r>
    <r>
      <rPr>
        <sz val="11"/>
        <color indexed="8"/>
        <rFont val="Times New Roman"/>
        <charset val="134"/>
      </rPr>
      <t>4</t>
    </r>
    <r>
      <rPr>
        <sz val="11"/>
        <color theme="1"/>
        <rFont val="宋体"/>
        <charset val="134"/>
      </rPr>
      <t>层，建筑面积</t>
    </r>
    <r>
      <rPr>
        <sz val="11"/>
        <color indexed="8"/>
        <rFont val="Times New Roman"/>
        <charset val="134"/>
      </rPr>
      <t>3200</t>
    </r>
    <r>
      <rPr>
        <sz val="11"/>
        <color theme="1"/>
        <rFont val="宋体"/>
        <charset val="134"/>
      </rPr>
      <t>平方米；训练塔地上</t>
    </r>
    <r>
      <rPr>
        <sz val="11"/>
        <color indexed="8"/>
        <rFont val="Times New Roman"/>
        <charset val="134"/>
      </rPr>
      <t>10</t>
    </r>
    <r>
      <rPr>
        <sz val="11"/>
        <color theme="1"/>
        <rFont val="宋体"/>
        <charset val="134"/>
      </rPr>
      <t>层，建筑面积</t>
    </r>
    <r>
      <rPr>
        <sz val="11"/>
        <color indexed="8"/>
        <rFont val="Times New Roman"/>
        <charset val="134"/>
      </rPr>
      <t>760</t>
    </r>
    <r>
      <rPr>
        <sz val="11"/>
        <color theme="1"/>
        <rFont val="宋体"/>
        <charset val="134"/>
      </rPr>
      <t>平方米；训练馆地上</t>
    </r>
    <r>
      <rPr>
        <sz val="11"/>
        <color indexed="8"/>
        <rFont val="Times New Roman"/>
        <charset val="134"/>
      </rPr>
      <t>1</t>
    </r>
    <r>
      <rPr>
        <sz val="11"/>
        <color theme="1"/>
        <rFont val="宋体"/>
        <charset val="134"/>
      </rPr>
      <t>层，地下一层，建筑面积</t>
    </r>
    <r>
      <rPr>
        <sz val="11"/>
        <color indexed="8"/>
        <rFont val="Times New Roman"/>
        <charset val="134"/>
      </rPr>
      <t>2100</t>
    </r>
    <r>
      <rPr>
        <sz val="11"/>
        <color theme="1"/>
        <rFont val="宋体"/>
        <charset val="134"/>
      </rPr>
      <t>平方米。</t>
    </r>
  </si>
  <si>
    <r>
      <rPr>
        <sz val="11"/>
        <rFont val="宋体"/>
        <charset val="134"/>
      </rPr>
      <t>区消防救援支队</t>
    </r>
  </si>
  <si>
    <r>
      <rPr>
        <sz val="11"/>
        <rFont val="宋体"/>
        <charset val="134"/>
      </rPr>
      <t>开州区基层医疗卫生机构医疗流程改造</t>
    </r>
  </si>
  <si>
    <r>
      <rPr>
        <sz val="11"/>
        <rFont val="宋体"/>
        <charset val="134"/>
      </rPr>
      <t>各相关医疗机构</t>
    </r>
  </si>
  <si>
    <r>
      <rPr>
        <sz val="11"/>
        <rFont val="宋体"/>
        <charset val="134"/>
      </rPr>
      <t>部分医疗机构发热门诊建设、医疗流程改造及相关设施设备购置安装。</t>
    </r>
  </si>
  <si>
    <r>
      <rPr>
        <sz val="11"/>
        <color theme="1"/>
        <rFont val="宋体"/>
        <charset val="134"/>
      </rPr>
      <t>特殊教育学校迁建项目</t>
    </r>
  </si>
  <si>
    <r>
      <rPr>
        <sz val="11"/>
        <color theme="1"/>
        <rFont val="宋体"/>
        <charset val="134"/>
      </rPr>
      <t>特殊教育学校</t>
    </r>
  </si>
  <si>
    <r>
      <rPr>
        <sz val="11"/>
        <color theme="1"/>
        <rFont val="宋体"/>
        <charset val="134"/>
      </rPr>
      <t>新建校舍</t>
    </r>
    <r>
      <rPr>
        <sz val="11"/>
        <color theme="1"/>
        <rFont val="Times New Roman"/>
        <charset val="134"/>
      </rPr>
      <t>12000</t>
    </r>
    <r>
      <rPr>
        <sz val="11"/>
        <color theme="1"/>
        <rFont val="宋体"/>
        <charset val="134"/>
      </rPr>
      <t>平方米，完善地下车库、运动场等附属设施</t>
    </r>
  </si>
  <si>
    <r>
      <rPr>
        <sz val="11"/>
        <rFont val="宋体"/>
        <charset val="134"/>
      </rPr>
      <t>文成幼儿园新建项目</t>
    </r>
  </si>
  <si>
    <r>
      <rPr>
        <sz val="11"/>
        <rFont val="宋体"/>
        <charset val="134"/>
      </rPr>
      <t>文成幼儿园</t>
    </r>
  </si>
  <si>
    <r>
      <rPr>
        <sz val="11"/>
        <rFont val="宋体"/>
        <charset val="134"/>
      </rPr>
      <t>新建校舍</t>
    </r>
    <r>
      <rPr>
        <sz val="11"/>
        <rFont val="Times New Roman"/>
        <charset val="134"/>
      </rPr>
      <t>8000</t>
    </r>
    <r>
      <rPr>
        <sz val="11"/>
        <rFont val="宋体"/>
        <charset val="134"/>
      </rPr>
      <t>平方米及其相关配套设施</t>
    </r>
  </si>
  <si>
    <r>
      <rPr>
        <sz val="11"/>
        <rFont val="宋体"/>
        <charset val="134"/>
      </rPr>
      <t>三升中心幼儿园新建项目</t>
    </r>
    <r>
      <rPr>
        <sz val="10"/>
        <color theme="1"/>
        <rFont val="Times New Roman"/>
        <charset val="134"/>
      </rPr>
      <t>(</t>
    </r>
    <r>
      <rPr>
        <sz val="10"/>
        <color theme="1"/>
        <rFont val="宋体"/>
        <charset val="134"/>
      </rPr>
      <t>暂命名</t>
    </r>
    <r>
      <rPr>
        <sz val="10"/>
        <color theme="1"/>
        <rFont val="Times New Roman"/>
        <charset val="134"/>
      </rPr>
      <t>)</t>
    </r>
  </si>
  <si>
    <r>
      <rPr>
        <sz val="11"/>
        <rFont val="宋体"/>
        <charset val="134"/>
      </rPr>
      <t>三升幼儿园</t>
    </r>
  </si>
  <si>
    <r>
      <rPr>
        <sz val="11"/>
        <rFont val="宋体"/>
        <charset val="134"/>
      </rPr>
      <t>新建校舍</t>
    </r>
    <r>
      <rPr>
        <sz val="11"/>
        <color theme="1"/>
        <rFont val="Times New Roman"/>
        <charset val="134"/>
      </rPr>
      <t>6000</t>
    </r>
    <r>
      <rPr>
        <sz val="11"/>
        <color theme="1"/>
        <rFont val="宋体"/>
        <charset val="134"/>
      </rPr>
      <t>平方米及其相关配套设施</t>
    </r>
  </si>
  <si>
    <r>
      <rPr>
        <sz val="11"/>
        <rFont val="宋体"/>
        <charset val="134"/>
      </rPr>
      <t>长沙第二中心幼儿园新建项目</t>
    </r>
    <r>
      <rPr>
        <sz val="11"/>
        <rFont val="Times New Roman"/>
        <charset val="134"/>
      </rPr>
      <t>(</t>
    </r>
    <r>
      <rPr>
        <sz val="11"/>
        <rFont val="宋体"/>
        <charset val="134"/>
      </rPr>
      <t>暂命名</t>
    </r>
    <r>
      <rPr>
        <sz val="11"/>
        <rFont val="Times New Roman"/>
        <charset val="134"/>
      </rPr>
      <t>)</t>
    </r>
  </si>
  <si>
    <r>
      <rPr>
        <sz val="11"/>
        <rFont val="宋体"/>
        <charset val="134"/>
      </rPr>
      <t>长沙第二中心幼儿园</t>
    </r>
  </si>
  <si>
    <r>
      <rPr>
        <sz val="11"/>
        <rFont val="宋体"/>
        <charset val="134"/>
      </rPr>
      <t>新建校舍</t>
    </r>
    <r>
      <rPr>
        <sz val="11"/>
        <rFont val="Times New Roman"/>
        <charset val="134"/>
      </rPr>
      <t>6000</t>
    </r>
    <r>
      <rPr>
        <sz val="11"/>
        <rFont val="宋体"/>
        <charset val="134"/>
      </rPr>
      <t>平方米及其相关配套设施</t>
    </r>
  </si>
  <si>
    <r>
      <rPr>
        <sz val="11"/>
        <color theme="1"/>
        <rFont val="宋体"/>
        <charset val="134"/>
      </rPr>
      <t>兴农中心幼儿园新建项目</t>
    </r>
    <r>
      <rPr>
        <sz val="11"/>
        <color theme="1"/>
        <rFont val="Times New Roman"/>
        <charset val="134"/>
      </rPr>
      <t>(</t>
    </r>
    <r>
      <rPr>
        <sz val="11"/>
        <color theme="1"/>
        <rFont val="宋体"/>
        <charset val="134"/>
      </rPr>
      <t>暂命名</t>
    </r>
    <r>
      <rPr>
        <sz val="11"/>
        <color theme="1"/>
        <rFont val="Times New Roman"/>
        <charset val="134"/>
      </rPr>
      <t>)</t>
    </r>
  </si>
  <si>
    <r>
      <rPr>
        <sz val="11"/>
        <color theme="1"/>
        <rFont val="宋体"/>
        <charset val="134"/>
      </rPr>
      <t>兴农幼儿园</t>
    </r>
  </si>
  <si>
    <r>
      <rPr>
        <sz val="11"/>
        <color theme="1"/>
        <rFont val="宋体"/>
        <charset val="134"/>
      </rPr>
      <t>新建校舍</t>
    </r>
    <r>
      <rPr>
        <sz val="11"/>
        <color theme="1"/>
        <rFont val="Times New Roman"/>
        <charset val="134"/>
      </rPr>
      <t>6000</t>
    </r>
    <r>
      <rPr>
        <sz val="11"/>
        <color theme="1"/>
        <rFont val="宋体"/>
        <charset val="134"/>
      </rPr>
      <t>平方米及其相关配套设施</t>
    </r>
  </si>
  <si>
    <r>
      <rPr>
        <sz val="11"/>
        <color theme="1"/>
        <rFont val="宋体"/>
        <charset val="134"/>
      </rPr>
      <t>重庆市三峡库区自然疫源性疾病临床防治研究所建设</t>
    </r>
  </si>
  <si>
    <r>
      <rPr>
        <sz val="11"/>
        <color theme="1"/>
        <rFont val="宋体"/>
        <charset val="134"/>
      </rPr>
      <t>区人民医院</t>
    </r>
  </si>
  <si>
    <r>
      <rPr>
        <sz val="11"/>
        <rFont val="宋体"/>
        <charset val="134"/>
      </rPr>
      <t>征地</t>
    </r>
    <r>
      <rPr>
        <sz val="11"/>
        <rFont val="Times New Roman"/>
        <charset val="134"/>
      </rPr>
      <t>10</t>
    </r>
    <r>
      <rPr>
        <sz val="11"/>
        <rFont val="宋体"/>
        <charset val="134"/>
      </rPr>
      <t>亩，建筑面积</t>
    </r>
    <r>
      <rPr>
        <sz val="11"/>
        <rFont val="Times New Roman"/>
        <charset val="134"/>
      </rPr>
      <t>4000</t>
    </r>
    <r>
      <rPr>
        <sz val="11"/>
        <rFont val="宋体"/>
        <charset val="134"/>
      </rPr>
      <t>平方米；土建、装修及附属设施设备安装购置。</t>
    </r>
  </si>
  <si>
    <r>
      <rPr>
        <sz val="11"/>
        <rFont val="宋体"/>
        <charset val="134"/>
      </rPr>
      <t>开州区五通乡卫生院迁建</t>
    </r>
  </si>
  <si>
    <r>
      <rPr>
        <sz val="11"/>
        <rFont val="宋体"/>
        <charset val="134"/>
      </rPr>
      <t>五通乡卫生院</t>
    </r>
  </si>
  <si>
    <r>
      <rPr>
        <sz val="11"/>
        <rFont val="宋体"/>
        <charset val="134"/>
      </rPr>
      <t>征地</t>
    </r>
    <r>
      <rPr>
        <sz val="11"/>
        <rFont val="Times New Roman"/>
        <charset val="134"/>
      </rPr>
      <t>10</t>
    </r>
    <r>
      <rPr>
        <sz val="11"/>
        <rFont val="宋体"/>
        <charset val="134"/>
      </rPr>
      <t>亩，建筑面积</t>
    </r>
    <r>
      <rPr>
        <sz val="11"/>
        <rFont val="Times New Roman"/>
        <charset val="134"/>
      </rPr>
      <t>4000</t>
    </r>
    <r>
      <rPr>
        <sz val="11"/>
        <rFont val="宋体"/>
        <charset val="134"/>
      </rPr>
      <t>平方米；土建、装修及附属设施设备安装购置</t>
    </r>
  </si>
  <si>
    <r>
      <rPr>
        <sz val="11"/>
        <rFont val="宋体"/>
        <charset val="134"/>
      </rPr>
      <t>开州区智慧健康养老服务平台</t>
    </r>
  </si>
  <si>
    <r>
      <rPr>
        <sz val="11"/>
        <color theme="1"/>
        <rFont val="宋体"/>
        <charset val="134"/>
      </rPr>
      <t>区民政局</t>
    </r>
  </si>
  <si>
    <r>
      <rPr>
        <sz val="11"/>
        <rFont val="宋体"/>
        <charset val="134"/>
      </rPr>
      <t>建筑面积</t>
    </r>
    <r>
      <rPr>
        <sz val="11"/>
        <rFont val="Times New Roman"/>
        <charset val="134"/>
      </rPr>
      <t>600</t>
    </r>
    <r>
      <rPr>
        <sz val="11"/>
        <rFont val="宋体"/>
        <charset val="134"/>
      </rPr>
      <t>平方米（利旧）、新建智慧养老信息平台、养老服务综合管控中心、智慧健康养老服务展示中心、养老业务指导培训中心（即</t>
    </r>
    <r>
      <rPr>
        <sz val="11"/>
        <rFont val="Times New Roman"/>
        <charset val="134"/>
      </rPr>
      <t>1</t>
    </r>
    <r>
      <rPr>
        <sz val="11"/>
        <rFont val="宋体"/>
        <charset val="134"/>
      </rPr>
      <t>平台</t>
    </r>
    <r>
      <rPr>
        <sz val="11"/>
        <rFont val="Times New Roman"/>
        <charset val="134"/>
      </rPr>
      <t>3</t>
    </r>
    <r>
      <rPr>
        <sz val="11"/>
        <rFont val="宋体"/>
        <charset val="134"/>
      </rPr>
      <t>中心）及</t>
    </r>
    <r>
      <rPr>
        <sz val="11"/>
        <rFont val="Times New Roman"/>
        <charset val="134"/>
      </rPr>
      <t>1</t>
    </r>
    <r>
      <rPr>
        <sz val="11"/>
        <rFont val="宋体"/>
        <charset val="134"/>
      </rPr>
      <t>平台</t>
    </r>
    <r>
      <rPr>
        <sz val="11"/>
        <rFont val="Times New Roman"/>
        <charset val="134"/>
      </rPr>
      <t>3</t>
    </r>
    <r>
      <rPr>
        <sz val="11"/>
        <rFont val="宋体"/>
        <charset val="134"/>
      </rPr>
      <t>中心运营管理服务</t>
    </r>
  </si>
  <si>
    <r>
      <rPr>
        <sz val="11"/>
        <rFont val="宋体"/>
        <charset val="134"/>
      </rPr>
      <t>汉丰一校扩容工程</t>
    </r>
  </si>
  <si>
    <r>
      <rPr>
        <sz val="11"/>
        <rFont val="宋体"/>
        <charset val="134"/>
      </rPr>
      <t>汉丰一校</t>
    </r>
  </si>
  <si>
    <r>
      <rPr>
        <sz val="11"/>
        <rFont val="宋体"/>
        <charset val="134"/>
      </rPr>
      <t>新建校舍</t>
    </r>
    <r>
      <rPr>
        <sz val="11"/>
        <rFont val="Times New Roman"/>
        <charset val="134"/>
      </rPr>
      <t>3000</t>
    </r>
    <r>
      <rPr>
        <sz val="11"/>
        <rFont val="宋体"/>
        <charset val="134"/>
      </rPr>
      <t>平方米及其相关配套设施</t>
    </r>
  </si>
  <si>
    <r>
      <rPr>
        <sz val="11"/>
        <rFont val="宋体"/>
        <charset val="134"/>
      </rPr>
      <t>开州区中和镇中心卫生院能力提升项目</t>
    </r>
  </si>
  <si>
    <r>
      <rPr>
        <sz val="11"/>
        <rFont val="宋体"/>
        <charset val="134"/>
      </rPr>
      <t>中和镇中心卫生院</t>
    </r>
  </si>
  <si>
    <r>
      <rPr>
        <sz val="11"/>
        <rFont val="宋体"/>
        <charset val="134"/>
      </rPr>
      <t>原址改扩建（购置原供销社闲置资产，改扩建业务用房）信息化建设、</t>
    </r>
    <r>
      <rPr>
        <sz val="11"/>
        <rFont val="Times New Roman"/>
        <charset val="134"/>
      </rPr>
      <t>CT</t>
    </r>
    <r>
      <rPr>
        <sz val="11"/>
        <rFont val="宋体"/>
        <charset val="134"/>
      </rPr>
      <t>等设备购置。</t>
    </r>
  </si>
  <si>
    <r>
      <rPr>
        <b/>
        <sz val="11"/>
        <rFont val="方正黑体_GBK"/>
        <charset val="134"/>
      </rPr>
      <t>环湖开发类项目</t>
    </r>
    <r>
      <rPr>
        <b/>
        <sz val="11"/>
        <rFont val="Times New Roman"/>
        <charset val="134"/>
      </rPr>
      <t>13</t>
    </r>
    <r>
      <rPr>
        <b/>
        <sz val="11"/>
        <rFont val="方正黑体_GBK"/>
        <charset val="134"/>
      </rPr>
      <t>个</t>
    </r>
  </si>
  <si>
    <t>综合交通枢纽商业商务配套（西渝高铁开州站交通枢纽配套工程）</t>
  </si>
  <si>
    <r>
      <rPr>
        <sz val="11"/>
        <color theme="1"/>
        <rFont val="宋体"/>
        <charset val="134"/>
      </rPr>
      <t>本次先开发</t>
    </r>
    <r>
      <rPr>
        <sz val="11"/>
        <color theme="1"/>
        <rFont val="Times New Roman"/>
        <charset val="134"/>
      </rPr>
      <t>90</t>
    </r>
    <r>
      <rPr>
        <sz val="11"/>
        <color theme="1"/>
        <rFont val="宋体"/>
        <charset val="134"/>
      </rPr>
      <t>亩（总占地约</t>
    </r>
    <r>
      <rPr>
        <sz val="11"/>
        <color theme="1"/>
        <rFont val="Times New Roman"/>
        <charset val="134"/>
      </rPr>
      <t>120.6</t>
    </r>
    <r>
      <rPr>
        <sz val="11"/>
        <color theme="1"/>
        <rFont val="宋体"/>
        <charset val="134"/>
      </rPr>
      <t>亩），总建筑面积</t>
    </r>
    <r>
      <rPr>
        <sz val="11"/>
        <color theme="1"/>
        <rFont val="Times New Roman"/>
        <charset val="134"/>
      </rPr>
      <t>126063</t>
    </r>
    <r>
      <rPr>
        <sz val="11"/>
        <color theme="1"/>
        <rFont val="宋体"/>
        <charset val="134"/>
      </rPr>
      <t>平方米。主要布局商务办公、商业用房及配套基础设施等。</t>
    </r>
  </si>
  <si>
    <t>城市道路建设工程（西渝高铁开州站交通枢纽配套工程）</t>
  </si>
  <si>
    <r>
      <rPr>
        <sz val="11"/>
        <color theme="1"/>
        <rFont val="宋体"/>
        <charset val="134"/>
      </rPr>
      <t>建设内容主要包括滨湖路建设城市道路</t>
    </r>
    <r>
      <rPr>
        <sz val="11"/>
        <color theme="1"/>
        <rFont val="Times New Roman"/>
        <charset val="134"/>
      </rPr>
      <t>2000</t>
    </r>
    <r>
      <rPr>
        <sz val="11"/>
        <color theme="1"/>
        <rFont val="宋体"/>
        <charset val="134"/>
      </rPr>
      <t>米；开州大道延伸段建设城市道路</t>
    </r>
    <r>
      <rPr>
        <sz val="11"/>
        <color theme="1"/>
        <rFont val="Times New Roman"/>
        <charset val="134"/>
      </rPr>
      <t>2000</t>
    </r>
    <r>
      <rPr>
        <sz val="11"/>
        <color theme="1"/>
        <rFont val="宋体"/>
        <charset val="134"/>
      </rPr>
      <t>米；连接隧道快速通道建设城市道路</t>
    </r>
    <r>
      <rPr>
        <sz val="11"/>
        <color theme="1"/>
        <rFont val="Times New Roman"/>
        <charset val="134"/>
      </rPr>
      <t>2700</t>
    </r>
    <r>
      <rPr>
        <sz val="11"/>
        <color theme="1"/>
        <rFont val="宋体"/>
        <charset val="134"/>
      </rPr>
      <t>米；路网基础设施建设道路</t>
    </r>
    <r>
      <rPr>
        <sz val="11"/>
        <color theme="1"/>
        <rFont val="Times New Roman"/>
        <charset val="134"/>
      </rPr>
      <t>6000</t>
    </r>
    <r>
      <rPr>
        <sz val="11"/>
        <color theme="1"/>
        <rFont val="宋体"/>
        <charset val="134"/>
      </rPr>
      <t>米。</t>
    </r>
  </si>
  <si>
    <r>
      <rPr>
        <sz val="11"/>
        <rFont val="宋体"/>
        <charset val="134"/>
      </rPr>
      <t>开州区智慧公安</t>
    </r>
    <r>
      <rPr>
        <sz val="11"/>
        <rFont val="Times New Roman"/>
        <charset val="134"/>
      </rPr>
      <t>3D</t>
    </r>
    <r>
      <rPr>
        <sz val="11"/>
        <rFont val="宋体"/>
        <charset val="134"/>
      </rPr>
      <t>应用平台</t>
    </r>
  </si>
  <si>
    <r>
      <rPr>
        <sz val="11"/>
        <rFont val="宋体"/>
        <charset val="134"/>
      </rPr>
      <t>以建设开州区三维电子地图为基础，整合公共区域内地下、地表、地上、室内、室外城市空间模型和人脸、车辆、民生警务、特业管理、警力调度等多维度数据，建设涵盖城市三维建模、各类资源接入、</t>
    </r>
    <r>
      <rPr>
        <sz val="11"/>
        <rFont val="Times New Roman"/>
        <charset val="134"/>
      </rPr>
      <t>3D</t>
    </r>
    <r>
      <rPr>
        <sz val="11"/>
        <rFont val="宋体"/>
        <charset val="134"/>
      </rPr>
      <t>应用平台及其支撑系统等内容，真正做到全方位、立体化管控服务，为数字开州、智慧开州、</t>
    </r>
    <r>
      <rPr>
        <sz val="11"/>
        <rFont val="Times New Roman"/>
        <charset val="134"/>
      </rPr>
      <t>3D</t>
    </r>
    <r>
      <rPr>
        <sz val="11"/>
        <rFont val="宋体"/>
        <charset val="134"/>
      </rPr>
      <t>开州赋能</t>
    </r>
  </si>
  <si>
    <r>
      <rPr>
        <sz val="11"/>
        <color theme="1"/>
        <rFont val="宋体"/>
        <charset val="134"/>
      </rPr>
      <t>区公安局</t>
    </r>
  </si>
  <si>
    <r>
      <rPr>
        <sz val="11"/>
        <rFont val="宋体"/>
        <charset val="134"/>
      </rPr>
      <t>重庆市开州区城市建筑垃圾处置项目</t>
    </r>
  </si>
  <si>
    <r>
      <rPr>
        <sz val="11"/>
        <rFont val="宋体"/>
        <charset val="134"/>
      </rPr>
      <t>新建年处理</t>
    </r>
    <r>
      <rPr>
        <sz val="11"/>
        <rFont val="Times New Roman"/>
        <charset val="134"/>
      </rPr>
      <t>25</t>
    </r>
    <r>
      <rPr>
        <sz val="11"/>
        <rFont val="宋体"/>
        <charset val="134"/>
      </rPr>
      <t>万吨建筑垃圾处理场及配套设施、建筑等。</t>
    </r>
  </si>
  <si>
    <t>站前广场基础设施配套（西渝高铁开州站交通枢纽配套工程）</t>
  </si>
  <si>
    <r>
      <rPr>
        <sz val="11"/>
        <color theme="1"/>
        <rFont val="宋体"/>
        <charset val="134"/>
      </rPr>
      <t>建设内容主要包括土建工程、景观工程、绿化工程及标示标牌等公辅配套工程等</t>
    </r>
  </si>
  <si>
    <t>公共服务设施建设工程（西渝高铁开州站交通枢纽配套工程）</t>
  </si>
  <si>
    <r>
      <rPr>
        <sz val="11"/>
        <color theme="1"/>
        <rFont val="宋体"/>
        <charset val="134"/>
      </rPr>
      <t>建设内容主要包括公园建设面积</t>
    </r>
    <r>
      <rPr>
        <sz val="11"/>
        <color theme="1"/>
        <rFont val="Times New Roman"/>
        <charset val="134"/>
      </rPr>
      <t>155000</t>
    </r>
    <r>
      <rPr>
        <sz val="11"/>
        <color theme="1"/>
        <rFont val="宋体"/>
        <charset val="134"/>
      </rPr>
      <t>平方米，岸线</t>
    </r>
    <r>
      <rPr>
        <sz val="11"/>
        <color theme="1"/>
        <rFont val="Times New Roman"/>
        <charset val="134"/>
      </rPr>
      <t>2500</t>
    </r>
    <r>
      <rPr>
        <sz val="11"/>
        <color theme="1"/>
        <rFont val="宋体"/>
        <charset val="134"/>
      </rPr>
      <t>米，同时配套完成马道、园路、广场及配套服务建筑、绿化等。</t>
    </r>
  </si>
  <si>
    <t>生态停车场（西渝高铁开州站交通枢纽配套工程）</t>
  </si>
  <si>
    <r>
      <rPr>
        <sz val="11"/>
        <color theme="1"/>
        <rFont val="宋体"/>
        <charset val="134"/>
      </rPr>
      <t>建设</t>
    </r>
    <r>
      <rPr>
        <sz val="11"/>
        <color theme="1"/>
        <rFont val="Times New Roman"/>
        <charset val="134"/>
      </rPr>
      <t>500</t>
    </r>
    <r>
      <rPr>
        <sz val="11"/>
        <color theme="1"/>
        <rFont val="宋体"/>
        <charset val="134"/>
      </rPr>
      <t>个停车位的大型停车场，总占地面积</t>
    </r>
    <r>
      <rPr>
        <sz val="11"/>
        <color theme="1"/>
        <rFont val="Times New Roman"/>
        <charset val="134"/>
      </rPr>
      <t>17500</t>
    </r>
    <r>
      <rPr>
        <sz val="11"/>
        <color theme="1"/>
        <rFont val="宋体"/>
        <charset val="134"/>
      </rPr>
      <t>平方米。</t>
    </r>
  </si>
  <si>
    <r>
      <rPr>
        <sz val="11"/>
        <rFont val="宋体"/>
        <charset val="134"/>
      </rPr>
      <t>开州区公共安全数据分中心</t>
    </r>
  </si>
  <si>
    <r>
      <rPr>
        <sz val="11"/>
        <rFont val="宋体"/>
        <charset val="134"/>
      </rPr>
      <t>建设开州区公共安全数据分中心，涵盖整体弱电、显控系统、网络系统和云计算、云解析、云存储、大数据、算法仓等各类资源池建设，实现全开州视频资源、结构数据等本地公共安全类大数据资源接入、部署、调度、存储、分析、运维等功能，打造高标准公共安全数据分中心</t>
    </r>
  </si>
  <si>
    <r>
      <rPr>
        <sz val="11"/>
        <rFont val="宋体"/>
        <charset val="134"/>
      </rPr>
      <t>云计算中心</t>
    </r>
  </si>
  <si>
    <r>
      <rPr>
        <sz val="11"/>
        <rFont val="宋体"/>
        <charset val="134"/>
      </rPr>
      <t>建设</t>
    </r>
    <r>
      <rPr>
        <sz val="11"/>
        <rFont val="Times New Roman"/>
        <charset val="134"/>
      </rPr>
      <t>200</t>
    </r>
    <r>
      <rPr>
        <sz val="11"/>
        <rFont val="宋体"/>
        <charset val="134"/>
      </rPr>
      <t>个机柜，占地面积</t>
    </r>
    <r>
      <rPr>
        <sz val="11"/>
        <rFont val="Times New Roman"/>
        <charset val="134"/>
      </rPr>
      <t>600</t>
    </r>
    <r>
      <rPr>
        <sz val="11"/>
        <rFont val="宋体"/>
        <charset val="134"/>
      </rPr>
      <t>平米，运算能</t>
    </r>
    <r>
      <rPr>
        <sz val="11"/>
        <rFont val="Times New Roman"/>
        <charset val="134"/>
      </rPr>
      <t>1853.28Tflops</t>
    </r>
    <r>
      <rPr>
        <sz val="11"/>
        <rFont val="宋体"/>
        <charset val="134"/>
      </rPr>
      <t>，存储能力</t>
    </r>
    <r>
      <rPr>
        <sz val="11"/>
        <rFont val="Times New Roman"/>
        <charset val="134"/>
      </rPr>
      <t>7.5PB</t>
    </r>
    <r>
      <rPr>
        <sz val="11"/>
        <rFont val="宋体"/>
        <charset val="134"/>
      </rPr>
      <t>。</t>
    </r>
  </si>
  <si>
    <r>
      <rPr>
        <sz val="11"/>
        <rFont val="宋体"/>
        <charset val="134"/>
      </rPr>
      <t>开州区消防救援支队指挥中心及应急保障储备库建设项目</t>
    </r>
  </si>
  <si>
    <r>
      <rPr>
        <sz val="11"/>
        <rFont val="宋体"/>
        <charset val="134"/>
      </rPr>
      <t>建设工程一共包括三个部分：一是新建部分，该建筑为地下一层，地上五层，占地面积约</t>
    </r>
    <r>
      <rPr>
        <sz val="11"/>
        <rFont val="Times New Roman"/>
        <charset val="134"/>
      </rPr>
      <t>1067.34</t>
    </r>
    <r>
      <rPr>
        <sz val="11"/>
        <rFont val="宋体"/>
        <charset val="134"/>
      </rPr>
      <t>平方米，建筑面积约</t>
    </r>
    <r>
      <rPr>
        <sz val="11"/>
        <rFont val="Times New Roman"/>
        <charset val="134"/>
      </rPr>
      <t>6195.29</t>
    </r>
    <r>
      <rPr>
        <sz val="11"/>
        <rFont val="宋体"/>
        <charset val="134"/>
      </rPr>
      <t>平方米，主要功能包括指挥大厅、应急保障储备库、宣教中心、行政会议室及办公室等；二是改造部分，原办公楼外立面及室内改造，面积约</t>
    </r>
    <r>
      <rPr>
        <sz val="11"/>
        <rFont val="Times New Roman"/>
        <charset val="134"/>
      </rPr>
      <t>2800</t>
    </r>
    <r>
      <rPr>
        <sz val="11"/>
        <rFont val="宋体"/>
        <charset val="134"/>
      </rPr>
      <t>平方米，主要功能包括：科普教育馆、队史官（荣誉室）、值班备勤区、各类器材室以及档案室等功能；三是附属设施部分，完善相应配套设施，主要包括营区内训练场地整改、绿化整改以及车辆停车区整改等。</t>
    </r>
  </si>
  <si>
    <r>
      <rPr>
        <sz val="11"/>
        <rFont val="宋体"/>
        <charset val="134"/>
      </rPr>
      <t>开州驾校科目三考场项目</t>
    </r>
  </si>
  <si>
    <r>
      <rPr>
        <sz val="11"/>
        <rFont val="宋体"/>
        <charset val="134"/>
      </rPr>
      <t>招商引进业主</t>
    </r>
  </si>
  <si>
    <r>
      <rPr>
        <sz val="11"/>
        <rFont val="宋体"/>
        <charset val="134"/>
      </rPr>
      <t>占地</t>
    </r>
    <r>
      <rPr>
        <sz val="11"/>
        <rFont val="Times New Roman"/>
        <charset val="134"/>
      </rPr>
      <t>30</t>
    </r>
    <r>
      <rPr>
        <sz val="11"/>
        <rFont val="宋体"/>
        <charset val="134"/>
      </rPr>
      <t>亩，建筑面积</t>
    </r>
    <r>
      <rPr>
        <sz val="11"/>
        <rFont val="Times New Roman"/>
        <charset val="134"/>
      </rPr>
      <t>5000</t>
    </r>
    <r>
      <rPr>
        <sz val="11"/>
        <rFont val="宋体"/>
        <charset val="134"/>
      </rPr>
      <t>平方米</t>
    </r>
  </si>
  <si>
    <r>
      <rPr>
        <sz val="11"/>
        <rFont val="宋体"/>
        <charset val="134"/>
      </rPr>
      <t>可视化综合调度指挥系统</t>
    </r>
  </si>
  <si>
    <r>
      <rPr>
        <sz val="11"/>
        <rFont val="宋体"/>
        <charset val="134"/>
      </rPr>
      <t>建设可视化综合调度指挥系统，建立区域事件监测体系，监控事件发展，监督事件处置，实现城市范围内事件综合态势一张图，城市应急的实时调度，城市运行的实时监管。</t>
    </r>
  </si>
  <si>
    <r>
      <rPr>
        <sz val="11"/>
        <rFont val="宋体"/>
        <charset val="134"/>
      </rPr>
      <t>开州区应急物资仓储中心</t>
    </r>
  </si>
  <si>
    <r>
      <rPr>
        <sz val="11"/>
        <rFont val="宋体"/>
        <charset val="134"/>
      </rPr>
      <t>占地</t>
    </r>
    <r>
      <rPr>
        <sz val="11"/>
        <rFont val="Times New Roman"/>
        <charset val="134"/>
      </rPr>
      <t>10</t>
    </r>
    <r>
      <rPr>
        <sz val="11"/>
        <rFont val="宋体"/>
        <charset val="134"/>
      </rPr>
      <t>亩，建设一个</t>
    </r>
    <r>
      <rPr>
        <sz val="11"/>
        <rFont val="Times New Roman"/>
        <charset val="134"/>
      </rPr>
      <t>5000</t>
    </r>
    <r>
      <rPr>
        <sz val="11"/>
        <rFont val="宋体"/>
        <charset val="134"/>
      </rPr>
      <t>平方米应急物资仓库</t>
    </r>
  </si>
  <si>
    <r>
      <rPr>
        <b/>
        <sz val="11"/>
        <rFont val="方正黑体_GBK"/>
        <charset val="134"/>
      </rPr>
      <t>浦里开发类项目</t>
    </r>
    <r>
      <rPr>
        <b/>
        <sz val="11"/>
        <rFont val="Times New Roman"/>
        <charset val="134"/>
      </rPr>
      <t>27</t>
    </r>
    <r>
      <rPr>
        <b/>
        <sz val="11"/>
        <rFont val="方正黑体_GBK"/>
        <charset val="134"/>
      </rPr>
      <t>个</t>
    </r>
  </si>
  <si>
    <r>
      <rPr>
        <sz val="11"/>
        <rFont val="宋体"/>
        <charset val="134"/>
      </rPr>
      <t>开州城区南北快速通道（江浦隧道）（开州浦里新区绿色转型发展及新型城镇化</t>
    </r>
    <r>
      <rPr>
        <sz val="11"/>
        <rFont val="Times New Roman"/>
        <charset val="134"/>
      </rPr>
      <t>PPP</t>
    </r>
    <r>
      <rPr>
        <sz val="11"/>
        <rFont val="宋体"/>
        <charset val="134"/>
      </rPr>
      <t>项目）</t>
    </r>
  </si>
  <si>
    <r>
      <rPr>
        <sz val="11"/>
        <rFont val="宋体"/>
        <charset val="134"/>
      </rPr>
      <t>线路全长</t>
    </r>
    <r>
      <rPr>
        <sz val="11"/>
        <rFont val="Times New Roman"/>
        <charset val="134"/>
      </rPr>
      <t>11.2km</t>
    </r>
    <r>
      <rPr>
        <sz val="11"/>
        <rFont val="宋体"/>
        <charset val="134"/>
      </rPr>
      <t>，主线包含大桥</t>
    </r>
    <r>
      <rPr>
        <sz val="11"/>
        <rFont val="Times New Roman"/>
        <charset val="134"/>
      </rPr>
      <t>3</t>
    </r>
    <r>
      <rPr>
        <sz val="11"/>
        <rFont val="宋体"/>
        <charset val="134"/>
      </rPr>
      <t>座</t>
    </r>
    <r>
      <rPr>
        <sz val="11"/>
        <rFont val="Times New Roman"/>
        <charset val="134"/>
      </rPr>
      <t>/1335m</t>
    </r>
    <r>
      <rPr>
        <sz val="11"/>
        <rFont val="宋体"/>
        <charset val="134"/>
      </rPr>
      <t>，特长隧道</t>
    </r>
    <r>
      <rPr>
        <sz val="11"/>
        <rFont val="Times New Roman"/>
        <charset val="134"/>
      </rPr>
      <t>1</t>
    </r>
    <r>
      <rPr>
        <sz val="11"/>
        <rFont val="宋体"/>
        <charset val="134"/>
      </rPr>
      <t>座</t>
    </r>
    <r>
      <rPr>
        <sz val="11"/>
        <rFont val="Times New Roman"/>
        <charset val="134"/>
      </rPr>
      <t>/8860m</t>
    </r>
    <r>
      <rPr>
        <sz val="11"/>
        <rFont val="宋体"/>
        <charset val="134"/>
      </rPr>
      <t>，桥隧比约</t>
    </r>
    <r>
      <rPr>
        <sz val="11"/>
        <rFont val="Times New Roman"/>
        <charset val="134"/>
      </rPr>
      <t>90.96%</t>
    </r>
    <r>
      <rPr>
        <sz val="11"/>
        <rFont val="宋体"/>
        <charset val="134"/>
      </rPr>
      <t>，双向六车道，道路等级为城市快速路，设计速度</t>
    </r>
    <r>
      <rPr>
        <sz val="11"/>
        <rFont val="Times New Roman"/>
        <charset val="134"/>
      </rPr>
      <t>80Km/h</t>
    </r>
    <r>
      <rPr>
        <sz val="11"/>
        <rFont val="宋体"/>
        <charset val="134"/>
      </rPr>
      <t>。</t>
    </r>
  </si>
  <si>
    <t>前期准备</t>
  </si>
  <si>
    <r>
      <rPr>
        <sz val="11"/>
        <color theme="1"/>
        <rFont val="宋体"/>
        <charset val="134"/>
      </rPr>
      <t>开州浦里新区高新技术产业园</t>
    </r>
  </si>
  <si>
    <r>
      <rPr>
        <sz val="11"/>
        <color theme="1"/>
        <rFont val="宋体"/>
        <charset val="134"/>
      </rPr>
      <t>浦发投资集团</t>
    </r>
  </si>
  <si>
    <r>
      <rPr>
        <sz val="11"/>
        <color theme="1"/>
        <rFont val="宋体"/>
        <charset val="134"/>
      </rPr>
      <t>占地约</t>
    </r>
    <r>
      <rPr>
        <sz val="11"/>
        <color theme="1"/>
        <rFont val="Times New Roman"/>
        <charset val="134"/>
      </rPr>
      <t>660</t>
    </r>
    <r>
      <rPr>
        <sz val="11"/>
        <color theme="1"/>
        <rFont val="宋体"/>
        <charset val="134"/>
      </rPr>
      <t>亩，建筑面积约</t>
    </r>
    <r>
      <rPr>
        <sz val="11"/>
        <color theme="1"/>
        <rFont val="Times New Roman"/>
        <charset val="134"/>
      </rPr>
      <t>32</t>
    </r>
    <r>
      <rPr>
        <sz val="11"/>
        <color theme="1"/>
        <rFont val="宋体"/>
        <charset val="134"/>
      </rPr>
      <t>万平方米；其中标准厂房</t>
    </r>
    <r>
      <rPr>
        <sz val="11"/>
        <color theme="1"/>
        <rFont val="Times New Roman"/>
        <charset val="134"/>
      </rPr>
      <t>31.5</t>
    </r>
    <r>
      <rPr>
        <sz val="11"/>
        <color theme="1"/>
        <rFont val="宋体"/>
        <charset val="134"/>
      </rPr>
      <t>万平米、管理附属用房及地下车库</t>
    </r>
    <r>
      <rPr>
        <sz val="11"/>
        <color theme="1"/>
        <rFont val="Times New Roman"/>
        <charset val="134"/>
      </rPr>
      <t>1.5</t>
    </r>
    <r>
      <rPr>
        <sz val="11"/>
        <color theme="1"/>
        <rFont val="宋体"/>
        <charset val="134"/>
      </rPr>
      <t>万平米、道路</t>
    </r>
    <r>
      <rPr>
        <sz val="11"/>
        <color theme="1"/>
        <rFont val="Times New Roman"/>
        <charset val="134"/>
      </rPr>
      <t>12.5</t>
    </r>
    <r>
      <rPr>
        <sz val="11"/>
        <color theme="1"/>
        <rFont val="宋体"/>
        <charset val="134"/>
      </rPr>
      <t>公里（含南山隧道</t>
    </r>
    <r>
      <rPr>
        <sz val="11"/>
        <color theme="1"/>
        <rFont val="Times New Roman"/>
        <charset val="134"/>
      </rPr>
      <t>7.21</t>
    </r>
    <r>
      <rPr>
        <sz val="11"/>
        <color theme="1"/>
        <rFont val="宋体"/>
        <charset val="134"/>
      </rPr>
      <t>公里）、综合管网及配套基础设施建设</t>
    </r>
  </si>
  <si>
    <r>
      <rPr>
        <sz val="11"/>
        <rFont val="宋体"/>
        <charset val="134"/>
      </rPr>
      <t>高职院校（开州浦里新区绿色转型发展及新型城镇化</t>
    </r>
    <r>
      <rPr>
        <sz val="11"/>
        <rFont val="Times New Roman"/>
        <charset val="134"/>
      </rPr>
      <t>PPP</t>
    </r>
    <r>
      <rPr>
        <sz val="11"/>
        <rFont val="宋体"/>
        <charset val="134"/>
      </rPr>
      <t>项目）</t>
    </r>
  </si>
  <si>
    <r>
      <rPr>
        <sz val="11"/>
        <rFont val="宋体"/>
        <charset val="134"/>
      </rPr>
      <t>项目占地约</t>
    </r>
    <r>
      <rPr>
        <sz val="11"/>
        <rFont val="Times New Roman"/>
        <charset val="134"/>
      </rPr>
      <t>500</t>
    </r>
    <r>
      <rPr>
        <sz val="11"/>
        <rFont val="宋体"/>
        <charset val="134"/>
      </rPr>
      <t>亩，总建筑面积约</t>
    </r>
    <r>
      <rPr>
        <sz val="11"/>
        <rFont val="Times New Roman"/>
        <charset val="134"/>
      </rPr>
      <t>22.9</t>
    </r>
    <r>
      <rPr>
        <sz val="11"/>
        <rFont val="宋体"/>
        <charset val="134"/>
      </rPr>
      <t>万㎡，师生规模约</t>
    </r>
    <r>
      <rPr>
        <sz val="11"/>
        <rFont val="Times New Roman"/>
        <charset val="134"/>
      </rPr>
      <t>10000</t>
    </r>
    <r>
      <rPr>
        <sz val="11"/>
        <rFont val="宋体"/>
        <charset val="134"/>
      </rPr>
      <t>人。</t>
    </r>
  </si>
  <si>
    <r>
      <rPr>
        <sz val="11"/>
        <color theme="1"/>
        <rFont val="宋体"/>
        <charset val="134"/>
      </rPr>
      <t>浦里河（长沙组团至赵家组团）岸线综合整治工程</t>
    </r>
  </si>
  <si>
    <r>
      <rPr>
        <sz val="11"/>
        <color theme="1"/>
        <rFont val="宋体"/>
        <charset val="134"/>
      </rPr>
      <t>约</t>
    </r>
    <r>
      <rPr>
        <sz val="11"/>
        <color theme="1"/>
        <rFont val="Times New Roman"/>
        <charset val="134"/>
      </rPr>
      <t>38</t>
    </r>
    <r>
      <rPr>
        <sz val="11"/>
        <color theme="1"/>
        <rFont val="宋体"/>
        <charset val="134"/>
      </rPr>
      <t>公里浦里河道，新建兴农至长安段防护工程约</t>
    </r>
    <r>
      <rPr>
        <sz val="11"/>
        <color theme="1"/>
        <rFont val="Times New Roman"/>
        <charset val="134"/>
      </rPr>
      <t>38</t>
    </r>
    <r>
      <rPr>
        <sz val="11"/>
        <color theme="1"/>
        <rFont val="宋体"/>
        <charset val="134"/>
      </rPr>
      <t>公里及沿线湿地保护。</t>
    </r>
  </si>
  <si>
    <r>
      <rPr>
        <sz val="11"/>
        <color theme="1"/>
        <rFont val="宋体"/>
        <charset val="134"/>
      </rPr>
      <t>开州区人民医院浦里新区分院建设</t>
    </r>
  </si>
  <si>
    <r>
      <rPr>
        <sz val="11"/>
        <color theme="1"/>
        <rFont val="宋体"/>
        <charset val="134"/>
      </rPr>
      <t>用地</t>
    </r>
    <r>
      <rPr>
        <sz val="11"/>
        <rFont val="Times New Roman"/>
        <charset val="134"/>
      </rPr>
      <t>163</t>
    </r>
    <r>
      <rPr>
        <sz val="11"/>
        <rFont val="宋体"/>
        <charset val="134"/>
      </rPr>
      <t>亩。建筑面积</t>
    </r>
    <r>
      <rPr>
        <sz val="11"/>
        <rFont val="Times New Roman"/>
        <charset val="134"/>
      </rPr>
      <t>16.4</t>
    </r>
    <r>
      <rPr>
        <sz val="11"/>
        <rFont val="宋体"/>
        <charset val="134"/>
      </rPr>
      <t>万平方米，土建、装修及附属设施设备安装购置。</t>
    </r>
  </si>
  <si>
    <r>
      <rPr>
        <sz val="11"/>
        <rFont val="宋体"/>
        <charset val="134"/>
      </rPr>
      <t>三甲医院（开州浦里新区绿色转型发展及新型城镇化</t>
    </r>
    <r>
      <rPr>
        <sz val="11"/>
        <rFont val="Times New Roman"/>
        <charset val="134"/>
      </rPr>
      <t>PPP</t>
    </r>
    <r>
      <rPr>
        <sz val="11"/>
        <rFont val="宋体"/>
        <charset val="134"/>
      </rPr>
      <t>项目）</t>
    </r>
  </si>
  <si>
    <r>
      <rPr>
        <sz val="11"/>
        <rFont val="宋体"/>
        <charset val="134"/>
      </rPr>
      <t>总占地面积约</t>
    </r>
    <r>
      <rPr>
        <sz val="11"/>
        <rFont val="Times New Roman"/>
        <charset val="134"/>
      </rPr>
      <t>152</t>
    </r>
    <r>
      <rPr>
        <sz val="11"/>
        <rFont val="宋体"/>
        <charset val="134"/>
      </rPr>
      <t>亩，总建筑面积约</t>
    </r>
    <r>
      <rPr>
        <sz val="11"/>
        <rFont val="Times New Roman"/>
        <charset val="134"/>
      </rPr>
      <t>14.3</t>
    </r>
    <r>
      <rPr>
        <sz val="11"/>
        <rFont val="宋体"/>
        <charset val="134"/>
      </rPr>
      <t>万㎡。项目建成后可新增</t>
    </r>
    <r>
      <rPr>
        <sz val="11"/>
        <rFont val="Times New Roman"/>
        <charset val="134"/>
      </rPr>
      <t>1000</t>
    </r>
    <r>
      <rPr>
        <sz val="11"/>
        <rFont val="宋体"/>
        <charset val="134"/>
      </rPr>
      <t>个床位。</t>
    </r>
  </si>
  <si>
    <r>
      <rPr>
        <sz val="11"/>
        <rFont val="宋体"/>
        <charset val="134"/>
      </rPr>
      <t>建筑石料用灰岩矿（年产</t>
    </r>
    <r>
      <rPr>
        <sz val="11"/>
        <rFont val="Times New Roman"/>
        <charset val="134"/>
      </rPr>
      <t>900</t>
    </r>
    <r>
      <rPr>
        <sz val="11"/>
        <rFont val="宋体"/>
        <charset val="134"/>
      </rPr>
      <t>万吨）（开州浦里新区绿色转型发展及新型城镇化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</si>
  <si>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1</t>
    </r>
    <r>
      <rPr>
        <sz val="11"/>
        <rFont val="宋体"/>
        <charset val="134"/>
      </rPr>
      <t>个建筑石料用灰岩矿，年产量</t>
    </r>
    <r>
      <rPr>
        <sz val="11"/>
        <rFont val="Times New Roman"/>
        <charset val="134"/>
      </rPr>
      <t>900</t>
    </r>
    <r>
      <rPr>
        <sz val="11"/>
        <rFont val="宋体"/>
        <charset val="134"/>
      </rPr>
      <t>万吨</t>
    </r>
    <r>
      <rPr>
        <sz val="11"/>
        <rFont val="Times New Roman"/>
        <charset val="134"/>
      </rPr>
      <t>/</t>
    </r>
    <r>
      <rPr>
        <sz val="11"/>
        <rFont val="宋体"/>
        <charset val="134"/>
      </rPr>
      <t>年。</t>
    </r>
  </si>
  <si>
    <r>
      <rPr>
        <sz val="11"/>
        <rFont val="宋体"/>
        <charset val="134"/>
      </rPr>
      <t>中学（开州浦里新区绿色转型发展及新型城镇化</t>
    </r>
    <r>
      <rPr>
        <sz val="11"/>
        <rFont val="Times New Roman"/>
        <charset val="134"/>
      </rPr>
      <t>PPP</t>
    </r>
    <r>
      <rPr>
        <sz val="11"/>
        <rFont val="宋体"/>
        <charset val="134"/>
      </rPr>
      <t>项目）</t>
    </r>
  </si>
  <si>
    <r>
      <rPr>
        <sz val="11"/>
        <rFont val="宋体"/>
        <charset val="134"/>
      </rPr>
      <t>占地约</t>
    </r>
    <r>
      <rPr>
        <sz val="11"/>
        <rFont val="Times New Roman"/>
        <charset val="134"/>
      </rPr>
      <t>203</t>
    </r>
    <r>
      <rPr>
        <sz val="11"/>
        <rFont val="宋体"/>
        <charset val="134"/>
      </rPr>
      <t>亩，建筑面积约</t>
    </r>
    <r>
      <rPr>
        <sz val="11"/>
        <rFont val="Times New Roman"/>
        <charset val="134"/>
      </rPr>
      <t>12.5</t>
    </r>
    <r>
      <rPr>
        <sz val="11"/>
        <rFont val="宋体"/>
        <charset val="134"/>
      </rPr>
      <t>万㎡，共</t>
    </r>
    <r>
      <rPr>
        <sz val="11"/>
        <rFont val="Times New Roman"/>
        <charset val="134"/>
      </rPr>
      <t>120</t>
    </r>
    <r>
      <rPr>
        <sz val="11"/>
        <rFont val="宋体"/>
        <charset val="134"/>
      </rPr>
      <t>班。</t>
    </r>
  </si>
  <si>
    <r>
      <rPr>
        <sz val="11"/>
        <rFont val="宋体"/>
        <charset val="134"/>
      </rPr>
      <t>浦里新城整体城镇化综合建设项目</t>
    </r>
    <r>
      <rPr>
        <sz val="11"/>
        <rFont val="Times New Roman"/>
        <charset val="134"/>
      </rPr>
      <t>—</t>
    </r>
    <r>
      <rPr>
        <sz val="11"/>
        <rFont val="宋体"/>
        <charset val="134"/>
      </rPr>
      <t>长沙大道（高桥至福城段）</t>
    </r>
  </si>
  <si>
    <r>
      <rPr>
        <sz val="11"/>
        <rFont val="宋体"/>
        <charset val="134"/>
      </rPr>
      <t>长沙大道（高桥村至福城村段）道路全长约</t>
    </r>
    <r>
      <rPr>
        <sz val="11"/>
        <rFont val="Times New Roman"/>
        <charset val="134"/>
      </rPr>
      <t>4.1km</t>
    </r>
    <r>
      <rPr>
        <sz val="11"/>
        <rFont val="宋体"/>
        <charset val="134"/>
      </rPr>
      <t>，道路等级为城市快速路，设计速度为</t>
    </r>
    <r>
      <rPr>
        <sz val="11"/>
        <rFont val="Times New Roman"/>
        <charset val="134"/>
      </rPr>
      <t>80km/h</t>
    </r>
    <r>
      <rPr>
        <sz val="11"/>
        <rFont val="宋体"/>
        <charset val="134"/>
      </rPr>
      <t>，双向</t>
    </r>
    <r>
      <rPr>
        <sz val="11"/>
        <rFont val="Times New Roman"/>
        <charset val="134"/>
      </rPr>
      <t>6</t>
    </r>
    <r>
      <rPr>
        <sz val="11"/>
        <rFont val="宋体"/>
        <charset val="134"/>
      </rPr>
      <t>车道，标准段路幅宽度为</t>
    </r>
    <r>
      <rPr>
        <sz val="11"/>
        <rFont val="Times New Roman"/>
        <charset val="134"/>
      </rPr>
      <t>31.25m</t>
    </r>
    <r>
      <rPr>
        <sz val="11"/>
        <rFont val="宋体"/>
        <charset val="134"/>
      </rPr>
      <t>；全线共包含单喇叭立交</t>
    </r>
    <r>
      <rPr>
        <sz val="11"/>
        <rFont val="Times New Roman"/>
        <charset val="134"/>
      </rPr>
      <t>1</t>
    </r>
    <r>
      <rPr>
        <sz val="11"/>
        <rFont val="宋体"/>
        <charset val="134"/>
      </rPr>
      <t>座、隧道</t>
    </r>
    <r>
      <rPr>
        <sz val="11"/>
        <rFont val="Times New Roman"/>
        <charset val="134"/>
      </rPr>
      <t>1</t>
    </r>
    <r>
      <rPr>
        <sz val="11"/>
        <rFont val="宋体"/>
        <charset val="134"/>
      </rPr>
      <t>座（总长</t>
    </r>
    <r>
      <rPr>
        <sz val="11"/>
        <rFont val="Times New Roman"/>
        <charset val="134"/>
      </rPr>
      <t>580m</t>
    </r>
    <r>
      <rPr>
        <sz val="11"/>
        <rFont val="宋体"/>
        <charset val="134"/>
      </rPr>
      <t>）</t>
    </r>
  </si>
  <si>
    <r>
      <rPr>
        <sz val="11"/>
        <rFont val="宋体"/>
        <charset val="134"/>
      </rPr>
      <t>浦里新区治丧服务中心（开州浦里新区绿色转型发展及新型城镇化</t>
    </r>
    <r>
      <rPr>
        <sz val="11"/>
        <rFont val="Times New Roman"/>
        <charset val="134"/>
      </rPr>
      <t>PPP</t>
    </r>
    <r>
      <rPr>
        <sz val="11"/>
        <rFont val="宋体"/>
        <charset val="134"/>
      </rPr>
      <t>项目）</t>
    </r>
  </si>
  <si>
    <r>
      <rPr>
        <sz val="11"/>
        <rFont val="宋体"/>
        <charset val="134"/>
      </rPr>
      <t>新建治丧服务中心</t>
    </r>
    <r>
      <rPr>
        <sz val="11"/>
        <rFont val="Times New Roman"/>
        <charset val="134"/>
      </rPr>
      <t>1</t>
    </r>
    <r>
      <rPr>
        <sz val="11"/>
        <rFont val="宋体"/>
        <charset val="134"/>
      </rPr>
      <t>个，项目占地</t>
    </r>
    <r>
      <rPr>
        <sz val="11"/>
        <rFont val="Times New Roman"/>
        <charset val="134"/>
      </rPr>
      <t>80</t>
    </r>
    <r>
      <rPr>
        <sz val="11"/>
        <rFont val="宋体"/>
        <charset val="134"/>
      </rPr>
      <t>亩；新建</t>
    </r>
    <r>
      <rPr>
        <sz val="11"/>
        <rFont val="Times New Roman"/>
        <charset val="134"/>
      </rPr>
      <t>3</t>
    </r>
    <r>
      <rPr>
        <sz val="11"/>
        <rFont val="宋体"/>
        <charset val="134"/>
      </rPr>
      <t>万个公墓。</t>
    </r>
  </si>
  <si>
    <r>
      <rPr>
        <sz val="11"/>
        <color theme="1"/>
        <rFont val="宋体"/>
        <charset val="134"/>
      </rPr>
      <t>浦里新城整体城镇化综合建设项目</t>
    </r>
    <r>
      <rPr>
        <sz val="11"/>
        <color theme="1"/>
        <rFont val="Times New Roman"/>
        <charset val="134"/>
      </rPr>
      <t>—</t>
    </r>
    <r>
      <rPr>
        <sz val="11"/>
        <color theme="1"/>
        <rFont val="宋体"/>
        <charset val="134"/>
      </rPr>
      <t>陈家大道（天水至古马段）</t>
    </r>
  </si>
  <si>
    <r>
      <rPr>
        <sz val="11"/>
        <color theme="1"/>
        <rFont val="宋体"/>
        <charset val="134"/>
      </rPr>
      <t>道路全长约</t>
    </r>
    <r>
      <rPr>
        <sz val="11"/>
        <color theme="1"/>
        <rFont val="Times New Roman"/>
        <charset val="134"/>
      </rPr>
      <t>2.5</t>
    </r>
    <r>
      <rPr>
        <sz val="11"/>
        <color theme="1"/>
        <rFont val="宋体"/>
        <charset val="134"/>
      </rPr>
      <t>公里，城市快速路，配套管网等</t>
    </r>
  </si>
  <si>
    <r>
      <rPr>
        <sz val="11"/>
        <rFont val="宋体"/>
        <charset val="134"/>
      </rPr>
      <t>浦里新城整体城镇化综合建设项目</t>
    </r>
    <r>
      <rPr>
        <sz val="11"/>
        <rFont val="Times New Roman"/>
        <charset val="134"/>
      </rPr>
      <t>—</t>
    </r>
    <r>
      <rPr>
        <sz val="11"/>
        <rFont val="宋体"/>
        <charset val="134"/>
      </rPr>
      <t>浦里大道（兴农村至万里村段）</t>
    </r>
  </si>
  <si>
    <r>
      <rPr>
        <sz val="11"/>
        <rFont val="宋体"/>
        <charset val="134"/>
      </rPr>
      <t>新建道路全长约</t>
    </r>
    <r>
      <rPr>
        <sz val="11"/>
        <rFont val="Times New Roman"/>
        <charset val="134"/>
      </rPr>
      <t>1.5</t>
    </r>
    <r>
      <rPr>
        <sz val="11"/>
        <rFont val="宋体"/>
        <charset val="134"/>
      </rPr>
      <t>公里，道路等级为城市快速路，标准段路幅宽度为</t>
    </r>
    <r>
      <rPr>
        <sz val="11"/>
        <rFont val="Times New Roman"/>
        <charset val="134"/>
      </rPr>
      <t>41</t>
    </r>
    <r>
      <rPr>
        <sz val="11"/>
        <rFont val="宋体"/>
        <charset val="134"/>
      </rPr>
      <t>米，含桥梁一座约</t>
    </r>
    <r>
      <rPr>
        <sz val="11"/>
        <rFont val="Times New Roman"/>
        <charset val="134"/>
      </rPr>
      <t>200</t>
    </r>
    <r>
      <rPr>
        <sz val="11"/>
        <rFont val="宋体"/>
        <charset val="134"/>
      </rPr>
      <t>米，含管网等配套设施</t>
    </r>
  </si>
  <si>
    <r>
      <rPr>
        <sz val="11"/>
        <color theme="1"/>
        <rFont val="宋体"/>
        <charset val="134"/>
      </rPr>
      <t>浦里新城整体城镇化综合建设项目</t>
    </r>
    <r>
      <rPr>
        <sz val="11"/>
        <color theme="1"/>
        <rFont val="Times New Roman"/>
        <charset val="134"/>
      </rPr>
      <t>—</t>
    </r>
    <r>
      <rPr>
        <sz val="11"/>
        <color theme="1"/>
        <rFont val="宋体"/>
        <charset val="134"/>
      </rPr>
      <t>天凤路</t>
    </r>
  </si>
  <si>
    <r>
      <rPr>
        <sz val="11"/>
        <color theme="1"/>
        <rFont val="宋体"/>
        <charset val="134"/>
      </rPr>
      <t>新建道路全长</t>
    </r>
    <r>
      <rPr>
        <sz val="11"/>
        <color theme="1"/>
        <rFont val="Times New Roman"/>
        <charset val="134"/>
      </rPr>
      <t>2.7km</t>
    </r>
    <r>
      <rPr>
        <sz val="11"/>
        <color theme="1"/>
        <rFont val="宋体"/>
        <charset val="134"/>
      </rPr>
      <t>，含桥梁一座，道路等级为城市主干道，双向</t>
    </r>
    <r>
      <rPr>
        <sz val="11"/>
        <color theme="1"/>
        <rFont val="Times New Roman"/>
        <charset val="134"/>
      </rPr>
      <t>6</t>
    </r>
    <r>
      <rPr>
        <sz val="11"/>
        <color theme="1"/>
        <rFont val="宋体"/>
        <charset val="134"/>
      </rPr>
      <t>车道，标准段路幅宽</t>
    </r>
    <r>
      <rPr>
        <sz val="11"/>
        <color theme="1"/>
        <rFont val="Times New Roman"/>
        <charset val="134"/>
      </rPr>
      <t>30m</t>
    </r>
    <r>
      <rPr>
        <sz val="11"/>
        <color theme="1"/>
        <rFont val="宋体"/>
        <charset val="134"/>
      </rPr>
      <t>及管网等基础设施配套</t>
    </r>
  </si>
  <si>
    <r>
      <rPr>
        <sz val="11"/>
        <rFont val="宋体"/>
        <charset val="134"/>
      </rPr>
      <t>浦里新城整体城镇化综合建设项目</t>
    </r>
    <r>
      <rPr>
        <sz val="11"/>
        <rFont val="Times New Roman"/>
        <charset val="134"/>
      </rPr>
      <t>—</t>
    </r>
    <r>
      <rPr>
        <sz val="11"/>
        <rFont val="宋体"/>
        <charset val="134"/>
      </rPr>
      <t>双狮路</t>
    </r>
  </si>
  <si>
    <r>
      <rPr>
        <sz val="11"/>
        <rFont val="宋体"/>
        <charset val="134"/>
      </rPr>
      <t>道路长</t>
    </r>
    <r>
      <rPr>
        <sz val="11"/>
        <rFont val="Times New Roman"/>
        <charset val="134"/>
      </rPr>
      <t>2.7</t>
    </r>
    <r>
      <rPr>
        <sz val="11"/>
        <rFont val="宋体"/>
        <charset val="134"/>
      </rPr>
      <t>公里，宽</t>
    </r>
    <r>
      <rPr>
        <sz val="11"/>
        <rFont val="Times New Roman"/>
        <charset val="134"/>
      </rPr>
      <t>36</t>
    </r>
    <r>
      <rPr>
        <sz val="11"/>
        <rFont val="宋体"/>
        <charset val="134"/>
      </rPr>
      <t>米，配套管网等</t>
    </r>
  </si>
  <si>
    <r>
      <rPr>
        <sz val="11"/>
        <rFont val="宋体"/>
        <charset val="134"/>
      </rPr>
      <t>垃圾消纳场及再生资源利用场（开州浦里新区绿色转型发展及新型城镇化</t>
    </r>
    <r>
      <rPr>
        <sz val="11"/>
        <rFont val="Times New Roman"/>
        <charset val="134"/>
      </rPr>
      <t>PPP</t>
    </r>
    <r>
      <rPr>
        <sz val="11"/>
        <rFont val="宋体"/>
        <charset val="134"/>
      </rPr>
      <t>项目）</t>
    </r>
  </si>
  <si>
    <r>
      <rPr>
        <sz val="11"/>
        <rFont val="宋体"/>
        <charset val="134"/>
      </rPr>
      <t>项目总占地面积约</t>
    </r>
    <r>
      <rPr>
        <sz val="11"/>
        <rFont val="Times New Roman"/>
        <charset val="134"/>
      </rPr>
      <t>99</t>
    </r>
    <r>
      <rPr>
        <sz val="11"/>
        <rFont val="宋体"/>
        <charset val="134"/>
      </rPr>
      <t>亩（约</t>
    </r>
    <r>
      <rPr>
        <sz val="11"/>
        <rFont val="Times New Roman"/>
        <charset val="134"/>
      </rPr>
      <t>66000</t>
    </r>
    <r>
      <rPr>
        <sz val="11"/>
        <rFont val="宋体"/>
        <charset val="134"/>
      </rPr>
      <t>平方米），年产</t>
    </r>
    <r>
      <rPr>
        <sz val="11"/>
        <rFont val="Times New Roman"/>
        <charset val="134"/>
      </rPr>
      <t>50</t>
    </r>
    <r>
      <rPr>
        <sz val="11"/>
        <rFont val="宋体"/>
        <charset val="134"/>
      </rPr>
      <t>万吨骨料生产线一条，年产</t>
    </r>
    <r>
      <rPr>
        <sz val="11"/>
        <rFont val="Times New Roman"/>
        <charset val="134"/>
      </rPr>
      <t>15</t>
    </r>
    <r>
      <rPr>
        <sz val="11"/>
        <rFont val="宋体"/>
        <charset val="134"/>
      </rPr>
      <t>万吨砂浆生产线一条，年产</t>
    </r>
    <r>
      <rPr>
        <sz val="11"/>
        <rFont val="Times New Roman"/>
        <charset val="134"/>
      </rPr>
      <t>25</t>
    </r>
    <r>
      <rPr>
        <sz val="11"/>
        <rFont val="宋体"/>
        <charset val="134"/>
      </rPr>
      <t>万吨砌块生产线一条。</t>
    </r>
  </si>
  <si>
    <r>
      <rPr>
        <sz val="11"/>
        <rFont val="宋体"/>
        <charset val="134"/>
      </rPr>
      <t>浦里新城整体城镇化综合建设项目</t>
    </r>
    <r>
      <rPr>
        <sz val="11"/>
        <rFont val="Times New Roman"/>
        <charset val="134"/>
      </rPr>
      <t>—</t>
    </r>
    <r>
      <rPr>
        <sz val="11"/>
        <rFont val="宋体"/>
        <charset val="134"/>
      </rPr>
      <t>石龙路</t>
    </r>
  </si>
  <si>
    <r>
      <rPr>
        <sz val="11"/>
        <rFont val="宋体"/>
        <charset val="134"/>
      </rPr>
      <t>长</t>
    </r>
    <r>
      <rPr>
        <sz val="11"/>
        <rFont val="Times New Roman"/>
        <charset val="134"/>
      </rPr>
      <t>2.5</t>
    </r>
    <r>
      <rPr>
        <sz val="11"/>
        <rFont val="宋体"/>
        <charset val="134"/>
      </rPr>
      <t>公里，城市主干道，宽</t>
    </r>
    <r>
      <rPr>
        <sz val="11"/>
        <rFont val="Times New Roman"/>
        <charset val="134"/>
      </rPr>
      <t>34</t>
    </r>
    <r>
      <rPr>
        <sz val="11"/>
        <rFont val="宋体"/>
        <charset val="134"/>
      </rPr>
      <t>米道路及配套管网等</t>
    </r>
  </si>
  <si>
    <r>
      <rPr>
        <sz val="11"/>
        <rFont val="宋体"/>
        <charset val="134"/>
      </rPr>
      <t>标准厂房（开州浦里新区绿色转型发展及新型城镇化</t>
    </r>
    <r>
      <rPr>
        <sz val="11"/>
        <rFont val="Times New Roman"/>
        <charset val="134"/>
      </rPr>
      <t>PPP</t>
    </r>
    <r>
      <rPr>
        <sz val="11"/>
        <rFont val="宋体"/>
        <charset val="134"/>
      </rPr>
      <t>项目）</t>
    </r>
  </si>
  <si>
    <r>
      <rPr>
        <sz val="11"/>
        <rFont val="宋体"/>
        <charset val="134"/>
      </rPr>
      <t>项目占地约</t>
    </r>
    <r>
      <rPr>
        <sz val="11"/>
        <rFont val="Times New Roman"/>
        <charset val="134"/>
      </rPr>
      <t>39</t>
    </r>
    <r>
      <rPr>
        <sz val="11"/>
        <rFont val="宋体"/>
        <charset val="134"/>
      </rPr>
      <t>亩，总建筑面积约</t>
    </r>
    <r>
      <rPr>
        <sz val="11"/>
        <rFont val="Times New Roman"/>
        <charset val="134"/>
      </rPr>
      <t>6</t>
    </r>
    <r>
      <rPr>
        <sz val="11"/>
        <rFont val="宋体"/>
        <charset val="134"/>
      </rPr>
      <t>万㎡。</t>
    </r>
  </si>
  <si>
    <r>
      <rPr>
        <sz val="11"/>
        <rFont val="宋体"/>
        <charset val="134"/>
      </rPr>
      <t>商品混凝土搅拌站（开州浦里新区绿色转型发展及新型城镇化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</si>
  <si>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2</t>
    </r>
    <r>
      <rPr>
        <sz val="11"/>
        <rFont val="宋体"/>
        <charset val="134"/>
      </rPr>
      <t>条</t>
    </r>
    <r>
      <rPr>
        <sz val="11"/>
        <rFont val="Times New Roman"/>
        <charset val="134"/>
      </rPr>
      <t>180</t>
    </r>
    <r>
      <rPr>
        <sz val="11"/>
        <rFont val="宋体"/>
        <charset val="134"/>
      </rPr>
      <t>生产线，年生产规模</t>
    </r>
    <r>
      <rPr>
        <sz val="11"/>
        <rFont val="Times New Roman"/>
        <charset val="134"/>
      </rPr>
      <t>90</t>
    </r>
    <r>
      <rPr>
        <sz val="11"/>
        <rFont val="宋体"/>
        <charset val="134"/>
      </rPr>
      <t>万方。</t>
    </r>
  </si>
  <si>
    <r>
      <rPr>
        <sz val="11"/>
        <rFont val="宋体"/>
        <charset val="134"/>
      </rPr>
      <t>浦里新区加油站（</t>
    </r>
    <r>
      <rPr>
        <sz val="11"/>
        <rFont val="Times New Roman"/>
        <charset val="134"/>
      </rPr>
      <t>9</t>
    </r>
    <r>
      <rPr>
        <sz val="11"/>
        <rFont val="宋体"/>
        <charset val="134"/>
      </rPr>
      <t>个）（开州浦里新区绿色转型发展及新型城镇化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</si>
  <si>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9</t>
    </r>
    <r>
      <rPr>
        <sz val="11"/>
        <rFont val="宋体"/>
        <charset val="134"/>
      </rPr>
      <t>个常规加油站。</t>
    </r>
  </si>
  <si>
    <r>
      <rPr>
        <sz val="11"/>
        <color theme="1"/>
        <rFont val="宋体"/>
        <charset val="134"/>
      </rPr>
      <t>开州区赵家街道浦里河</t>
    </r>
    <r>
      <rPr>
        <sz val="11"/>
        <color theme="1"/>
        <rFont val="Times New Roman"/>
        <charset val="134"/>
      </rPr>
      <t>(</t>
    </r>
    <r>
      <rPr>
        <sz val="11"/>
        <color theme="1"/>
        <rFont val="宋体"/>
        <charset val="134"/>
      </rPr>
      <t>开竹大桥至赵家大桥</t>
    </r>
    <r>
      <rPr>
        <sz val="11"/>
        <color theme="1"/>
        <rFont val="Times New Roman"/>
        <charset val="134"/>
      </rPr>
      <t>)</t>
    </r>
    <r>
      <rPr>
        <sz val="11"/>
        <color theme="1"/>
        <rFont val="宋体"/>
        <charset val="134"/>
      </rPr>
      <t>生态修复工程</t>
    </r>
  </si>
  <si>
    <r>
      <rPr>
        <sz val="11"/>
        <color theme="1"/>
        <rFont val="宋体"/>
        <charset val="134"/>
      </rPr>
      <t>岸线生态改造</t>
    </r>
    <r>
      <rPr>
        <sz val="11"/>
        <color theme="1"/>
        <rFont val="Times New Roman"/>
        <charset val="134"/>
      </rPr>
      <t>6</t>
    </r>
    <r>
      <rPr>
        <sz val="11"/>
        <color theme="1"/>
        <rFont val="宋体"/>
        <charset val="134"/>
      </rPr>
      <t>公里，生态修复</t>
    </r>
    <r>
      <rPr>
        <sz val="11"/>
        <color theme="1"/>
        <rFont val="Times New Roman"/>
        <charset val="134"/>
      </rPr>
      <t>17</t>
    </r>
    <r>
      <rPr>
        <sz val="11"/>
        <color theme="1"/>
        <rFont val="宋体"/>
        <charset val="134"/>
      </rPr>
      <t>万平方米</t>
    </r>
  </si>
  <si>
    <r>
      <rPr>
        <sz val="11"/>
        <color theme="1"/>
        <rFont val="宋体"/>
        <charset val="134"/>
      </rPr>
      <t>开州区赵家街道浦里河姚家坝生态修复工程</t>
    </r>
  </si>
  <si>
    <r>
      <rPr>
        <sz val="11"/>
        <color theme="1"/>
        <rFont val="宋体"/>
        <charset val="134"/>
      </rPr>
      <t>库岸整治</t>
    </r>
    <r>
      <rPr>
        <sz val="11"/>
        <color theme="1"/>
        <rFont val="Times New Roman"/>
        <charset val="134"/>
      </rPr>
      <t>4</t>
    </r>
    <r>
      <rPr>
        <sz val="11"/>
        <color theme="1"/>
        <rFont val="宋体"/>
        <charset val="134"/>
      </rPr>
      <t>公里，工程级别为</t>
    </r>
    <r>
      <rPr>
        <sz val="11"/>
        <color theme="1"/>
        <rFont val="Times New Roman"/>
        <charset val="134"/>
      </rPr>
      <t>4</t>
    </r>
    <r>
      <rPr>
        <sz val="11"/>
        <color theme="1"/>
        <rFont val="宋体"/>
        <charset val="134"/>
      </rPr>
      <t>级，生态治理</t>
    </r>
    <r>
      <rPr>
        <sz val="11"/>
        <color theme="1"/>
        <rFont val="Times New Roman"/>
        <charset val="134"/>
      </rPr>
      <t>90.5</t>
    </r>
    <r>
      <rPr>
        <sz val="11"/>
        <color theme="1"/>
        <rFont val="宋体"/>
        <charset val="134"/>
      </rPr>
      <t>万平方米</t>
    </r>
  </si>
  <si>
    <r>
      <rPr>
        <sz val="11"/>
        <color theme="1"/>
        <rFont val="宋体"/>
        <charset val="134"/>
      </rPr>
      <t>开展前期工作</t>
    </r>
  </si>
  <si>
    <r>
      <rPr>
        <sz val="11"/>
        <color theme="1"/>
        <rFont val="宋体"/>
        <charset val="134"/>
      </rPr>
      <t>开州区赵家街道浦里河周都坝生态修复工程</t>
    </r>
  </si>
  <si>
    <r>
      <rPr>
        <sz val="11"/>
        <color theme="1"/>
        <rFont val="宋体"/>
        <charset val="134"/>
      </rPr>
      <t>岸线治理</t>
    </r>
    <r>
      <rPr>
        <sz val="11"/>
        <color theme="1"/>
        <rFont val="Times New Roman"/>
        <charset val="134"/>
      </rPr>
      <t>2.2</t>
    </r>
    <r>
      <rPr>
        <sz val="11"/>
        <color theme="1"/>
        <rFont val="宋体"/>
        <charset val="134"/>
      </rPr>
      <t>公里，生态修复</t>
    </r>
    <r>
      <rPr>
        <sz val="11"/>
        <color theme="1"/>
        <rFont val="Times New Roman"/>
        <charset val="134"/>
      </rPr>
      <t>91.1</t>
    </r>
    <r>
      <rPr>
        <sz val="11"/>
        <color theme="1"/>
        <rFont val="宋体"/>
        <charset val="134"/>
      </rPr>
      <t>万平方米</t>
    </r>
  </si>
  <si>
    <r>
      <rPr>
        <sz val="11"/>
        <rFont val="宋体"/>
        <charset val="134"/>
      </rPr>
      <t>浦里新区综合能源站（</t>
    </r>
    <r>
      <rPr>
        <sz val="11"/>
        <rFont val="Times New Roman"/>
        <charset val="134"/>
      </rPr>
      <t>2</t>
    </r>
    <r>
      <rPr>
        <sz val="11"/>
        <rFont val="宋体"/>
        <charset val="134"/>
      </rPr>
      <t>个）（开州浦里新区绿色转型发展及新型城镇化</t>
    </r>
    <r>
      <rPr>
        <sz val="11"/>
        <rFont val="Times New Roman"/>
        <charset val="134"/>
      </rPr>
      <t>PPP</t>
    </r>
    <r>
      <rPr>
        <sz val="11"/>
        <rFont val="宋体"/>
        <charset val="134"/>
      </rPr>
      <t>项目）</t>
    </r>
  </si>
  <si>
    <r>
      <rPr>
        <sz val="11"/>
        <rFont val="宋体"/>
        <charset val="134"/>
      </rPr>
      <t>①胡桥片区综合能源站项目总用地面积约</t>
    </r>
    <r>
      <rPr>
        <sz val="11"/>
        <rFont val="Times New Roman"/>
        <charset val="134"/>
      </rPr>
      <t>20</t>
    </r>
    <r>
      <rPr>
        <sz val="11"/>
        <rFont val="宋体"/>
        <charset val="134"/>
      </rPr>
      <t>亩，总建筑面积约</t>
    </r>
    <r>
      <rPr>
        <sz val="11"/>
        <rFont val="Times New Roman"/>
        <charset val="134"/>
      </rPr>
      <t>2100</t>
    </r>
    <r>
      <rPr>
        <sz val="11"/>
        <rFont val="宋体"/>
        <charset val="134"/>
      </rPr>
      <t>㎡，主要包括站房及辅助用房、罩棚等。②长沙综合能源站项目占地面积约</t>
    </r>
    <r>
      <rPr>
        <sz val="11"/>
        <rFont val="Times New Roman"/>
        <charset val="134"/>
      </rPr>
      <t>15</t>
    </r>
    <r>
      <rPr>
        <sz val="11"/>
        <rFont val="宋体"/>
        <charset val="134"/>
      </rPr>
      <t>亩，总建筑面积约</t>
    </r>
    <r>
      <rPr>
        <sz val="11"/>
        <rFont val="Times New Roman"/>
        <charset val="134"/>
      </rPr>
      <t>2300</t>
    </r>
    <r>
      <rPr>
        <sz val="11"/>
        <rFont val="宋体"/>
        <charset val="134"/>
      </rPr>
      <t>㎡，主要包括站房及辅助用房、罩棚等。</t>
    </r>
  </si>
  <si>
    <r>
      <rPr>
        <sz val="11"/>
        <rFont val="宋体"/>
        <charset val="134"/>
      </rPr>
      <t>天然气调压站（开州浦里新区绿色转型发展及新型城镇化</t>
    </r>
    <r>
      <rPr>
        <sz val="11"/>
        <rFont val="Times New Roman"/>
        <charset val="134"/>
      </rPr>
      <t>PPP</t>
    </r>
    <r>
      <rPr>
        <sz val="11"/>
        <rFont val="宋体"/>
        <charset val="134"/>
      </rPr>
      <t>项目）</t>
    </r>
  </si>
  <si>
    <r>
      <rPr>
        <sz val="11"/>
        <rFont val="宋体"/>
        <charset val="134"/>
      </rPr>
      <t>项目占地</t>
    </r>
    <r>
      <rPr>
        <sz val="11"/>
        <rFont val="Times New Roman"/>
        <charset val="134"/>
      </rPr>
      <t>31</t>
    </r>
    <r>
      <rPr>
        <sz val="11"/>
        <rFont val="宋体"/>
        <charset val="134"/>
      </rPr>
      <t>亩，日供气规模</t>
    </r>
    <r>
      <rPr>
        <sz val="11"/>
        <rFont val="Times New Roman"/>
        <charset val="134"/>
      </rPr>
      <t>10</t>
    </r>
    <r>
      <rPr>
        <sz val="11"/>
        <rFont val="宋体"/>
        <charset val="134"/>
      </rPr>
      <t>万立方米</t>
    </r>
    <r>
      <rPr>
        <sz val="11"/>
        <rFont val="Times New Roman"/>
        <charset val="134"/>
      </rPr>
      <t>/</t>
    </r>
    <r>
      <rPr>
        <sz val="11"/>
        <rFont val="宋体"/>
        <charset val="134"/>
      </rPr>
      <t>天，主供工业用气。新建次高压燃气管道</t>
    </r>
    <r>
      <rPr>
        <sz val="11"/>
        <rFont val="Times New Roman"/>
        <charset val="134"/>
      </rPr>
      <t>4.5km</t>
    </r>
    <r>
      <rPr>
        <sz val="11"/>
        <rFont val="宋体"/>
        <charset val="134"/>
      </rPr>
      <t>，低压燃气管道</t>
    </r>
    <r>
      <rPr>
        <sz val="11"/>
        <rFont val="Times New Roman"/>
        <charset val="134"/>
      </rPr>
      <t>32km</t>
    </r>
    <r>
      <rPr>
        <sz val="11"/>
        <rFont val="宋体"/>
        <charset val="134"/>
      </rPr>
      <t>。</t>
    </r>
  </si>
  <si>
    <r>
      <rPr>
        <sz val="11"/>
        <rFont val="宋体"/>
        <charset val="134"/>
      </rPr>
      <t>停车场（开州浦里新区绿色转型发展及新型城镇化</t>
    </r>
    <r>
      <rPr>
        <sz val="11"/>
        <rFont val="Times New Roman"/>
        <charset val="134"/>
      </rPr>
      <t>PPP</t>
    </r>
    <r>
      <rPr>
        <sz val="11"/>
        <rFont val="宋体"/>
        <charset val="134"/>
      </rPr>
      <t>项目）</t>
    </r>
  </si>
  <si>
    <r>
      <rPr>
        <sz val="11"/>
        <rFont val="宋体"/>
        <charset val="134"/>
      </rPr>
      <t>新建</t>
    </r>
    <r>
      <rPr>
        <sz val="11"/>
        <rFont val="Times New Roman"/>
        <charset val="134"/>
      </rPr>
      <t>9</t>
    </r>
    <r>
      <rPr>
        <sz val="11"/>
        <rFont val="宋体"/>
        <charset val="134"/>
      </rPr>
      <t>个停车场，占地面积</t>
    </r>
    <r>
      <rPr>
        <sz val="11"/>
        <rFont val="Times New Roman"/>
        <charset val="134"/>
      </rPr>
      <t>35</t>
    </r>
    <r>
      <rPr>
        <sz val="11"/>
        <rFont val="宋体"/>
        <charset val="134"/>
      </rPr>
      <t>亩，约</t>
    </r>
    <r>
      <rPr>
        <sz val="11"/>
        <rFont val="Times New Roman"/>
        <charset val="134"/>
      </rPr>
      <t>900</t>
    </r>
    <r>
      <rPr>
        <sz val="11"/>
        <rFont val="宋体"/>
        <charset val="134"/>
      </rPr>
      <t>个停车位，设置充电桩</t>
    </r>
    <r>
      <rPr>
        <sz val="11"/>
        <rFont val="Times New Roman"/>
        <charset val="134"/>
      </rPr>
      <t>100</t>
    </r>
    <r>
      <rPr>
        <sz val="11"/>
        <rFont val="宋体"/>
        <charset val="134"/>
      </rPr>
      <t>个。</t>
    </r>
  </si>
  <si>
    <r>
      <rPr>
        <sz val="11"/>
        <rFont val="宋体"/>
        <charset val="134"/>
      </rPr>
      <t>农副产品交易中心（开州浦里新区绿色转型发展及新型城镇化</t>
    </r>
    <r>
      <rPr>
        <sz val="11"/>
        <rFont val="Times New Roman"/>
        <charset val="134"/>
      </rPr>
      <t>PPP</t>
    </r>
    <r>
      <rPr>
        <sz val="11"/>
        <rFont val="宋体"/>
        <charset val="134"/>
      </rPr>
      <t>项目）</t>
    </r>
  </si>
  <si>
    <r>
      <rPr>
        <sz val="11"/>
        <rFont val="宋体"/>
        <charset val="134"/>
      </rPr>
      <t>项目占地面积约</t>
    </r>
    <r>
      <rPr>
        <sz val="11"/>
        <rFont val="Times New Roman"/>
        <charset val="134"/>
      </rPr>
      <t>12</t>
    </r>
    <r>
      <rPr>
        <sz val="11"/>
        <rFont val="宋体"/>
        <charset val="134"/>
      </rPr>
      <t>亩，总建筑面积约</t>
    </r>
    <r>
      <rPr>
        <sz val="11"/>
        <rFont val="Times New Roman"/>
        <charset val="134"/>
      </rPr>
      <t>1</t>
    </r>
    <r>
      <rPr>
        <sz val="11"/>
        <rFont val="宋体"/>
        <charset val="134"/>
      </rPr>
      <t>万㎡，新建</t>
    </r>
    <r>
      <rPr>
        <sz val="11"/>
        <rFont val="Times New Roman"/>
        <charset val="134"/>
      </rPr>
      <t>2</t>
    </r>
    <r>
      <rPr>
        <sz val="11"/>
        <rFont val="宋体"/>
        <charset val="134"/>
      </rPr>
      <t>层农贸市场及相关设施。</t>
    </r>
  </si>
  <si>
    <r>
      <rPr>
        <sz val="11"/>
        <rFont val="宋体"/>
        <charset val="134"/>
      </rPr>
      <t>浦里新区和平五通庙河沟治理工程</t>
    </r>
  </si>
  <si>
    <r>
      <rPr>
        <sz val="11"/>
        <rFont val="Times New Roman"/>
        <charset val="134"/>
      </rPr>
      <t>800</t>
    </r>
    <r>
      <rPr>
        <sz val="11"/>
        <rFont val="宋体"/>
        <charset val="134"/>
      </rPr>
      <t>米河沟治理及绿化植被恢复</t>
    </r>
  </si>
  <si>
    <r>
      <rPr>
        <sz val="20"/>
        <color theme="1"/>
        <rFont val="方正黑体_GBK"/>
        <charset val="134"/>
      </rPr>
      <t>附件</t>
    </r>
    <r>
      <rPr>
        <sz val="20"/>
        <color theme="1"/>
        <rFont val="Times New Roman"/>
        <charset val="134"/>
      </rPr>
      <t>2</t>
    </r>
  </si>
  <si>
    <r>
      <rPr>
        <sz val="24"/>
        <rFont val="方正小标宋_GBK"/>
        <charset val="134"/>
      </rPr>
      <t>开州区</t>
    </r>
    <r>
      <rPr>
        <sz val="24"/>
        <rFont val="Times New Roman"/>
        <charset val="134"/>
      </rPr>
      <t>2022</t>
    </r>
    <r>
      <rPr>
        <sz val="24"/>
        <rFont val="方正小标宋_GBK"/>
        <charset val="134"/>
      </rPr>
      <t>年重点建设项目打捆项目明细表</t>
    </r>
  </si>
  <si>
    <t>项目业主</t>
  </si>
  <si>
    <t>计划总投资</t>
  </si>
  <si>
    <r>
      <rPr>
        <b/>
        <sz val="11"/>
        <rFont val="方正黑体_GBK"/>
        <charset val="134"/>
      </rPr>
      <t>一</t>
    </r>
  </si>
  <si>
    <r>
      <rPr>
        <b/>
        <sz val="11"/>
        <rFont val="Times New Roman"/>
        <charset val="134"/>
      </rPr>
      <t>PPP</t>
    </r>
    <r>
      <rPr>
        <b/>
        <sz val="11"/>
        <rFont val="方正黑体_GBK"/>
        <charset val="134"/>
      </rPr>
      <t>项目</t>
    </r>
  </si>
  <si>
    <r>
      <rPr>
        <sz val="11"/>
        <rFont val="方正黑体_GBK"/>
        <charset val="134"/>
      </rPr>
      <t>（一）</t>
    </r>
  </si>
  <si>
    <r>
      <rPr>
        <sz val="11"/>
        <rFont val="方正黑体_GBK"/>
        <charset val="134"/>
      </rPr>
      <t>开州区水环境综合治理</t>
    </r>
    <r>
      <rPr>
        <sz val="11"/>
        <rFont val="Times New Roman"/>
        <charset val="134"/>
      </rPr>
      <t>PPP</t>
    </r>
    <r>
      <rPr>
        <sz val="11"/>
        <rFont val="方正黑体_GBK"/>
        <charset val="134"/>
      </rPr>
      <t>项目</t>
    </r>
  </si>
  <si>
    <r>
      <rPr>
        <sz val="11"/>
        <rFont val="方正黑体_GBK"/>
        <charset val="134"/>
      </rPr>
      <t>区住房城乡建委</t>
    </r>
  </si>
  <si>
    <r>
      <rPr>
        <sz val="11"/>
        <rFont val="方正黑体_GBK"/>
        <charset val="134"/>
      </rPr>
      <t>新开工</t>
    </r>
  </si>
  <si>
    <r>
      <rPr>
        <sz val="11"/>
        <rFont val="方正黑体_GBK"/>
        <charset val="134"/>
      </rPr>
      <t>市场</t>
    </r>
  </si>
  <si>
    <r>
      <rPr>
        <sz val="11"/>
        <rFont val="方正黑体_GBK"/>
        <charset val="134"/>
      </rPr>
      <t>新建平桥泵站至宝塔窝站污水一级干管、污水处理厂及配套一级干管项目、城区排水管网改造清淤及缺失管网补建项目等</t>
    </r>
    <r>
      <rPr>
        <sz val="11"/>
        <rFont val="Times New Roman"/>
        <charset val="134"/>
      </rPr>
      <t>9</t>
    </r>
    <r>
      <rPr>
        <sz val="11"/>
        <rFont val="方正黑体_GBK"/>
        <charset val="134"/>
      </rPr>
      <t>个项目。存量资产包括</t>
    </r>
    <r>
      <rPr>
        <sz val="11"/>
        <rFont val="Times New Roman"/>
        <charset val="134"/>
      </rPr>
      <t>43</t>
    </r>
    <r>
      <rPr>
        <sz val="11"/>
        <rFont val="方正黑体_GBK"/>
        <charset val="134"/>
      </rPr>
      <t>个乡镇污水处理厂、</t>
    </r>
    <r>
      <rPr>
        <sz val="11"/>
        <rFont val="Times New Roman"/>
        <charset val="134"/>
      </rPr>
      <t>10</t>
    </r>
    <r>
      <rPr>
        <sz val="11"/>
        <rFont val="方正黑体_GBK"/>
        <charset val="134"/>
      </rPr>
      <t>个乡镇雨污分流项目、临江家居产业园至临江镇污水处理厂段一级干管等</t>
    </r>
    <r>
      <rPr>
        <sz val="11"/>
        <rFont val="Times New Roman"/>
        <charset val="134"/>
      </rPr>
      <t>4</t>
    </r>
    <r>
      <rPr>
        <sz val="11"/>
        <rFont val="方正黑体_GBK"/>
        <charset val="134"/>
      </rPr>
      <t>个项目。</t>
    </r>
  </si>
  <si>
    <r>
      <rPr>
        <sz val="11"/>
        <rFont val="方正黑体_GBK"/>
        <charset val="134"/>
      </rPr>
      <t>廖雪林</t>
    </r>
  </si>
  <si>
    <r>
      <rPr>
        <b/>
        <sz val="11"/>
        <rFont val="方正黑体_GBK"/>
        <charset val="134"/>
      </rPr>
      <t>下列</t>
    </r>
    <r>
      <rPr>
        <b/>
        <sz val="11"/>
        <rFont val="Times New Roman"/>
        <charset val="134"/>
      </rPr>
      <t>12</t>
    </r>
    <r>
      <rPr>
        <b/>
        <sz val="11"/>
        <rFont val="方正黑体_GBK"/>
        <charset val="134"/>
      </rPr>
      <t>个子项目</t>
    </r>
  </si>
  <si>
    <r>
      <rPr>
        <sz val="11"/>
        <rFont val="Times New Roman"/>
        <charset val="134"/>
      </rPr>
      <t>10</t>
    </r>
    <r>
      <rPr>
        <sz val="11"/>
        <rFont val="宋体"/>
        <charset val="134"/>
      </rPr>
      <t>个乡镇雨污分流项目</t>
    </r>
  </si>
  <si>
    <r>
      <rPr>
        <sz val="11"/>
        <rFont val="宋体"/>
        <charset val="134"/>
      </rPr>
      <t>存量</t>
    </r>
  </si>
  <si>
    <r>
      <rPr>
        <sz val="11"/>
        <rFont val="宋体"/>
        <charset val="134"/>
      </rPr>
      <t>金峰、岳溪、南门、东平、谭家、白泉、关面、满月、白桥、河堰等建设二、三级管网</t>
    </r>
    <r>
      <rPr>
        <sz val="11"/>
        <rFont val="Times New Roman"/>
        <charset val="134"/>
      </rPr>
      <t>219.74</t>
    </r>
    <r>
      <rPr>
        <sz val="11"/>
        <rFont val="宋体"/>
        <charset val="134"/>
      </rPr>
      <t>公里</t>
    </r>
  </si>
  <si>
    <r>
      <rPr>
        <sz val="11"/>
        <rFont val="宋体"/>
        <charset val="134"/>
      </rPr>
      <t>廖雪林</t>
    </r>
  </si>
  <si>
    <r>
      <rPr>
        <sz val="11"/>
        <rFont val="宋体"/>
        <charset val="134"/>
      </rPr>
      <t>临江至竹溪污水管网建设项目</t>
    </r>
  </si>
  <si>
    <r>
      <rPr>
        <sz val="11"/>
        <rFont val="宋体"/>
        <charset val="134"/>
      </rPr>
      <t>管道总长度为</t>
    </r>
    <r>
      <rPr>
        <sz val="11"/>
        <rFont val="Times New Roman"/>
        <charset val="134"/>
      </rPr>
      <t>9708m</t>
    </r>
    <r>
      <rPr>
        <sz val="11"/>
        <rFont val="宋体"/>
        <charset val="134"/>
      </rPr>
      <t>，其中</t>
    </r>
    <r>
      <rPr>
        <sz val="11"/>
        <rFont val="Times New Roman"/>
        <charset val="134"/>
      </rPr>
      <t>DN800</t>
    </r>
    <r>
      <rPr>
        <sz val="11"/>
        <rFont val="宋体"/>
        <charset val="134"/>
      </rPr>
      <t>聚乙烯</t>
    </r>
    <r>
      <rPr>
        <sz val="11"/>
        <rFont val="Times New Roman"/>
        <charset val="134"/>
      </rPr>
      <t>HDPE</t>
    </r>
    <r>
      <rPr>
        <sz val="11"/>
        <rFont val="宋体"/>
        <charset val="134"/>
      </rPr>
      <t>中空增强双壁缠绕管管道长度为</t>
    </r>
    <r>
      <rPr>
        <sz val="11"/>
        <rFont val="Times New Roman"/>
        <charset val="134"/>
      </rPr>
      <t>3277m</t>
    </r>
    <r>
      <rPr>
        <sz val="11"/>
        <rFont val="宋体"/>
        <charset val="134"/>
      </rPr>
      <t>，</t>
    </r>
    <r>
      <rPr>
        <sz val="11"/>
        <rFont val="Times New Roman"/>
        <charset val="134"/>
      </rPr>
      <t>DN800</t>
    </r>
    <r>
      <rPr>
        <sz val="11"/>
        <rFont val="宋体"/>
        <charset val="134"/>
      </rPr>
      <t>钢管管道长度为</t>
    </r>
    <r>
      <rPr>
        <sz val="11"/>
        <rFont val="Times New Roman"/>
        <charset val="134"/>
      </rPr>
      <t>4463m</t>
    </r>
    <r>
      <rPr>
        <sz val="11"/>
        <rFont val="宋体"/>
        <charset val="134"/>
      </rPr>
      <t>，</t>
    </r>
    <r>
      <rPr>
        <sz val="11"/>
        <rFont val="Times New Roman"/>
        <charset val="134"/>
      </rPr>
      <t>DN1000</t>
    </r>
    <r>
      <rPr>
        <sz val="11"/>
        <rFont val="宋体"/>
        <charset val="134"/>
      </rPr>
      <t>聚乙烯</t>
    </r>
    <r>
      <rPr>
        <sz val="11"/>
        <rFont val="Times New Roman"/>
        <charset val="134"/>
      </rPr>
      <t>HDPE</t>
    </r>
    <r>
      <rPr>
        <sz val="11"/>
        <rFont val="宋体"/>
        <charset val="134"/>
      </rPr>
      <t>中空增强双壁缠绕管管道长度为</t>
    </r>
    <r>
      <rPr>
        <sz val="11"/>
        <rFont val="Times New Roman"/>
        <charset val="134"/>
      </rPr>
      <t>988m</t>
    </r>
    <r>
      <rPr>
        <sz val="11"/>
        <rFont val="宋体"/>
        <charset val="134"/>
      </rPr>
      <t>；</t>
    </r>
    <r>
      <rPr>
        <sz val="11"/>
        <rFont val="Times New Roman"/>
        <charset val="134"/>
      </rPr>
      <t>DN1000</t>
    </r>
    <r>
      <rPr>
        <sz val="11"/>
        <rFont val="宋体"/>
        <charset val="134"/>
      </rPr>
      <t>钢管管道长度为</t>
    </r>
    <r>
      <rPr>
        <sz val="11"/>
        <rFont val="Times New Roman"/>
        <charset val="134"/>
      </rPr>
      <t>152m</t>
    </r>
    <r>
      <rPr>
        <sz val="11"/>
        <rFont val="宋体"/>
        <charset val="134"/>
      </rPr>
      <t>；倒虹段</t>
    </r>
    <r>
      <rPr>
        <sz val="11"/>
        <rFont val="Times New Roman"/>
        <charset val="134"/>
      </rPr>
      <t>DN400</t>
    </r>
    <r>
      <rPr>
        <sz val="11"/>
        <rFont val="宋体"/>
        <charset val="134"/>
      </rPr>
      <t>的管道长度为</t>
    </r>
    <r>
      <rPr>
        <sz val="11"/>
        <rFont val="Times New Roman"/>
        <charset val="134"/>
      </rPr>
      <t>330m</t>
    </r>
    <r>
      <rPr>
        <sz val="11"/>
        <rFont val="宋体"/>
        <charset val="134"/>
      </rPr>
      <t>，压力管段</t>
    </r>
    <r>
      <rPr>
        <sz val="11"/>
        <rFont val="Times New Roman"/>
        <charset val="134"/>
      </rPr>
      <t>DN400</t>
    </r>
    <r>
      <rPr>
        <sz val="11"/>
        <rFont val="宋体"/>
        <charset val="134"/>
      </rPr>
      <t>的管道长度为</t>
    </r>
    <r>
      <rPr>
        <sz val="11"/>
        <rFont val="Times New Roman"/>
        <charset val="134"/>
      </rPr>
      <t>498m</t>
    </r>
    <r>
      <rPr>
        <sz val="11"/>
        <rFont val="宋体"/>
        <charset val="134"/>
      </rPr>
      <t>，采用钢管。一体化提升泵站</t>
    </r>
    <r>
      <rPr>
        <sz val="11"/>
        <rFont val="Times New Roman"/>
        <charset val="134"/>
      </rPr>
      <t>2</t>
    </r>
    <r>
      <rPr>
        <sz val="11"/>
        <rFont val="宋体"/>
        <charset val="134"/>
      </rPr>
      <t>座，本方案采用智能一体化预制泵站。</t>
    </r>
  </si>
  <si>
    <r>
      <rPr>
        <sz val="11"/>
        <rFont val="宋体"/>
        <charset val="134"/>
      </rPr>
      <t>铁桥等</t>
    </r>
    <r>
      <rPr>
        <sz val="11"/>
        <rFont val="Times New Roman"/>
        <charset val="134"/>
      </rPr>
      <t>43</t>
    </r>
    <r>
      <rPr>
        <sz val="11"/>
        <rFont val="宋体"/>
        <charset val="134"/>
      </rPr>
      <t>个乡镇污水处理厂运维</t>
    </r>
  </si>
  <si>
    <r>
      <rPr>
        <sz val="11"/>
        <rFont val="宋体"/>
        <charset val="134"/>
      </rPr>
      <t>对铁桥、麻柳等</t>
    </r>
    <r>
      <rPr>
        <sz val="11"/>
        <rFont val="Times New Roman"/>
        <charset val="134"/>
      </rPr>
      <t>43</t>
    </r>
    <r>
      <rPr>
        <sz val="11"/>
        <rFont val="宋体"/>
        <charset val="134"/>
      </rPr>
      <t>个镇乡污水处理厂进行运维处置（日处理能力为约</t>
    </r>
    <r>
      <rPr>
        <sz val="11"/>
        <rFont val="Times New Roman"/>
        <charset val="134"/>
      </rPr>
      <t>4.5</t>
    </r>
    <r>
      <rPr>
        <sz val="11"/>
        <rFont val="宋体"/>
        <charset val="134"/>
      </rPr>
      <t>万方），其中市环投投资铁桥等</t>
    </r>
    <r>
      <rPr>
        <sz val="11"/>
        <rFont val="Times New Roman"/>
        <charset val="134"/>
      </rPr>
      <t>27</t>
    </r>
    <r>
      <rPr>
        <sz val="11"/>
        <rFont val="宋体"/>
        <charset val="134"/>
      </rPr>
      <t>个镇乡污水处理厂技改项目约</t>
    </r>
    <r>
      <rPr>
        <sz val="11"/>
        <rFont val="Times New Roman"/>
        <charset val="134"/>
      </rPr>
      <t>1.3</t>
    </r>
    <r>
      <rPr>
        <sz val="11"/>
        <rFont val="宋体"/>
        <charset val="134"/>
      </rPr>
      <t>亿元</t>
    </r>
  </si>
  <si>
    <r>
      <rPr>
        <sz val="11"/>
        <color rgb="FF000000"/>
        <rFont val="宋体"/>
        <charset val="134"/>
      </rPr>
      <t>平桥泵站至宝塔窝站污水一级干管建设项目</t>
    </r>
  </si>
  <si>
    <r>
      <rPr>
        <sz val="11"/>
        <rFont val="宋体"/>
        <charset val="134"/>
      </rPr>
      <t>临港污水处理厂一期处理规模为</t>
    </r>
    <r>
      <rPr>
        <sz val="11"/>
        <rFont val="Times New Roman"/>
        <charset val="134"/>
      </rPr>
      <t>0.5</t>
    </r>
    <r>
      <rPr>
        <sz val="11"/>
        <rFont val="宋体"/>
        <charset val="134"/>
      </rPr>
      <t>方，建设内容包括管理用房，中水回流管道长</t>
    </r>
    <r>
      <rPr>
        <sz val="11"/>
        <rFont val="Times New Roman"/>
        <charset val="134"/>
      </rPr>
      <t>7km</t>
    </r>
  </si>
  <si>
    <r>
      <rPr>
        <sz val="11"/>
        <color rgb="FF000000"/>
        <rFont val="宋体"/>
        <charset val="134"/>
      </rPr>
      <t>城区排水管网改造、清淤及缺失管网补建项目</t>
    </r>
  </si>
  <si>
    <r>
      <rPr>
        <sz val="11"/>
        <rFont val="宋体"/>
        <charset val="134"/>
      </rPr>
      <t>主要范围：文峰、汉丰、云枫、镇东、赵家街道排水管网及其附属设施。</t>
    </r>
    <r>
      <rPr>
        <sz val="11"/>
        <rFont val="Times New Roman"/>
        <charset val="134"/>
      </rPr>
      <t xml:space="preserve">
</t>
    </r>
    <r>
      <rPr>
        <sz val="11"/>
        <rFont val="宋体"/>
        <charset val="134"/>
      </rPr>
      <t>主要建设内容：清掏永兴街南七路、开州大道和帅香路之间的友谊食坊所在道路、迎宾街靠近未来国际社区段等淤堵排水管网</t>
    </r>
    <r>
      <rPr>
        <sz val="11"/>
        <rFont val="Times New Roman"/>
        <charset val="134"/>
      </rPr>
      <t>74.72</t>
    </r>
    <r>
      <rPr>
        <sz val="11"/>
        <rFont val="宋体"/>
        <charset val="134"/>
      </rPr>
      <t>公里，清掏文峰街道南山东路中原街至永顺街路段、中吉加油站至中原社区办公室等淤堵箱涵内淤泥约</t>
    </r>
    <r>
      <rPr>
        <sz val="11"/>
        <rFont val="Times New Roman"/>
        <charset val="134"/>
      </rPr>
      <t>1</t>
    </r>
    <r>
      <rPr>
        <sz val="11"/>
        <rFont val="宋体"/>
        <charset val="134"/>
      </rPr>
      <t>万立方米，改造雨污混节点</t>
    </r>
    <r>
      <rPr>
        <sz val="11"/>
        <rFont val="Times New Roman"/>
        <charset val="134"/>
      </rPr>
      <t>563</t>
    </r>
    <r>
      <rPr>
        <sz val="11"/>
        <rFont val="宋体"/>
        <charset val="134"/>
      </rPr>
      <t>处，整治结构缺陷</t>
    </r>
    <r>
      <rPr>
        <sz val="11"/>
        <rFont val="Times New Roman"/>
        <charset val="134"/>
      </rPr>
      <t>1381</t>
    </r>
    <r>
      <rPr>
        <sz val="11"/>
        <rFont val="宋体"/>
        <charset val="134"/>
      </rPr>
      <t>处、功能缺陷</t>
    </r>
    <r>
      <rPr>
        <sz val="11"/>
        <rFont val="Times New Roman"/>
        <charset val="134"/>
      </rPr>
      <t>4162</t>
    </r>
    <r>
      <rPr>
        <sz val="11"/>
        <rFont val="宋体"/>
        <charset val="134"/>
      </rPr>
      <t>处，新建安康街、中吉街、南山路等缺失路段</t>
    </r>
    <r>
      <rPr>
        <sz val="11"/>
        <rFont val="Times New Roman"/>
        <charset val="134"/>
      </rPr>
      <t>DN600</t>
    </r>
    <r>
      <rPr>
        <sz val="11"/>
        <rFont val="宋体"/>
        <charset val="134"/>
      </rPr>
      <t>雨污波纹管</t>
    </r>
    <r>
      <rPr>
        <sz val="11"/>
        <rFont val="Times New Roman"/>
        <charset val="134"/>
      </rPr>
      <t>7.3</t>
    </r>
    <r>
      <rPr>
        <sz val="11"/>
        <rFont val="宋体"/>
        <charset val="134"/>
      </rPr>
      <t>公里，新建雨水篦子</t>
    </r>
    <r>
      <rPr>
        <sz val="11"/>
        <rFont val="Times New Roman"/>
        <charset val="134"/>
      </rPr>
      <t>120</t>
    </r>
    <r>
      <rPr>
        <sz val="11"/>
        <rFont val="宋体"/>
        <charset val="134"/>
      </rPr>
      <t>座，简易提升泵站</t>
    </r>
    <r>
      <rPr>
        <sz val="11"/>
        <rFont val="Times New Roman"/>
        <charset val="134"/>
      </rPr>
      <t>2</t>
    </r>
    <r>
      <rPr>
        <sz val="11"/>
        <rFont val="宋体"/>
        <charset val="134"/>
      </rPr>
      <t>座，城区</t>
    </r>
    <r>
      <rPr>
        <sz val="11"/>
        <rFont val="Times New Roman"/>
        <charset val="134"/>
      </rPr>
      <t>16</t>
    </r>
    <r>
      <rPr>
        <sz val="11"/>
        <rFont val="宋体"/>
        <charset val="134"/>
      </rPr>
      <t>座提升泵站的清淤及设备升级改造以及零星改造等</t>
    </r>
  </si>
  <si>
    <r>
      <rPr>
        <sz val="11"/>
        <rFont val="宋体"/>
        <charset val="134"/>
      </rPr>
      <t>丰乐片区管网项目</t>
    </r>
  </si>
  <si>
    <r>
      <rPr>
        <sz val="11"/>
        <color theme="1"/>
        <rFont val="Times New Roman"/>
        <charset val="134"/>
      </rPr>
      <t>1.</t>
    </r>
    <r>
      <rPr>
        <sz val="11"/>
        <color indexed="8"/>
        <rFont val="宋体"/>
        <charset val="134"/>
      </rPr>
      <t>丰乐片区雨污综合治理连片整治项目。建设内容为华联社区、迎华社区雨污综合整治。主要建设内容为：改造雨、污水二、三级管网约</t>
    </r>
    <r>
      <rPr>
        <sz val="11"/>
        <color indexed="8"/>
        <rFont val="Times New Roman"/>
        <charset val="134"/>
      </rPr>
      <t>7500</t>
    </r>
    <r>
      <rPr>
        <sz val="11"/>
        <color indexed="8"/>
        <rFont val="宋体"/>
        <charset val="134"/>
      </rPr>
      <t>米，检查井约</t>
    </r>
    <r>
      <rPr>
        <sz val="11"/>
        <color indexed="8"/>
        <rFont val="Times New Roman"/>
        <charset val="134"/>
      </rPr>
      <t>400</t>
    </r>
    <r>
      <rPr>
        <sz val="11"/>
        <color indexed="8"/>
        <rFont val="宋体"/>
        <charset val="134"/>
      </rPr>
      <t>座，雨、污水落水管约</t>
    </r>
    <r>
      <rPr>
        <sz val="11"/>
        <color indexed="8"/>
        <rFont val="Times New Roman"/>
        <charset val="134"/>
      </rPr>
      <t>11000</t>
    </r>
    <r>
      <rPr>
        <sz val="11"/>
        <color indexed="8"/>
        <rFont val="宋体"/>
        <charset val="134"/>
      </rPr>
      <t>米，化粪池约</t>
    </r>
    <r>
      <rPr>
        <sz val="11"/>
        <color indexed="8"/>
        <rFont val="Times New Roman"/>
        <charset val="134"/>
      </rPr>
      <t>20</t>
    </r>
    <r>
      <rPr>
        <sz val="11"/>
        <color indexed="8"/>
        <rFont val="宋体"/>
        <charset val="134"/>
      </rPr>
      <t>座，</t>
    </r>
    <r>
      <rPr>
        <sz val="11"/>
        <color indexed="8"/>
        <rFont val="Times New Roman"/>
        <charset val="134"/>
      </rPr>
      <t>7</t>
    </r>
    <r>
      <rPr>
        <sz val="11"/>
        <color indexed="8"/>
        <rFont val="宋体"/>
        <charset val="134"/>
      </rPr>
      <t>个排污口整治，雨水箱涵约</t>
    </r>
    <r>
      <rPr>
        <sz val="11"/>
        <color indexed="8"/>
        <rFont val="Times New Roman"/>
        <charset val="134"/>
      </rPr>
      <t>300</t>
    </r>
    <r>
      <rPr>
        <sz val="11"/>
        <color indexed="8"/>
        <rFont val="宋体"/>
        <charset val="134"/>
      </rPr>
      <t>米以及恢复工程等。</t>
    </r>
    <r>
      <rPr>
        <sz val="11"/>
        <color indexed="8"/>
        <rFont val="Times New Roman"/>
        <charset val="134"/>
      </rPr>
      <t xml:space="preserve">
2.</t>
    </r>
    <r>
      <rPr>
        <sz val="11"/>
        <color indexed="8"/>
        <rFont val="宋体"/>
        <charset val="134"/>
      </rPr>
      <t>现状一级污水管网修缮。建设内容为修缮丰乐大道</t>
    </r>
    <r>
      <rPr>
        <sz val="11"/>
        <color indexed="8"/>
        <rFont val="Times New Roman"/>
        <charset val="134"/>
      </rPr>
      <t>DN400</t>
    </r>
    <r>
      <rPr>
        <sz val="11"/>
        <color indexed="8"/>
        <rFont val="宋体"/>
        <charset val="134"/>
      </rPr>
      <t>一级管网约</t>
    </r>
    <r>
      <rPr>
        <sz val="11"/>
        <color indexed="8"/>
        <rFont val="Times New Roman"/>
        <charset val="134"/>
      </rPr>
      <t>4</t>
    </r>
    <r>
      <rPr>
        <sz val="11"/>
        <color indexed="8"/>
        <rFont val="宋体"/>
        <charset val="134"/>
      </rPr>
      <t>公里，清淤管道</t>
    </r>
    <r>
      <rPr>
        <sz val="11"/>
        <color indexed="8"/>
        <rFont val="Times New Roman"/>
        <charset val="134"/>
      </rPr>
      <t>8</t>
    </r>
    <r>
      <rPr>
        <sz val="11"/>
        <color indexed="8"/>
        <rFont val="宋体"/>
        <charset val="134"/>
      </rPr>
      <t>公里，修复污水泵站</t>
    </r>
    <r>
      <rPr>
        <sz val="11"/>
        <color indexed="8"/>
        <rFont val="Times New Roman"/>
        <charset val="134"/>
      </rPr>
      <t>3</t>
    </r>
    <r>
      <rPr>
        <sz val="11"/>
        <color indexed="8"/>
        <rFont val="宋体"/>
        <charset val="134"/>
      </rPr>
      <t>座。</t>
    </r>
    <r>
      <rPr>
        <sz val="11"/>
        <color indexed="8"/>
        <rFont val="Times New Roman"/>
        <charset val="134"/>
      </rPr>
      <t xml:space="preserve">
3.</t>
    </r>
    <r>
      <rPr>
        <sz val="11"/>
        <color indexed="8"/>
        <rFont val="宋体"/>
        <charset val="134"/>
      </rPr>
      <t>丰乐片区管网建设项目。建设内容为修复改造丰乐街道</t>
    </r>
    <r>
      <rPr>
        <sz val="11"/>
        <color indexed="8"/>
        <rFont val="Times New Roman"/>
        <charset val="134"/>
      </rPr>
      <t>DN400</t>
    </r>
    <r>
      <rPr>
        <sz val="11"/>
        <color indexed="8"/>
        <rFont val="宋体"/>
        <charset val="134"/>
      </rPr>
      <t>一级管网</t>
    </r>
    <r>
      <rPr>
        <sz val="11"/>
        <color indexed="8"/>
        <rFont val="Times New Roman"/>
        <charset val="134"/>
      </rPr>
      <t>2.2</t>
    </r>
    <r>
      <rPr>
        <sz val="11"/>
        <color indexed="8"/>
        <rFont val="宋体"/>
        <charset val="134"/>
      </rPr>
      <t>公里，补建丰乐街道北部区域缺失二、三级管网</t>
    </r>
    <r>
      <rPr>
        <sz val="11"/>
        <color indexed="8"/>
        <rFont val="Times New Roman"/>
        <charset val="134"/>
      </rPr>
      <t>1.7</t>
    </r>
    <r>
      <rPr>
        <sz val="11"/>
        <color indexed="8"/>
        <rFont val="宋体"/>
        <charset val="134"/>
      </rPr>
      <t>公里。</t>
    </r>
  </si>
  <si>
    <r>
      <rPr>
        <sz val="11"/>
        <color rgb="FF000000"/>
        <rFont val="宋体"/>
        <charset val="134"/>
      </rPr>
      <t>正安街道沿河一带污水收集项目</t>
    </r>
  </si>
  <si>
    <r>
      <rPr>
        <sz val="11"/>
        <color indexed="8"/>
        <rFont val="宋体"/>
        <charset val="134"/>
      </rPr>
      <t>新建污水管网约</t>
    </r>
    <r>
      <rPr>
        <sz val="11"/>
        <color indexed="8"/>
        <rFont val="Times New Roman"/>
        <charset val="134"/>
      </rPr>
      <t>12</t>
    </r>
    <r>
      <rPr>
        <sz val="11"/>
        <color indexed="8"/>
        <rFont val="宋体"/>
        <charset val="134"/>
      </rPr>
      <t>公里（含一、二、三级管网）</t>
    </r>
  </si>
  <si>
    <r>
      <rPr>
        <sz val="11"/>
        <color rgb="FF000000"/>
        <rFont val="宋体"/>
        <charset val="134"/>
      </rPr>
      <t>开州区乡镇污水处理厂在线监测（监控）系统建设</t>
    </r>
  </si>
  <si>
    <r>
      <rPr>
        <sz val="11"/>
        <color theme="1"/>
        <rFont val="宋体"/>
        <charset val="134"/>
      </rPr>
      <t>大德大慈、南门花林、河堰岩水、赵家开竹、九龙山天白、谭家锦竹、岳溪龙安等</t>
    </r>
    <r>
      <rPr>
        <sz val="11"/>
        <color theme="1"/>
        <rFont val="Times New Roman"/>
        <charset val="134"/>
      </rPr>
      <t>7</t>
    </r>
    <r>
      <rPr>
        <sz val="11"/>
        <color theme="1"/>
        <rFont val="宋体"/>
        <charset val="134"/>
      </rPr>
      <t>个撤乡并镇居民集聚区污水处理项目</t>
    </r>
  </si>
  <si>
    <r>
      <rPr>
        <sz val="11"/>
        <color rgb="FF000000"/>
        <rFont val="宋体"/>
        <charset val="134"/>
      </rPr>
      <t>南门镇花林村新建日处理能力</t>
    </r>
    <r>
      <rPr>
        <sz val="11"/>
        <color rgb="FF000000"/>
        <rFont val="Times New Roman"/>
        <charset val="134"/>
      </rPr>
      <t>450m³</t>
    </r>
    <r>
      <rPr>
        <sz val="11"/>
        <color rgb="FF000000"/>
        <rFont val="宋体"/>
        <charset val="134"/>
      </rPr>
      <t>污水处理厂及配套管网。河堰镇岩水村新建日处理能力</t>
    </r>
    <r>
      <rPr>
        <sz val="11"/>
        <color rgb="FF000000"/>
        <rFont val="Times New Roman"/>
        <charset val="134"/>
      </rPr>
      <t>450m³</t>
    </r>
    <r>
      <rPr>
        <sz val="11"/>
        <color rgb="FF000000"/>
        <rFont val="宋体"/>
        <charset val="134"/>
      </rPr>
      <t>（其中岩水坝场镇</t>
    </r>
    <r>
      <rPr>
        <sz val="11"/>
        <color rgb="FF000000"/>
        <rFont val="Times New Roman"/>
        <charset val="134"/>
      </rPr>
      <t>300m³</t>
    </r>
    <r>
      <rPr>
        <sz val="11"/>
        <color rgb="FF000000"/>
        <rFont val="宋体"/>
        <charset val="134"/>
      </rPr>
      <t>，凉风洞</t>
    </r>
    <r>
      <rPr>
        <sz val="11"/>
        <color rgb="FF000000"/>
        <rFont val="Times New Roman"/>
        <charset val="134"/>
      </rPr>
      <t>150m³</t>
    </r>
    <r>
      <rPr>
        <sz val="11"/>
        <color rgb="FF000000"/>
        <rFont val="宋体"/>
        <charset val="134"/>
      </rPr>
      <t>）污水处理厂及配套管网。大德镇大慈村新建日处理能力</t>
    </r>
    <r>
      <rPr>
        <sz val="11"/>
        <color rgb="FF000000"/>
        <rFont val="Times New Roman"/>
        <charset val="134"/>
      </rPr>
      <t>400m³</t>
    </r>
    <r>
      <rPr>
        <sz val="11"/>
        <color rgb="FF000000"/>
        <rFont val="宋体"/>
        <charset val="134"/>
      </rPr>
      <t>污水处理厂及配套管网。赵家镇开竹村新建日处理能力</t>
    </r>
    <r>
      <rPr>
        <sz val="11"/>
        <color rgb="FF000000"/>
        <rFont val="Times New Roman"/>
        <charset val="134"/>
      </rPr>
      <t>100m³</t>
    </r>
    <r>
      <rPr>
        <sz val="11"/>
        <color rgb="FF000000"/>
        <rFont val="宋体"/>
        <charset val="134"/>
      </rPr>
      <t>污水处理厂及配套管网。九龙山镇天白村新建日处理能力</t>
    </r>
    <r>
      <rPr>
        <sz val="11"/>
        <color rgb="FF000000"/>
        <rFont val="Times New Roman"/>
        <charset val="134"/>
      </rPr>
      <t>200m³</t>
    </r>
    <r>
      <rPr>
        <sz val="11"/>
        <color rgb="FF000000"/>
        <rFont val="宋体"/>
        <charset val="134"/>
      </rPr>
      <t>污水处理厂及配套管网。谭家镇锦竹村新建日处理能力</t>
    </r>
    <r>
      <rPr>
        <sz val="11"/>
        <color rgb="FF000000"/>
        <rFont val="Times New Roman"/>
        <charset val="134"/>
      </rPr>
      <t>100m³</t>
    </r>
    <r>
      <rPr>
        <sz val="11"/>
        <color rgb="FF000000"/>
        <rFont val="宋体"/>
        <charset val="134"/>
      </rPr>
      <t>污水处理厂及配套管网。岳溪镇龙安社区新建日处理能力</t>
    </r>
    <r>
      <rPr>
        <sz val="11"/>
        <color rgb="FF000000"/>
        <rFont val="Times New Roman"/>
        <charset val="134"/>
      </rPr>
      <t>300m³</t>
    </r>
    <r>
      <rPr>
        <sz val="11"/>
        <color rgb="FF000000"/>
        <rFont val="宋体"/>
        <charset val="134"/>
      </rPr>
      <t>污水处理厂及配套管网。</t>
    </r>
  </si>
  <si>
    <r>
      <rPr>
        <sz val="11"/>
        <color rgb="FF000000"/>
        <rFont val="宋体"/>
        <charset val="134"/>
      </rPr>
      <t>赵家街道片区三级管网混接改造</t>
    </r>
  </si>
  <si>
    <r>
      <rPr>
        <sz val="11"/>
        <rFont val="宋体"/>
        <charset val="134"/>
      </rPr>
      <t>白鹤片区至丰乐片区段污水管网项目</t>
    </r>
  </si>
  <si>
    <r>
      <rPr>
        <sz val="11"/>
        <rFont val="宋体"/>
        <charset val="134"/>
      </rPr>
      <t>污水处理厂及配套一级管网项目</t>
    </r>
  </si>
  <si>
    <r>
      <rPr>
        <sz val="11"/>
        <rFont val="方正黑体_GBK"/>
        <charset val="134"/>
      </rPr>
      <t>（二）</t>
    </r>
  </si>
  <si>
    <r>
      <rPr>
        <sz val="11"/>
        <rFont val="方正黑体_GBK"/>
        <charset val="134"/>
      </rPr>
      <t>开州浦里新区绿色转型发展及新型城镇化</t>
    </r>
    <r>
      <rPr>
        <sz val="11"/>
        <rFont val="Times New Roman"/>
        <charset val="134"/>
      </rPr>
      <t>PPP</t>
    </r>
    <r>
      <rPr>
        <sz val="11"/>
        <rFont val="宋体"/>
        <charset val="134"/>
      </rPr>
      <t>项目</t>
    </r>
  </si>
  <si>
    <r>
      <rPr>
        <sz val="11"/>
        <rFont val="方正黑体_GBK"/>
        <charset val="134"/>
      </rPr>
      <t>浦里新区管委会</t>
    </r>
  </si>
  <si>
    <r>
      <rPr>
        <sz val="11"/>
        <rFont val="方正黑体_GBK"/>
        <charset val="134"/>
      </rPr>
      <t>浦里新区开发</t>
    </r>
  </si>
  <si>
    <r>
      <rPr>
        <sz val="11"/>
        <rFont val="方正黑体_GBK"/>
        <charset val="134"/>
      </rPr>
      <t>邓果</t>
    </r>
  </si>
  <si>
    <r>
      <rPr>
        <b/>
        <sz val="11"/>
        <rFont val="方正黑体_GBK"/>
        <charset val="134"/>
      </rPr>
      <t>下列</t>
    </r>
    <r>
      <rPr>
        <b/>
        <sz val="11"/>
        <rFont val="Times New Roman"/>
        <charset val="134"/>
      </rPr>
      <t>19</t>
    </r>
    <r>
      <rPr>
        <b/>
        <sz val="11"/>
        <rFont val="方正黑体_GBK"/>
        <charset val="134"/>
      </rPr>
      <t>个子项目</t>
    </r>
  </si>
  <si>
    <r>
      <rPr>
        <sz val="11"/>
        <rFont val="宋体"/>
        <charset val="134"/>
      </rPr>
      <t>污水处理厂</t>
    </r>
  </si>
  <si>
    <r>
      <rPr>
        <sz val="11"/>
        <rFont val="宋体"/>
        <charset val="134"/>
      </rPr>
      <t>新建污水处理厂</t>
    </r>
    <r>
      <rPr>
        <sz val="11"/>
        <rFont val="Times New Roman"/>
        <charset val="134"/>
      </rPr>
      <t>2.0</t>
    </r>
    <r>
      <rPr>
        <sz val="11"/>
        <rFont val="宋体"/>
        <charset val="134"/>
      </rPr>
      <t>万</t>
    </r>
    <r>
      <rPr>
        <sz val="11"/>
        <rFont val="Times New Roman"/>
        <charset val="134"/>
      </rPr>
      <t>m3/d</t>
    </r>
    <r>
      <rPr>
        <sz val="11"/>
        <rFont val="宋体"/>
        <charset val="134"/>
      </rPr>
      <t>（一期）。</t>
    </r>
  </si>
  <si>
    <r>
      <rPr>
        <sz val="11"/>
        <rFont val="宋体"/>
        <charset val="134"/>
      </rPr>
      <t>浦里新区供水管网</t>
    </r>
  </si>
  <si>
    <r>
      <rPr>
        <sz val="11"/>
        <rFont val="宋体"/>
        <charset val="134"/>
      </rPr>
      <t>浦里新区管网共同沟</t>
    </r>
  </si>
  <si>
    <r>
      <rPr>
        <sz val="11"/>
        <rFont val="Times New Roman"/>
        <charset val="134"/>
      </rPr>
      <t>2022</t>
    </r>
    <r>
      <rPr>
        <sz val="11"/>
        <rFont val="宋体"/>
        <charset val="134"/>
      </rPr>
      <t>-</t>
    </r>
    <r>
      <rPr>
        <sz val="11"/>
        <rFont val="Times New Roman"/>
        <charset val="134"/>
      </rPr>
      <t>2023</t>
    </r>
  </si>
  <si>
    <r>
      <rPr>
        <sz val="11"/>
        <rFont val="宋体"/>
        <charset val="134"/>
      </rPr>
      <t>浦里新区市政道路</t>
    </r>
  </si>
  <si>
    <r>
      <rPr>
        <sz val="11"/>
        <rFont val="Times New Roman"/>
        <charset val="134"/>
      </rPr>
      <t>2022</t>
    </r>
    <r>
      <rPr>
        <sz val="11"/>
        <rFont val="宋体"/>
        <charset val="134"/>
      </rPr>
      <t>-</t>
    </r>
    <r>
      <rPr>
        <sz val="11"/>
        <rFont val="Times New Roman"/>
        <charset val="134"/>
      </rPr>
      <t>2027</t>
    </r>
  </si>
  <si>
    <r>
      <rPr>
        <sz val="11"/>
        <rFont val="宋体"/>
        <charset val="134"/>
      </rPr>
      <t>研发中心</t>
    </r>
  </si>
  <si>
    <r>
      <rPr>
        <sz val="11"/>
        <rFont val="宋体"/>
        <charset val="134"/>
      </rPr>
      <t>占地约</t>
    </r>
    <r>
      <rPr>
        <sz val="11"/>
        <rFont val="Times New Roman"/>
        <charset val="134"/>
      </rPr>
      <t>30</t>
    </r>
    <r>
      <rPr>
        <sz val="11"/>
        <rFont val="宋体"/>
        <charset val="134"/>
      </rPr>
      <t>亩，建筑面积约</t>
    </r>
    <r>
      <rPr>
        <sz val="11"/>
        <rFont val="Times New Roman"/>
        <charset val="134"/>
      </rPr>
      <t>3</t>
    </r>
    <r>
      <rPr>
        <sz val="11"/>
        <rFont val="宋体"/>
        <charset val="134"/>
      </rPr>
      <t>万平方米。</t>
    </r>
  </si>
  <si>
    <r>
      <rPr>
        <sz val="11"/>
        <rFont val="宋体"/>
        <charset val="134"/>
      </rPr>
      <t>开州城区南北快速通道（江浦隧道）</t>
    </r>
  </si>
  <si>
    <r>
      <rPr>
        <sz val="11"/>
        <rFont val="宋体"/>
        <charset val="134"/>
      </rPr>
      <t>中学</t>
    </r>
  </si>
  <si>
    <r>
      <rPr>
        <sz val="11"/>
        <rFont val="宋体"/>
        <charset val="134"/>
      </rPr>
      <t>三甲医院</t>
    </r>
  </si>
  <si>
    <r>
      <rPr>
        <sz val="11"/>
        <rFont val="宋体"/>
        <charset val="134"/>
      </rPr>
      <t>高职院校</t>
    </r>
  </si>
  <si>
    <r>
      <rPr>
        <sz val="11"/>
        <rFont val="宋体"/>
        <charset val="134"/>
      </rPr>
      <t>垃圾消纳场及再生资源利用场</t>
    </r>
  </si>
  <si>
    <r>
      <rPr>
        <sz val="11"/>
        <rFont val="宋体"/>
        <charset val="134"/>
      </rPr>
      <t>浦里新区综合能源站（</t>
    </r>
    <r>
      <rPr>
        <sz val="11"/>
        <rFont val="Times New Roman"/>
        <charset val="134"/>
      </rPr>
      <t>2</t>
    </r>
    <r>
      <rPr>
        <sz val="11"/>
        <rFont val="宋体"/>
        <charset val="134"/>
      </rPr>
      <t>个）</t>
    </r>
  </si>
  <si>
    <r>
      <rPr>
        <sz val="11"/>
        <rFont val="宋体"/>
        <charset val="134"/>
      </rPr>
      <t>浦里新区治丧服务中心</t>
    </r>
  </si>
  <si>
    <r>
      <rPr>
        <sz val="11"/>
        <rFont val="宋体"/>
        <charset val="134"/>
      </rPr>
      <t>浦里新区加油站（</t>
    </r>
    <r>
      <rPr>
        <sz val="11"/>
        <rFont val="Times New Roman"/>
        <charset val="134"/>
      </rPr>
      <t>9</t>
    </r>
    <r>
      <rPr>
        <sz val="11"/>
        <rFont val="宋体"/>
        <charset val="134"/>
      </rPr>
      <t>个）</t>
    </r>
  </si>
  <si>
    <r>
      <rPr>
        <sz val="11"/>
        <rFont val="宋体"/>
        <charset val="134"/>
      </rPr>
      <t>建筑石料用灰岩矿（年产</t>
    </r>
    <r>
      <rPr>
        <sz val="11"/>
        <rFont val="Times New Roman"/>
        <charset val="134"/>
      </rPr>
      <t>900</t>
    </r>
    <r>
      <rPr>
        <sz val="11"/>
        <rFont val="宋体"/>
        <charset val="134"/>
      </rPr>
      <t>万吨）</t>
    </r>
  </si>
  <si>
    <r>
      <rPr>
        <sz val="11"/>
        <rFont val="宋体"/>
        <charset val="134"/>
      </rPr>
      <t>农副产品交易中心</t>
    </r>
  </si>
  <si>
    <r>
      <rPr>
        <sz val="11"/>
        <rFont val="宋体"/>
        <charset val="134"/>
      </rPr>
      <t>商品混凝土搅拌站</t>
    </r>
  </si>
  <si>
    <r>
      <rPr>
        <sz val="11"/>
        <rFont val="宋体"/>
        <charset val="134"/>
      </rPr>
      <t>停车场</t>
    </r>
  </si>
  <si>
    <r>
      <rPr>
        <sz val="11"/>
        <rFont val="宋体"/>
        <charset val="134"/>
      </rPr>
      <t>天然气调压站</t>
    </r>
  </si>
  <si>
    <r>
      <rPr>
        <sz val="11"/>
        <rFont val="宋体"/>
        <charset val="134"/>
      </rPr>
      <t>标准厂房</t>
    </r>
  </si>
  <si>
    <r>
      <rPr>
        <b/>
        <sz val="11"/>
        <rFont val="方正黑体_GBK"/>
        <charset val="134"/>
      </rPr>
      <t>二</t>
    </r>
  </si>
  <si>
    <r>
      <rPr>
        <b/>
        <sz val="11"/>
        <rFont val="宋体"/>
        <charset val="134"/>
      </rPr>
      <t>专项债券项目</t>
    </r>
  </si>
  <si>
    <r>
      <rPr>
        <sz val="11"/>
        <rFont val="方正黑体_GBK"/>
        <charset val="134"/>
      </rPr>
      <t>开州长沙南门片区乡村振兴综合示范区项目</t>
    </r>
  </si>
  <si>
    <r>
      <rPr>
        <sz val="11"/>
        <rFont val="方正黑体_GBK"/>
        <charset val="134"/>
      </rPr>
      <t>湖山投资集团</t>
    </r>
  </si>
  <si>
    <r>
      <rPr>
        <sz val="11"/>
        <rFont val="方正黑体_GBK"/>
        <charset val="134"/>
      </rPr>
      <t>续建</t>
    </r>
  </si>
  <si>
    <r>
      <rPr>
        <sz val="11"/>
        <rFont val="方正黑体_GBK"/>
        <charset val="134"/>
      </rPr>
      <t>乡村振兴农业发展，包括农田改造，农作物种植、农旅融合建设、旧房拆除清退、民房改造、养老中心，改造道路、生态停车场、供水等公共服务设施。</t>
    </r>
  </si>
  <si>
    <r>
      <rPr>
        <sz val="11"/>
        <rFont val="方正黑体_GBK"/>
        <charset val="134"/>
      </rPr>
      <t>田贵虎</t>
    </r>
  </si>
  <si>
    <r>
      <rPr>
        <b/>
        <sz val="11"/>
        <rFont val="方正黑体_GBK"/>
        <charset val="134"/>
      </rPr>
      <t>下列</t>
    </r>
    <r>
      <rPr>
        <b/>
        <sz val="11"/>
        <rFont val="Times New Roman"/>
        <charset val="134"/>
      </rPr>
      <t>7</t>
    </r>
    <r>
      <rPr>
        <b/>
        <sz val="11"/>
        <rFont val="方正黑体_GBK"/>
        <charset val="134"/>
      </rPr>
      <t>个子项目</t>
    </r>
  </si>
  <si>
    <r>
      <rPr>
        <sz val="11"/>
        <rFont val="宋体"/>
        <charset val="134"/>
      </rPr>
      <t>开州长沙农林旅融合发展项目</t>
    </r>
  </si>
  <si>
    <r>
      <rPr>
        <sz val="11"/>
        <rFont val="宋体"/>
        <charset val="134"/>
      </rPr>
      <t>猫儿寨农旅融合发展项目</t>
    </r>
  </si>
  <si>
    <r>
      <rPr>
        <sz val="11"/>
        <rFont val="宋体"/>
        <charset val="134"/>
      </rPr>
      <t>实施猫儿寨农旅融合</t>
    </r>
    <r>
      <rPr>
        <sz val="11"/>
        <rFont val="Times New Roman"/>
        <charset val="134"/>
      </rPr>
      <t>200</t>
    </r>
    <r>
      <rPr>
        <sz val="11"/>
        <rFont val="宋体"/>
        <charset val="134"/>
      </rPr>
      <t>亩（天子村），远期提升农旅融合</t>
    </r>
    <r>
      <rPr>
        <sz val="11"/>
        <rFont val="Times New Roman"/>
        <charset val="134"/>
      </rPr>
      <t>500</t>
    </r>
    <r>
      <rPr>
        <sz val="11"/>
        <rFont val="宋体"/>
        <charset val="134"/>
      </rPr>
      <t>亩（福城</t>
    </r>
    <r>
      <rPr>
        <sz val="11"/>
        <rFont val="Times New Roman"/>
        <charset val="134"/>
      </rPr>
      <t>200</t>
    </r>
    <r>
      <rPr>
        <sz val="11"/>
        <rFont val="宋体"/>
        <charset val="134"/>
      </rPr>
      <t>亩、天子村</t>
    </r>
    <r>
      <rPr>
        <sz val="11"/>
        <rFont val="Times New Roman"/>
        <charset val="134"/>
      </rPr>
      <t>300</t>
    </r>
    <r>
      <rPr>
        <sz val="11"/>
        <rFont val="宋体"/>
        <charset val="134"/>
      </rPr>
      <t>亩），文化挖掘、发展户外探险运动、果树采摘体验园等；建设道路、停车场、公厕、食宿、儿童乐园等旅游配套设施。</t>
    </r>
  </si>
  <si>
    <r>
      <rPr>
        <sz val="11"/>
        <rFont val="宋体"/>
        <charset val="134"/>
      </rPr>
      <t>齐圣村乡村振兴道路改建工程</t>
    </r>
  </si>
  <si>
    <r>
      <rPr>
        <sz val="11"/>
        <rFont val="宋体"/>
        <charset val="134"/>
      </rPr>
      <t>修建生态停车场、公厕等配套设施，完善旅游设施设备；改造油化乡村道路约</t>
    </r>
    <r>
      <rPr>
        <sz val="11"/>
        <rFont val="Times New Roman"/>
        <charset val="134"/>
      </rPr>
      <t>7.5</t>
    </r>
    <r>
      <rPr>
        <sz val="11"/>
        <rFont val="宋体"/>
        <charset val="134"/>
      </rPr>
      <t>公里；新建四级公路约</t>
    </r>
    <r>
      <rPr>
        <sz val="11"/>
        <rFont val="Times New Roman"/>
        <charset val="134"/>
      </rPr>
      <t>8.9</t>
    </r>
    <r>
      <rPr>
        <sz val="11"/>
        <rFont val="宋体"/>
        <charset val="134"/>
      </rPr>
      <t>公里，路基宽</t>
    </r>
    <r>
      <rPr>
        <sz val="11"/>
        <rFont val="Times New Roman"/>
        <charset val="134"/>
      </rPr>
      <t>6.5</t>
    </r>
    <r>
      <rPr>
        <sz val="11"/>
        <rFont val="宋体"/>
        <charset val="134"/>
      </rPr>
      <t>米；新建并升级改造道路约</t>
    </r>
    <r>
      <rPr>
        <sz val="11"/>
        <rFont val="Times New Roman"/>
        <charset val="134"/>
      </rPr>
      <t>13</t>
    </r>
    <r>
      <rPr>
        <sz val="11"/>
        <rFont val="宋体"/>
        <charset val="134"/>
      </rPr>
      <t>公里，路基宽</t>
    </r>
    <r>
      <rPr>
        <sz val="11"/>
        <rFont val="Times New Roman"/>
        <charset val="134"/>
      </rPr>
      <t>7.5</t>
    </r>
    <r>
      <rPr>
        <sz val="11"/>
        <rFont val="宋体"/>
        <charset val="134"/>
      </rPr>
      <t>米。</t>
    </r>
  </si>
  <si>
    <r>
      <rPr>
        <sz val="11"/>
        <rFont val="宋体"/>
        <charset val="134"/>
      </rPr>
      <t>马尾槽、天鹅池水库治理修复工程</t>
    </r>
  </si>
  <si>
    <r>
      <rPr>
        <sz val="11"/>
        <rFont val="宋体"/>
        <charset val="134"/>
      </rPr>
      <t>对马尾槽和天鹅池水库进行修复保护，达到饮用水标准；对水库周边沟渠进行修复。</t>
    </r>
  </si>
  <si>
    <r>
      <rPr>
        <sz val="11"/>
        <rFont val="宋体"/>
        <charset val="134"/>
      </rPr>
      <t>开州长沙区域乡村振兴产业增收项目</t>
    </r>
  </si>
  <si>
    <r>
      <rPr>
        <sz val="11"/>
        <rFont val="宋体"/>
        <charset val="134"/>
      </rPr>
      <t>改造狮子村碗厂沟水库、谭银村谭银水库；建设高山优质水稻基地</t>
    </r>
    <r>
      <rPr>
        <sz val="11"/>
        <rFont val="Times New Roman"/>
        <charset val="134"/>
      </rPr>
      <t>2900</t>
    </r>
    <r>
      <rPr>
        <sz val="11"/>
        <rFont val="宋体"/>
        <charset val="134"/>
      </rPr>
      <t>亩；建设高山优质水果基地</t>
    </r>
    <r>
      <rPr>
        <sz val="11"/>
        <rFont val="Times New Roman"/>
        <charset val="134"/>
      </rPr>
      <t>6100</t>
    </r>
    <r>
      <rPr>
        <sz val="11"/>
        <rFont val="宋体"/>
        <charset val="134"/>
      </rPr>
      <t>亩（马鞍黄桃</t>
    </r>
    <r>
      <rPr>
        <sz val="11"/>
        <rFont val="Times New Roman"/>
        <charset val="134"/>
      </rPr>
      <t>800</t>
    </r>
    <r>
      <rPr>
        <sz val="11"/>
        <rFont val="宋体"/>
        <charset val="134"/>
      </rPr>
      <t>亩、青脆李</t>
    </r>
    <r>
      <rPr>
        <sz val="11"/>
        <rFont val="Times New Roman"/>
        <charset val="134"/>
      </rPr>
      <t>900</t>
    </r>
    <r>
      <rPr>
        <sz val="11"/>
        <rFont val="宋体"/>
        <charset val="134"/>
      </rPr>
      <t>亩、柑橘</t>
    </r>
    <r>
      <rPr>
        <sz val="11"/>
        <rFont val="Times New Roman"/>
        <charset val="134"/>
      </rPr>
      <t>1000</t>
    </r>
    <r>
      <rPr>
        <sz val="11"/>
        <rFont val="宋体"/>
        <charset val="134"/>
      </rPr>
      <t>亩；谭银冬桃</t>
    </r>
    <r>
      <rPr>
        <sz val="11"/>
        <rFont val="Times New Roman"/>
        <charset val="134"/>
      </rPr>
      <t>800</t>
    </r>
    <r>
      <rPr>
        <sz val="11"/>
        <rFont val="宋体"/>
        <charset val="134"/>
      </rPr>
      <t>亩；大面村土李子</t>
    </r>
    <r>
      <rPr>
        <sz val="11"/>
        <rFont val="Times New Roman"/>
        <charset val="134"/>
      </rPr>
      <t>800</t>
    </r>
    <r>
      <rPr>
        <sz val="11"/>
        <rFont val="宋体"/>
        <charset val="134"/>
      </rPr>
      <t>亩、猕猴桃</t>
    </r>
    <r>
      <rPr>
        <sz val="11"/>
        <rFont val="Times New Roman"/>
        <charset val="134"/>
      </rPr>
      <t>1200</t>
    </r>
    <r>
      <rPr>
        <sz val="11"/>
        <rFont val="宋体"/>
        <charset val="134"/>
      </rPr>
      <t>亩；兼善村黄桃</t>
    </r>
    <r>
      <rPr>
        <sz val="11"/>
        <rFont val="Times New Roman"/>
        <charset val="134"/>
      </rPr>
      <t>500</t>
    </r>
    <r>
      <rPr>
        <sz val="11"/>
        <rFont val="宋体"/>
        <charset val="134"/>
      </rPr>
      <t>亩，李子</t>
    </r>
    <r>
      <rPr>
        <sz val="11"/>
        <rFont val="Times New Roman"/>
        <charset val="134"/>
      </rPr>
      <t>100</t>
    </r>
    <r>
      <rPr>
        <sz val="11"/>
        <rFont val="宋体"/>
        <charset val="134"/>
      </rPr>
      <t>亩）；完善生产便道、整修山坪塘和灌溉设施；修建冻库、完善冷链设施；乡村旅游设施完善及配套。</t>
    </r>
  </si>
  <si>
    <r>
      <rPr>
        <sz val="11"/>
        <rFont val="宋体"/>
        <charset val="134"/>
      </rPr>
      <t>马尾槽供水工程</t>
    </r>
  </si>
  <si>
    <r>
      <rPr>
        <sz val="11"/>
        <rFont val="宋体"/>
        <charset val="134"/>
      </rPr>
      <t>新建水厂</t>
    </r>
    <r>
      <rPr>
        <sz val="11"/>
        <rFont val="Times New Roman"/>
        <charset val="134"/>
      </rPr>
      <t>1</t>
    </r>
    <r>
      <rPr>
        <sz val="11"/>
        <rFont val="宋体"/>
        <charset val="134"/>
      </rPr>
      <t>座，规划供水规模</t>
    </r>
    <r>
      <rPr>
        <sz val="11"/>
        <rFont val="Times New Roman"/>
        <charset val="134"/>
      </rPr>
      <t>2000m3/d</t>
    </r>
    <r>
      <rPr>
        <sz val="11"/>
        <rFont val="宋体"/>
        <charset val="134"/>
      </rPr>
      <t>。</t>
    </r>
  </si>
  <si>
    <r>
      <rPr>
        <sz val="11"/>
        <rFont val="宋体"/>
        <charset val="134"/>
      </rPr>
      <t>新浦农文旅综合发展建设项目</t>
    </r>
  </si>
  <si>
    <r>
      <rPr>
        <sz val="11"/>
        <rFont val="宋体"/>
        <charset val="134"/>
      </rPr>
      <t>修复新浦古县城遗址，天鹅池民房改造修缮，建设红糖非遗文化展示体验区、生态停车场，升级改造新浦村徐家祠堂、李家院子、吕家院子等配套设施；</t>
    </r>
    <r>
      <rPr>
        <sz val="11"/>
        <rFont val="Times New Roman"/>
        <charset val="134"/>
      </rPr>
      <t>G542</t>
    </r>
    <r>
      <rPr>
        <sz val="11"/>
        <rFont val="宋体"/>
        <charset val="134"/>
      </rPr>
      <t>南门镇至东阳村（万州交界处）道路扩宽油化升级，全长约</t>
    </r>
    <r>
      <rPr>
        <sz val="11"/>
        <rFont val="Times New Roman"/>
        <charset val="134"/>
      </rPr>
      <t>21</t>
    </r>
    <r>
      <rPr>
        <sz val="11"/>
        <rFont val="宋体"/>
        <charset val="134"/>
      </rPr>
      <t>公里。</t>
    </r>
  </si>
  <si>
    <r>
      <rPr>
        <sz val="11"/>
        <rFont val="方正黑体_GBK"/>
        <charset val="134"/>
      </rPr>
      <t>开州浦里片区乡村振兴综合示范区项目</t>
    </r>
  </si>
  <si>
    <r>
      <rPr>
        <sz val="11"/>
        <rFont val="方正黑体_GBK"/>
        <charset val="134"/>
      </rPr>
      <t>在长沙、南门、岳溪、赵家、渠口等区域实施乡村振兴农业发展，包括农田改造，农作物种植、农旅融合建设、森林康养、旧房拆除清退、民房改造、养老中心，改造道路、生态停车场、供水等公共服务设施。</t>
    </r>
  </si>
  <si>
    <r>
      <rPr>
        <sz val="11"/>
        <color indexed="8"/>
        <rFont val="方正黑体_GBK"/>
        <charset val="134"/>
      </rPr>
      <t>湖山投资集团</t>
    </r>
  </si>
  <si>
    <r>
      <rPr>
        <b/>
        <sz val="11"/>
        <rFont val="方正黑体_GBK"/>
        <charset val="134"/>
      </rPr>
      <t>下列</t>
    </r>
    <r>
      <rPr>
        <b/>
        <sz val="11"/>
        <rFont val="Times New Roman"/>
        <charset val="134"/>
      </rPr>
      <t>8</t>
    </r>
    <r>
      <rPr>
        <b/>
        <sz val="11"/>
        <rFont val="方正黑体_GBK"/>
        <charset val="134"/>
      </rPr>
      <t>个子项目</t>
    </r>
  </si>
  <si>
    <r>
      <rPr>
        <sz val="11"/>
        <rFont val="宋体"/>
        <charset val="134"/>
      </rPr>
      <t>长沙镇高山山地农业综合开发项目</t>
    </r>
  </si>
  <si>
    <r>
      <rPr>
        <sz val="11"/>
        <rFont val="宋体"/>
        <charset val="134"/>
      </rPr>
      <t>开州区赵家红色文化教育基地公共配套建设项目</t>
    </r>
  </si>
  <si>
    <r>
      <rPr>
        <sz val="11"/>
        <rFont val="宋体"/>
        <charset val="134"/>
      </rPr>
      <t>新建文化室</t>
    </r>
    <r>
      <rPr>
        <sz val="11"/>
        <rFont val="Times New Roman"/>
        <charset val="134"/>
      </rPr>
      <t>2</t>
    </r>
    <r>
      <rPr>
        <sz val="11"/>
        <rFont val="宋体"/>
        <charset val="134"/>
      </rPr>
      <t>栋，新建公路</t>
    </r>
    <r>
      <rPr>
        <sz val="11"/>
        <rFont val="Times New Roman"/>
        <charset val="134"/>
      </rPr>
      <t>4.5</t>
    </r>
    <r>
      <rPr>
        <sz val="11"/>
        <rFont val="宋体"/>
        <charset val="134"/>
      </rPr>
      <t>公里，改造公路</t>
    </r>
    <r>
      <rPr>
        <sz val="11"/>
        <rFont val="Times New Roman"/>
        <charset val="134"/>
      </rPr>
      <t>12.2</t>
    </r>
    <r>
      <rPr>
        <sz val="11"/>
        <rFont val="宋体"/>
        <charset val="134"/>
      </rPr>
      <t>公里，改造柳池村至开州南山连接道环线</t>
    </r>
    <r>
      <rPr>
        <sz val="11"/>
        <rFont val="Times New Roman"/>
        <charset val="134"/>
      </rPr>
      <t>20</t>
    </r>
    <r>
      <rPr>
        <sz val="11"/>
        <rFont val="宋体"/>
        <charset val="134"/>
      </rPr>
      <t>公里，新建青云村</t>
    </r>
    <r>
      <rPr>
        <sz val="11"/>
        <rFont val="Times New Roman"/>
        <charset val="134"/>
      </rPr>
      <t>4</t>
    </r>
    <r>
      <rPr>
        <sz val="11"/>
        <rFont val="宋体"/>
        <charset val="134"/>
      </rPr>
      <t>、</t>
    </r>
    <r>
      <rPr>
        <sz val="11"/>
        <rFont val="Times New Roman"/>
        <charset val="134"/>
      </rPr>
      <t>5</t>
    </r>
    <r>
      <rPr>
        <sz val="11"/>
        <rFont val="宋体"/>
        <charset val="134"/>
      </rPr>
      <t>、</t>
    </r>
    <r>
      <rPr>
        <sz val="11"/>
        <rFont val="Times New Roman"/>
        <charset val="134"/>
      </rPr>
      <t>6</t>
    </r>
    <r>
      <rPr>
        <sz val="11"/>
        <rFont val="宋体"/>
        <charset val="134"/>
      </rPr>
      <t>社人行便道</t>
    </r>
    <r>
      <rPr>
        <sz val="11"/>
        <rFont val="Times New Roman"/>
        <charset val="134"/>
      </rPr>
      <t>12</t>
    </r>
    <r>
      <rPr>
        <sz val="11"/>
        <rFont val="宋体"/>
        <charset val="134"/>
      </rPr>
      <t>公里，改造青云村</t>
    </r>
    <r>
      <rPr>
        <sz val="11"/>
        <rFont val="Times New Roman"/>
        <charset val="134"/>
      </rPr>
      <t>9</t>
    </r>
    <r>
      <rPr>
        <sz val="11"/>
        <rFont val="宋体"/>
        <charset val="134"/>
      </rPr>
      <t>社产业路</t>
    </r>
    <r>
      <rPr>
        <sz val="11"/>
        <rFont val="Times New Roman"/>
        <charset val="134"/>
      </rPr>
      <t>5</t>
    </r>
    <r>
      <rPr>
        <sz val="11"/>
        <rFont val="宋体"/>
        <charset val="134"/>
      </rPr>
      <t>公里，对开州赵家帅兴社区、朝阳社区的老旧小区进行综合改造，对开州开竹村、阳坪村、保丰村、宁定村、青云村等</t>
    </r>
    <r>
      <rPr>
        <sz val="11"/>
        <rFont val="Times New Roman"/>
        <charset val="134"/>
      </rPr>
      <t>5000</t>
    </r>
    <r>
      <rPr>
        <sz val="11"/>
        <rFont val="宋体"/>
        <charset val="134"/>
      </rPr>
      <t>多亩粮油基地进行整治；新建污水处理厂一座，日处理</t>
    </r>
    <r>
      <rPr>
        <sz val="11"/>
        <rFont val="Times New Roman"/>
        <charset val="134"/>
      </rPr>
      <t>10000t/d</t>
    </r>
    <r>
      <rPr>
        <sz val="11"/>
        <rFont val="宋体"/>
        <charset val="134"/>
      </rPr>
      <t>，配套建设相关管网，并综合整治河道岸线、观光台、广场、护坡、桥体排危等工程。</t>
    </r>
  </si>
  <si>
    <r>
      <rPr>
        <sz val="11"/>
        <rFont val="宋体"/>
        <charset val="134"/>
      </rPr>
      <t>开州平湖水乡乡村旅游开发建设项目</t>
    </r>
  </si>
  <si>
    <r>
      <rPr>
        <sz val="11"/>
        <rFont val="宋体"/>
        <charset val="134"/>
      </rPr>
      <t>以开州渠口特色生态鱼为主题对</t>
    </r>
    <r>
      <rPr>
        <sz val="11"/>
        <rFont val="Times New Roman"/>
        <charset val="134"/>
      </rPr>
      <t>1000</t>
    </r>
    <r>
      <rPr>
        <sz val="11"/>
        <rFont val="宋体"/>
        <charset val="134"/>
      </rPr>
      <t>栋房屋进行风貌整治，打造公共生态湿地</t>
    </r>
    <r>
      <rPr>
        <sz val="11"/>
        <rFont val="Times New Roman"/>
        <charset val="134"/>
      </rPr>
      <t>10000</t>
    </r>
    <r>
      <rPr>
        <sz val="11"/>
        <rFont val="宋体"/>
        <charset val="134"/>
      </rPr>
      <t>平方米，配套建设休闲步道、停车场、游玩设施等。</t>
    </r>
  </si>
  <si>
    <r>
      <rPr>
        <sz val="11"/>
        <rFont val="宋体"/>
        <charset val="134"/>
      </rPr>
      <t>开州区剑楼古建筑游览区综合开发项目</t>
    </r>
  </si>
  <si>
    <r>
      <rPr>
        <sz val="11"/>
        <rFont val="宋体"/>
        <charset val="134"/>
      </rPr>
      <t>建设剑楼特色古建筑游览区，以原剑楼为中心，建设配套建筑</t>
    </r>
    <r>
      <rPr>
        <sz val="11"/>
        <rFont val="Times New Roman"/>
        <charset val="134"/>
      </rPr>
      <t>5000</t>
    </r>
    <r>
      <rPr>
        <sz val="11"/>
        <rFont val="宋体"/>
        <charset val="134"/>
      </rPr>
      <t>平方米，配套停车场</t>
    </r>
    <r>
      <rPr>
        <sz val="11"/>
        <rFont val="Times New Roman"/>
        <charset val="134"/>
      </rPr>
      <t>2000</t>
    </r>
    <r>
      <rPr>
        <sz val="11"/>
        <rFont val="宋体"/>
        <charset val="134"/>
      </rPr>
      <t>平方米，配套绿化</t>
    </r>
    <r>
      <rPr>
        <sz val="11"/>
        <rFont val="Times New Roman"/>
        <charset val="134"/>
      </rPr>
      <t>10000</t>
    </r>
    <r>
      <rPr>
        <sz val="11"/>
        <rFont val="宋体"/>
        <charset val="134"/>
      </rPr>
      <t>平方米等。</t>
    </r>
  </si>
  <si>
    <r>
      <rPr>
        <sz val="11"/>
        <rFont val="宋体"/>
        <charset val="134"/>
      </rPr>
      <t>岳溪镇善字竹海乡村旅游教学示范点打造项目</t>
    </r>
  </si>
  <si>
    <r>
      <rPr>
        <sz val="11"/>
        <rFont val="宋体"/>
        <charset val="134"/>
      </rPr>
      <t>建设花海教育基地</t>
    </r>
    <r>
      <rPr>
        <sz val="11"/>
        <rFont val="Times New Roman"/>
        <charset val="134"/>
      </rPr>
      <t>50</t>
    </r>
    <r>
      <rPr>
        <sz val="11"/>
        <rFont val="宋体"/>
        <charset val="134"/>
      </rPr>
      <t>亩，建设岳溪镇柏竹村至培家村连接道</t>
    </r>
    <r>
      <rPr>
        <sz val="11"/>
        <rFont val="Times New Roman"/>
        <charset val="134"/>
      </rPr>
      <t>3</t>
    </r>
    <r>
      <rPr>
        <sz val="11"/>
        <rFont val="宋体"/>
        <charset val="134"/>
      </rPr>
      <t>公里，建设竹海步道</t>
    </r>
    <r>
      <rPr>
        <sz val="11"/>
        <rFont val="Times New Roman"/>
        <charset val="134"/>
      </rPr>
      <t>18</t>
    </r>
    <r>
      <rPr>
        <sz val="11"/>
        <rFont val="宋体"/>
        <charset val="134"/>
      </rPr>
      <t>公里，配套建设接待中心、公共厕所等，改造部分节点景观，打造以</t>
    </r>
    <r>
      <rPr>
        <sz val="11"/>
        <rFont val="Times New Roman"/>
        <charset val="134"/>
      </rPr>
      <t>“</t>
    </r>
    <r>
      <rPr>
        <sz val="11"/>
        <rFont val="宋体"/>
        <charset val="134"/>
      </rPr>
      <t>竹</t>
    </r>
    <r>
      <rPr>
        <sz val="11"/>
        <rFont val="Times New Roman"/>
        <charset val="134"/>
      </rPr>
      <t>”</t>
    </r>
    <r>
      <rPr>
        <sz val="11"/>
        <rFont val="宋体"/>
        <charset val="134"/>
      </rPr>
      <t>为主题的特色民间艺术产品等。</t>
    </r>
  </si>
  <si>
    <r>
      <rPr>
        <sz val="11"/>
        <rFont val="宋体"/>
        <charset val="134"/>
      </rPr>
      <t>岳溪镇胡家乡五峰山生态农业、康养建设示范项目</t>
    </r>
  </si>
  <si>
    <r>
      <rPr>
        <sz val="11"/>
        <rFont val="宋体"/>
        <charset val="134"/>
      </rPr>
      <t>新建胡家村五峰山顶至南门镇连接道路</t>
    </r>
    <r>
      <rPr>
        <sz val="11"/>
        <rFont val="Times New Roman"/>
        <charset val="134"/>
      </rPr>
      <t>6</t>
    </r>
    <r>
      <rPr>
        <sz val="11"/>
        <rFont val="宋体"/>
        <charset val="134"/>
      </rPr>
      <t>公里，改造岳溪镇胡家村至万州区桐槽村道路（岳万路）</t>
    </r>
    <r>
      <rPr>
        <sz val="11"/>
        <rFont val="Times New Roman"/>
        <charset val="134"/>
      </rPr>
      <t>19</t>
    </r>
    <r>
      <rPr>
        <sz val="11"/>
        <rFont val="宋体"/>
        <charset val="134"/>
      </rPr>
      <t>公里，改造岳溪镇胡家村</t>
    </r>
    <r>
      <rPr>
        <sz val="11"/>
        <rFont val="Times New Roman"/>
        <charset val="134"/>
      </rPr>
      <t>17</t>
    </r>
    <r>
      <rPr>
        <sz val="11"/>
        <rFont val="宋体"/>
        <charset val="134"/>
      </rPr>
      <t>组徐家垭口至桂坪村凤凰山梨园道路</t>
    </r>
    <r>
      <rPr>
        <sz val="11"/>
        <rFont val="Times New Roman"/>
        <charset val="134"/>
      </rPr>
      <t>6</t>
    </r>
    <r>
      <rPr>
        <sz val="11"/>
        <rFont val="宋体"/>
        <charset val="134"/>
      </rPr>
      <t>公里，整治胡家村</t>
    </r>
    <r>
      <rPr>
        <sz val="11"/>
        <rFont val="Times New Roman"/>
        <charset val="134"/>
      </rPr>
      <t>10</t>
    </r>
    <r>
      <rPr>
        <sz val="11"/>
        <rFont val="宋体"/>
        <charset val="134"/>
      </rPr>
      <t>、</t>
    </r>
    <r>
      <rPr>
        <sz val="11"/>
        <rFont val="Times New Roman"/>
        <charset val="134"/>
      </rPr>
      <t>17</t>
    </r>
    <r>
      <rPr>
        <sz val="11"/>
        <rFont val="宋体"/>
        <charset val="134"/>
      </rPr>
      <t>、</t>
    </r>
    <r>
      <rPr>
        <sz val="11"/>
        <rFont val="Times New Roman"/>
        <charset val="134"/>
      </rPr>
      <t>18</t>
    </r>
    <r>
      <rPr>
        <sz val="11"/>
        <rFont val="宋体"/>
        <charset val="134"/>
      </rPr>
      <t>、</t>
    </r>
    <r>
      <rPr>
        <sz val="11"/>
        <rFont val="Times New Roman"/>
        <charset val="134"/>
      </rPr>
      <t>19</t>
    </r>
    <r>
      <rPr>
        <sz val="11"/>
        <rFont val="宋体"/>
        <charset val="134"/>
      </rPr>
      <t>组土地</t>
    </r>
    <r>
      <rPr>
        <sz val="11"/>
        <rFont val="Times New Roman"/>
        <charset val="134"/>
      </rPr>
      <t>1000</t>
    </r>
    <r>
      <rPr>
        <sz val="11"/>
        <rFont val="宋体"/>
        <charset val="134"/>
      </rPr>
      <t>亩，栽植果树发展特色产业并配套建设防旱池、灌溉管网、生产便道等，与现有的黄桃基地形成区域高山水果园区，同时建设相关配套建筑形成高山休闲康养度假基地，打造成高山生态农业、生态康养集一体的综合服务型度假基地。</t>
    </r>
  </si>
  <si>
    <r>
      <rPr>
        <sz val="11"/>
        <rFont val="宋体"/>
        <charset val="134"/>
      </rPr>
      <t>岳溪镇高铁站周边区域开发建设项目</t>
    </r>
  </si>
  <si>
    <r>
      <rPr>
        <sz val="11"/>
        <rFont val="宋体"/>
        <charset val="134"/>
      </rPr>
      <t>完善区域城市道路、公交场站、公共停车场、路灯、广场、绿地、室外公共健身器材，以及环卫、排水、供水、供电、供气、污水处理、垃圾处理系统等，充分发挥高铁车站的辐射带动作用，促进交通、产业、城镇融合发展。</t>
    </r>
  </si>
  <si>
    <r>
      <rPr>
        <sz val="11"/>
        <rFont val="宋体"/>
        <charset val="134"/>
      </rPr>
      <t>开州齐圣村综合体验示范区建设项目</t>
    </r>
  </si>
  <si>
    <r>
      <rPr>
        <sz val="11"/>
        <rFont val="宋体"/>
        <charset val="134"/>
      </rPr>
      <t>本项目建设公路</t>
    </r>
    <r>
      <rPr>
        <sz val="11"/>
        <rFont val="Times New Roman"/>
        <charset val="134"/>
      </rPr>
      <t>20</t>
    </r>
    <r>
      <rPr>
        <sz val="11"/>
        <rFont val="宋体"/>
        <charset val="134"/>
      </rPr>
      <t>公里，休闲步道</t>
    </r>
    <r>
      <rPr>
        <sz val="11"/>
        <rFont val="Times New Roman"/>
        <charset val="134"/>
      </rPr>
      <t>12</t>
    </r>
    <r>
      <rPr>
        <sz val="11"/>
        <rFont val="宋体"/>
        <charset val="134"/>
      </rPr>
      <t>公里，建设社会实践营地、森林发现、南山院子、天宫小镇、林海花香、十里桃花、最美乡田、夕上人家、民宿聚落、森林彩带等多个节点。</t>
    </r>
  </si>
  <si>
    <r>
      <rPr>
        <sz val="11"/>
        <rFont val="方正黑体_GBK"/>
        <charset val="134"/>
      </rPr>
      <t>（三）</t>
    </r>
  </si>
  <si>
    <r>
      <rPr>
        <sz val="11"/>
        <rFont val="方正黑体_GBK"/>
        <charset val="134"/>
      </rPr>
      <t>开州区城乡饮水安全保障一期工程</t>
    </r>
  </si>
  <si>
    <r>
      <rPr>
        <sz val="11"/>
        <rFont val="方正黑体_GBK"/>
        <charset val="134"/>
      </rPr>
      <t>清泉水务公司</t>
    </r>
  </si>
  <si>
    <r>
      <rPr>
        <sz val="11"/>
        <rFont val="方正黑体_GBK"/>
        <charset val="134"/>
      </rPr>
      <t>新建马扎营、梨坪水库，总库容</t>
    </r>
    <r>
      <rPr>
        <sz val="11"/>
        <rFont val="Times New Roman"/>
        <charset val="134"/>
      </rPr>
      <t>96.2</t>
    </r>
    <r>
      <rPr>
        <sz val="11"/>
        <rFont val="方正黑体_GBK"/>
        <charset val="134"/>
      </rPr>
      <t>万立方米。对大慈水库进行水质提升。新建紫水、岳溪、马扎营、马尾槽、金峰、和谦、渠口、三汇口等供水厂，改造临港、长沙至赵家输水管网，总供水规模</t>
    </r>
    <r>
      <rPr>
        <sz val="11"/>
        <rFont val="Times New Roman"/>
        <charset val="134"/>
      </rPr>
      <t>18000m3/d</t>
    </r>
    <r>
      <rPr>
        <sz val="11"/>
        <rFont val="方正黑体_GBK"/>
        <charset val="134"/>
      </rPr>
      <t>，取输水管线约</t>
    </r>
    <r>
      <rPr>
        <sz val="11"/>
        <rFont val="Times New Roman"/>
        <charset val="134"/>
      </rPr>
      <t>200km</t>
    </r>
    <r>
      <rPr>
        <sz val="11"/>
        <rFont val="方正黑体_GBK"/>
        <charset val="134"/>
      </rPr>
      <t>。桃溪河紫水乡河流综合整治，共计整治河道长度</t>
    </r>
    <r>
      <rPr>
        <sz val="11"/>
        <rFont val="Times New Roman"/>
        <charset val="134"/>
      </rPr>
      <t>3114m</t>
    </r>
    <r>
      <rPr>
        <sz val="11"/>
        <rFont val="方正黑体_GBK"/>
        <charset val="134"/>
      </rPr>
      <t>。水利工程自动化监测系统及平台建设</t>
    </r>
    <r>
      <rPr>
        <sz val="11"/>
        <rFont val="Times New Roman"/>
        <charset val="134"/>
      </rPr>
      <t>2</t>
    </r>
    <r>
      <rPr>
        <sz val="11"/>
        <rFont val="方正黑体_GBK"/>
        <charset val="134"/>
      </rPr>
      <t>项。</t>
    </r>
  </si>
  <si>
    <r>
      <rPr>
        <sz val="11"/>
        <rFont val="方正黑体_GBK"/>
        <charset val="134"/>
      </rPr>
      <t>区水利局</t>
    </r>
  </si>
  <si>
    <r>
      <rPr>
        <sz val="11"/>
        <rFont val="方正黑体_GBK"/>
        <charset val="134"/>
      </rPr>
      <t>田水松</t>
    </r>
  </si>
  <si>
    <r>
      <rPr>
        <b/>
        <sz val="11"/>
        <rFont val="方正黑体_GBK"/>
        <charset val="134"/>
      </rPr>
      <t>下列</t>
    </r>
    <r>
      <rPr>
        <b/>
        <sz val="11"/>
        <rFont val="Times New Roman"/>
        <charset val="134"/>
      </rPr>
      <t>14</t>
    </r>
    <r>
      <rPr>
        <b/>
        <sz val="11"/>
        <rFont val="方正黑体_GBK"/>
        <charset val="134"/>
      </rPr>
      <t>个子项目</t>
    </r>
  </si>
  <si>
    <t>马扎营水库</t>
  </si>
  <si>
    <r>
      <rPr>
        <sz val="11"/>
        <rFont val="宋体"/>
        <charset val="134"/>
      </rPr>
      <t>新建小（二）型水库</t>
    </r>
    <r>
      <rPr>
        <sz val="11"/>
        <rFont val="Times New Roman"/>
        <charset val="134"/>
      </rPr>
      <t>1</t>
    </r>
    <r>
      <rPr>
        <sz val="11"/>
        <rFont val="宋体"/>
        <charset val="134"/>
      </rPr>
      <t>座，总库容</t>
    </r>
    <r>
      <rPr>
        <sz val="11"/>
        <rFont val="Times New Roman"/>
        <charset val="134"/>
      </rPr>
      <t>37.4</t>
    </r>
    <r>
      <rPr>
        <sz val="11"/>
        <rFont val="宋体"/>
        <charset val="134"/>
      </rPr>
      <t>万立方米</t>
    </r>
  </si>
  <si>
    <r>
      <rPr>
        <sz val="11"/>
        <rFont val="宋体"/>
        <charset val="134"/>
      </rPr>
      <t>田水松</t>
    </r>
  </si>
  <si>
    <t>梨坪水库</t>
  </si>
  <si>
    <r>
      <rPr>
        <sz val="11"/>
        <rFont val="宋体"/>
        <charset val="134"/>
      </rPr>
      <t>新建小（二）型水库，总库容</t>
    </r>
    <r>
      <rPr>
        <sz val="11"/>
        <rFont val="Times New Roman"/>
        <charset val="134"/>
      </rPr>
      <t>58.8</t>
    </r>
    <r>
      <rPr>
        <sz val="11"/>
        <rFont val="宋体"/>
        <charset val="134"/>
      </rPr>
      <t>万立方米</t>
    </r>
  </si>
  <si>
    <t>紫水乡场镇供水工程</t>
  </si>
  <si>
    <r>
      <rPr>
        <sz val="11"/>
        <rFont val="宋体"/>
        <charset val="134"/>
      </rPr>
      <t>新建供水规模</t>
    </r>
    <r>
      <rPr>
        <sz val="11"/>
        <rFont val="Times New Roman"/>
        <charset val="134"/>
      </rPr>
      <t>2000m3/d</t>
    </r>
    <r>
      <rPr>
        <sz val="11"/>
        <rFont val="宋体"/>
        <charset val="134"/>
      </rPr>
      <t>水厂</t>
    </r>
    <r>
      <rPr>
        <sz val="11"/>
        <rFont val="Times New Roman"/>
        <charset val="134"/>
      </rPr>
      <t>1</t>
    </r>
    <r>
      <rPr>
        <sz val="11"/>
        <rFont val="宋体"/>
        <charset val="134"/>
      </rPr>
      <t>座，改造输配水管网</t>
    </r>
  </si>
  <si>
    <r>
      <rPr>
        <sz val="11"/>
        <rFont val="宋体"/>
        <charset val="134"/>
      </rPr>
      <t>岳溪镇场镇供水管网改造工程</t>
    </r>
  </si>
  <si>
    <r>
      <rPr>
        <sz val="11"/>
        <rFont val="宋体"/>
        <charset val="134"/>
      </rPr>
      <t>扩建供水规模</t>
    </r>
    <r>
      <rPr>
        <sz val="11"/>
        <rFont val="Times New Roman"/>
        <charset val="134"/>
      </rPr>
      <t>2500m3/d</t>
    </r>
    <r>
      <rPr>
        <sz val="11"/>
        <rFont val="宋体"/>
        <charset val="134"/>
      </rPr>
      <t>水厂</t>
    </r>
    <r>
      <rPr>
        <sz val="11"/>
        <rFont val="Times New Roman"/>
        <charset val="134"/>
      </rPr>
      <t>1</t>
    </r>
    <r>
      <rPr>
        <sz val="11"/>
        <rFont val="宋体"/>
        <charset val="134"/>
      </rPr>
      <t>座，改造输配水管网</t>
    </r>
  </si>
  <si>
    <r>
      <rPr>
        <sz val="11"/>
        <rFont val="宋体"/>
        <charset val="134"/>
      </rPr>
      <t>马扎营供水工程</t>
    </r>
  </si>
  <si>
    <r>
      <rPr>
        <sz val="11"/>
        <rFont val="宋体"/>
        <charset val="134"/>
      </rPr>
      <t>新建供水规模</t>
    </r>
    <r>
      <rPr>
        <sz val="11"/>
        <rFont val="Times New Roman"/>
        <charset val="134"/>
      </rPr>
      <t>5000m3/d</t>
    </r>
    <r>
      <rPr>
        <sz val="11"/>
        <rFont val="宋体"/>
        <charset val="134"/>
      </rPr>
      <t>水厂</t>
    </r>
    <r>
      <rPr>
        <sz val="11"/>
        <rFont val="Times New Roman"/>
        <charset val="134"/>
      </rPr>
      <t>1</t>
    </r>
    <r>
      <rPr>
        <sz val="11"/>
        <rFont val="宋体"/>
        <charset val="134"/>
      </rPr>
      <t>座，改造输配水管网</t>
    </r>
  </si>
  <si>
    <r>
      <rPr>
        <sz val="11"/>
        <rFont val="宋体"/>
        <charset val="134"/>
      </rPr>
      <t>金峰、和谦两个场镇供水工程</t>
    </r>
  </si>
  <si>
    <r>
      <rPr>
        <sz val="11"/>
        <rFont val="宋体"/>
        <charset val="134"/>
      </rPr>
      <t>新建供水管共计</t>
    </r>
    <r>
      <rPr>
        <sz val="11"/>
        <rFont val="Times New Roman"/>
        <charset val="134"/>
      </rPr>
      <t>112.9km</t>
    </r>
    <r>
      <rPr>
        <sz val="11"/>
        <rFont val="宋体"/>
        <charset val="134"/>
      </rPr>
      <t>，新建供水规模</t>
    </r>
    <r>
      <rPr>
        <sz val="11"/>
        <rFont val="Times New Roman"/>
        <charset val="134"/>
      </rPr>
      <t>5000m3/d</t>
    </r>
    <r>
      <rPr>
        <sz val="11"/>
        <rFont val="宋体"/>
        <charset val="134"/>
      </rPr>
      <t>净水厂一座。</t>
    </r>
  </si>
  <si>
    <r>
      <rPr>
        <sz val="11"/>
        <rFont val="宋体"/>
        <charset val="134"/>
      </rPr>
      <t>渠口、三汇口两个场镇供水工程</t>
    </r>
  </si>
  <si>
    <r>
      <rPr>
        <sz val="11"/>
        <rFont val="宋体"/>
        <charset val="134"/>
      </rPr>
      <t>新建供水管共计</t>
    </r>
    <r>
      <rPr>
        <sz val="11"/>
        <rFont val="Times New Roman"/>
        <charset val="134"/>
      </rPr>
      <t>29.8km</t>
    </r>
    <r>
      <rPr>
        <sz val="11"/>
        <rFont val="宋体"/>
        <charset val="134"/>
      </rPr>
      <t>，新建供水规模</t>
    </r>
    <r>
      <rPr>
        <sz val="11"/>
        <rFont val="Times New Roman"/>
        <charset val="134"/>
      </rPr>
      <t>2000m3/d</t>
    </r>
    <r>
      <rPr>
        <sz val="11"/>
        <rFont val="宋体"/>
        <charset val="134"/>
      </rPr>
      <t>净水厂一座。</t>
    </r>
  </si>
  <si>
    <r>
      <rPr>
        <sz val="11"/>
        <rFont val="宋体"/>
        <charset val="134"/>
      </rPr>
      <t>铺溪、赵家、长沙供水管网工程</t>
    </r>
  </si>
  <si>
    <r>
      <rPr>
        <sz val="11"/>
        <rFont val="宋体"/>
        <charset val="134"/>
      </rPr>
      <t>城区备用水源大慈水库水质提升项目</t>
    </r>
  </si>
  <si>
    <r>
      <rPr>
        <sz val="11"/>
        <rFont val="宋体"/>
        <charset val="134"/>
      </rPr>
      <t>提升小（一）型</t>
    </r>
    <r>
      <rPr>
        <sz val="11"/>
        <rFont val="Times New Roman"/>
        <charset val="134"/>
      </rPr>
      <t xml:space="preserve"> </t>
    </r>
    <r>
      <rPr>
        <sz val="11"/>
        <rFont val="宋体"/>
        <charset val="134"/>
      </rPr>
      <t>水库水质：库区内清淤</t>
    </r>
    <r>
      <rPr>
        <sz val="11"/>
        <rFont val="Times New Roman"/>
        <charset val="134"/>
      </rPr>
      <t>14.38</t>
    </r>
    <r>
      <rPr>
        <sz val="11"/>
        <rFont val="宋体"/>
        <charset val="134"/>
      </rPr>
      <t>万</t>
    </r>
    <r>
      <rPr>
        <sz val="11"/>
        <rFont val="Times New Roman"/>
        <charset val="134"/>
      </rPr>
      <t>m³</t>
    </r>
    <r>
      <rPr>
        <sz val="11"/>
        <rFont val="宋体"/>
        <charset val="134"/>
      </rPr>
      <t>；新建渣场</t>
    </r>
    <r>
      <rPr>
        <sz val="11"/>
        <rFont val="Times New Roman"/>
        <charset val="134"/>
      </rPr>
      <t>1</t>
    </r>
    <r>
      <rPr>
        <sz val="11"/>
        <rFont val="宋体"/>
        <charset val="134"/>
      </rPr>
      <t>处、排洪渠道</t>
    </r>
    <r>
      <rPr>
        <sz val="11"/>
        <rFont val="Times New Roman"/>
        <charset val="134"/>
      </rPr>
      <t>451.00m</t>
    </r>
    <r>
      <rPr>
        <sz val="11"/>
        <rFont val="宋体"/>
        <charset val="134"/>
      </rPr>
      <t>、截污管</t>
    </r>
    <r>
      <rPr>
        <sz val="11"/>
        <rFont val="Times New Roman"/>
        <charset val="134"/>
      </rPr>
      <t>10488m</t>
    </r>
    <r>
      <rPr>
        <sz val="11"/>
        <rFont val="宋体"/>
        <charset val="134"/>
      </rPr>
      <t>；安装水库隔离网</t>
    </r>
    <r>
      <rPr>
        <sz val="11"/>
        <rFont val="Times New Roman"/>
        <charset val="134"/>
      </rPr>
      <t>4089m</t>
    </r>
    <r>
      <rPr>
        <sz val="11"/>
        <rFont val="宋体"/>
        <charset val="134"/>
      </rPr>
      <t>，新建人行便道</t>
    </r>
    <r>
      <rPr>
        <sz val="11"/>
        <rFont val="Times New Roman"/>
        <charset val="134"/>
      </rPr>
      <t>3457m</t>
    </r>
    <r>
      <rPr>
        <sz val="11"/>
        <rFont val="宋体"/>
        <charset val="134"/>
      </rPr>
      <t>；水文化打造</t>
    </r>
    <r>
      <rPr>
        <sz val="11"/>
        <rFont val="Times New Roman"/>
        <charset val="134"/>
      </rPr>
      <t>1</t>
    </r>
    <r>
      <rPr>
        <sz val="11"/>
        <rFont val="宋体"/>
        <charset val="134"/>
      </rPr>
      <t>项；新建应急提水泵站</t>
    </r>
    <r>
      <rPr>
        <sz val="11"/>
        <rFont val="Times New Roman"/>
        <charset val="134"/>
      </rPr>
      <t>1</t>
    </r>
    <r>
      <rPr>
        <sz val="11"/>
        <rFont val="宋体"/>
        <charset val="134"/>
      </rPr>
      <t>座，提水管道</t>
    </r>
    <r>
      <rPr>
        <sz val="11"/>
        <rFont val="Times New Roman"/>
        <charset val="134"/>
      </rPr>
      <t>4076m</t>
    </r>
    <r>
      <rPr>
        <sz val="11"/>
        <rFont val="宋体"/>
        <charset val="134"/>
      </rPr>
      <t>；生态鱼类投放</t>
    </r>
    <r>
      <rPr>
        <sz val="11"/>
        <rFont val="Times New Roman"/>
        <charset val="134"/>
      </rPr>
      <t>98000</t>
    </r>
    <r>
      <rPr>
        <sz val="11"/>
        <rFont val="宋体"/>
        <charset val="134"/>
      </rPr>
      <t>尾。</t>
    </r>
  </si>
  <si>
    <r>
      <rPr>
        <sz val="11"/>
        <rFont val="宋体"/>
        <charset val="134"/>
      </rPr>
      <t>开州区水利工程自动化监测系统</t>
    </r>
  </si>
  <si>
    <r>
      <rPr>
        <sz val="11"/>
        <rFont val="Times New Roman"/>
        <charset val="134"/>
      </rPr>
      <t>22</t>
    </r>
    <r>
      <rPr>
        <sz val="11"/>
        <rFont val="宋体"/>
        <charset val="134"/>
      </rPr>
      <t>座水库的云平台设施建设、水雨情自动测报设施、大坝安全监测自动化设施、水质在线监测设施、在线视频监控设施、闸门后台控制设施、大数据平台、应用支撑平台、统一信息接收处理子系统、业务应用子系统、移动终端支撑子系统、第三方支撑软件采购、备品备件、项目运行维护。</t>
    </r>
  </si>
  <si>
    <r>
      <rPr>
        <sz val="11"/>
        <rFont val="宋体"/>
        <charset val="134"/>
      </rPr>
      <t>开州区智慧河长能力建设项目</t>
    </r>
  </si>
  <si>
    <r>
      <rPr>
        <sz val="11"/>
        <rFont val="宋体"/>
        <charset val="134"/>
      </rPr>
      <t>紫水乡紫水河段综合治理工程</t>
    </r>
  </si>
  <si>
    <r>
      <rPr>
        <sz val="11"/>
        <rFont val="宋体"/>
        <charset val="134"/>
      </rPr>
      <t>综合治理河道</t>
    </r>
    <r>
      <rPr>
        <sz val="11"/>
        <rFont val="Times New Roman"/>
        <charset val="134"/>
      </rPr>
      <t>1.98km</t>
    </r>
    <r>
      <rPr>
        <sz val="11"/>
        <rFont val="宋体"/>
        <charset val="134"/>
      </rPr>
      <t>，新建护岸工程</t>
    </r>
    <r>
      <rPr>
        <sz val="11"/>
        <rFont val="Times New Roman"/>
        <charset val="134"/>
      </rPr>
      <t>1.8km</t>
    </r>
  </si>
  <si>
    <r>
      <rPr>
        <sz val="11"/>
        <rFont val="宋体"/>
        <charset val="134"/>
      </rPr>
      <t>开州区南河铁桥镇玉河村河段综合治理工程</t>
    </r>
  </si>
  <si>
    <r>
      <rPr>
        <sz val="11"/>
        <rFont val="宋体"/>
        <charset val="134"/>
      </rPr>
      <t>综合治理河道</t>
    </r>
    <r>
      <rPr>
        <sz val="11"/>
        <rFont val="Times New Roman"/>
        <charset val="134"/>
      </rPr>
      <t>1.80km</t>
    </r>
    <r>
      <rPr>
        <sz val="11"/>
        <rFont val="宋体"/>
        <charset val="134"/>
      </rPr>
      <t>，新建护岸工程</t>
    </r>
    <r>
      <rPr>
        <sz val="11"/>
        <rFont val="Times New Roman"/>
        <charset val="134"/>
      </rPr>
      <t>1.83km</t>
    </r>
  </si>
  <si>
    <r>
      <rPr>
        <sz val="11"/>
        <color theme="1"/>
        <rFont val="方正黑体_GBK"/>
        <charset val="134"/>
      </rPr>
      <t>（四）</t>
    </r>
  </si>
  <si>
    <r>
      <rPr>
        <sz val="11"/>
        <rFont val="方正黑体_GBK"/>
        <charset val="134"/>
      </rPr>
      <t>开州区环汉丰湖体娱文旅综合建设项目</t>
    </r>
  </si>
  <si>
    <r>
      <rPr>
        <sz val="11"/>
        <rFont val="方正黑体_GBK"/>
        <charset val="134"/>
      </rPr>
      <t>开乾投资集团</t>
    </r>
  </si>
  <si>
    <r>
      <t>该项目占地</t>
    </r>
    <r>
      <rPr>
        <sz val="11"/>
        <rFont val="Times New Roman"/>
        <charset val="134"/>
      </rPr>
      <t>87</t>
    </r>
    <r>
      <rPr>
        <sz val="11"/>
        <rFont val="方正黑体_GBK"/>
        <charset val="134"/>
      </rPr>
      <t>亩，总建筑面积约</t>
    </r>
    <r>
      <rPr>
        <sz val="11"/>
        <rFont val="Times New Roman"/>
        <charset val="134"/>
      </rPr>
      <t>7</t>
    </r>
    <r>
      <rPr>
        <sz val="11"/>
        <rFont val="方正黑体_GBK"/>
        <charset val="134"/>
      </rPr>
      <t>万平方米，包括汉丰水世界、卡路里运动场、科技运动营、体能检测中心、亲子游乐园、游泳馆等集文、体、娱、旅等一体化设施，以及停车场、餐饮等配套设施，并完善配套连接道路及桥梁等。</t>
    </r>
  </si>
  <si>
    <r>
      <rPr>
        <b/>
        <sz val="11"/>
        <rFont val="方正黑体_GBK"/>
        <charset val="134"/>
      </rPr>
      <t>下列</t>
    </r>
    <r>
      <rPr>
        <b/>
        <sz val="11"/>
        <rFont val="Times New Roman"/>
        <charset val="134"/>
      </rPr>
      <t>2</t>
    </r>
    <r>
      <rPr>
        <b/>
        <sz val="11"/>
        <rFont val="方正黑体_GBK"/>
        <charset val="134"/>
      </rPr>
      <t>个子项目</t>
    </r>
  </si>
  <si>
    <r>
      <rPr>
        <sz val="11"/>
        <rFont val="宋体"/>
        <charset val="134"/>
      </rPr>
      <t>三峡水上运动中心</t>
    </r>
  </si>
  <si>
    <r>
      <t>该项目占地</t>
    </r>
    <r>
      <rPr>
        <sz val="11"/>
        <rFont val="Times New Roman"/>
        <charset val="134"/>
      </rPr>
      <t>87</t>
    </r>
    <r>
      <rPr>
        <sz val="11"/>
        <rFont val="宋体"/>
        <charset val="134"/>
      </rPr>
      <t>亩，总建筑面积</t>
    </r>
    <r>
      <rPr>
        <sz val="11"/>
        <rFont val="Times New Roman"/>
        <charset val="134"/>
      </rPr>
      <t>61233</t>
    </r>
    <r>
      <rPr>
        <sz val="11"/>
        <rFont val="宋体"/>
        <charset val="134"/>
      </rPr>
      <t>平方米，单体建筑的面积约</t>
    </r>
    <r>
      <rPr>
        <sz val="11"/>
        <rFont val="Times New Roman"/>
        <charset val="134"/>
      </rPr>
      <t>22000</t>
    </r>
    <r>
      <rPr>
        <sz val="11"/>
        <rFont val="宋体"/>
        <charset val="134"/>
      </rPr>
      <t>平方米。包括汉丰水世界、卡路里运动场、科技运动营、体能检测中心等体娱设施，以及停车场、餐饮等配套设施；周边原三峡后靠移民危房外立面改造总面积</t>
    </r>
    <r>
      <rPr>
        <sz val="11"/>
        <rFont val="Times New Roman"/>
        <charset val="134"/>
      </rPr>
      <t>22793</t>
    </r>
    <r>
      <rPr>
        <sz val="11"/>
        <rFont val="宋体"/>
        <charset val="134"/>
      </rPr>
      <t>平方米，以及配套完善道路设施、景观灯饰、给排水及绿化等内容。</t>
    </r>
  </si>
  <si>
    <r>
      <rPr>
        <sz val="11"/>
        <rFont val="宋体"/>
        <charset val="134"/>
      </rPr>
      <t>凤凰梁大桥</t>
    </r>
  </si>
  <si>
    <r>
      <rPr>
        <sz val="11"/>
        <rFont val="宋体"/>
        <charset val="134"/>
      </rPr>
      <t>开县凤凰梁大桥工程全长</t>
    </r>
    <r>
      <rPr>
        <sz val="11"/>
        <rFont val="Times New Roman"/>
        <charset val="134"/>
      </rPr>
      <t>4.550</t>
    </r>
    <r>
      <rPr>
        <sz val="11"/>
        <rFont val="宋体"/>
        <charset val="134"/>
      </rPr>
      <t>公里。全线共计土石方</t>
    </r>
    <r>
      <rPr>
        <sz val="11"/>
        <rFont val="Times New Roman"/>
        <charset val="134"/>
      </rPr>
      <t>99.500</t>
    </r>
    <r>
      <rPr>
        <sz val="11"/>
        <rFont val="宋体"/>
        <charset val="134"/>
      </rPr>
      <t>万方，大中小桥</t>
    </r>
    <r>
      <rPr>
        <sz val="11"/>
        <rFont val="Times New Roman"/>
        <charset val="134"/>
      </rPr>
      <t>1</t>
    </r>
    <r>
      <rPr>
        <sz val="11"/>
        <rFont val="宋体"/>
        <charset val="134"/>
      </rPr>
      <t>座，涵洞</t>
    </r>
    <r>
      <rPr>
        <sz val="11"/>
        <rFont val="Times New Roman"/>
        <charset val="134"/>
      </rPr>
      <t>11</t>
    </r>
    <r>
      <rPr>
        <sz val="11"/>
        <rFont val="宋体"/>
        <charset val="134"/>
      </rPr>
      <t>道，新征用地</t>
    </r>
    <r>
      <rPr>
        <sz val="11"/>
        <rFont val="Times New Roman"/>
        <charset val="134"/>
      </rPr>
      <t>173.3</t>
    </r>
    <r>
      <rPr>
        <sz val="11"/>
        <rFont val="宋体"/>
        <charset val="134"/>
      </rPr>
      <t>亩，互通立体交叉</t>
    </r>
    <r>
      <rPr>
        <sz val="11"/>
        <rFont val="Times New Roman"/>
        <charset val="134"/>
      </rPr>
      <t>1</t>
    </r>
    <r>
      <rPr>
        <sz val="11"/>
        <rFont val="宋体"/>
        <charset val="134"/>
      </rPr>
      <t>座。</t>
    </r>
  </si>
  <si>
    <r>
      <rPr>
        <sz val="11"/>
        <color theme="1"/>
        <rFont val="方正黑体_GBK"/>
        <charset val="134"/>
      </rPr>
      <t>（五）</t>
    </r>
  </si>
  <si>
    <r>
      <rPr>
        <sz val="11"/>
        <rFont val="方正黑体_GBK"/>
        <charset val="134"/>
      </rPr>
      <t>开州区西部现代物流产业园配套基础设施建设项目</t>
    </r>
  </si>
  <si>
    <r>
      <rPr>
        <sz val="11"/>
        <color theme="1"/>
        <rFont val="方正黑体_GBK"/>
        <charset val="134"/>
      </rPr>
      <t>项目用地约</t>
    </r>
    <r>
      <rPr>
        <sz val="11"/>
        <color theme="1"/>
        <rFont val="Times New Roman"/>
        <charset val="134"/>
      </rPr>
      <t>350</t>
    </r>
    <r>
      <rPr>
        <sz val="11"/>
        <color theme="1"/>
        <rFont val="方正黑体_GBK"/>
        <charset val="134"/>
      </rPr>
      <t>亩，总建筑面积约</t>
    </r>
    <r>
      <rPr>
        <sz val="11"/>
        <color theme="1"/>
        <rFont val="Times New Roman"/>
        <charset val="134"/>
      </rPr>
      <t>24</t>
    </r>
    <r>
      <rPr>
        <sz val="11"/>
        <color theme="1"/>
        <rFont val="方正黑体_GBK"/>
        <charset val="134"/>
      </rPr>
      <t>万平方米，包括：物流标准化仓库、货运配送区、产品交易区、管理服务区以及配套完善连接道路（含观音山隧道约</t>
    </r>
    <r>
      <rPr>
        <sz val="11"/>
        <color theme="1"/>
        <rFont val="Times New Roman"/>
        <charset val="134"/>
      </rPr>
      <t>871</t>
    </r>
    <r>
      <rPr>
        <sz val="11"/>
        <color theme="1"/>
        <rFont val="方正黑体_GBK"/>
        <charset val="134"/>
      </rPr>
      <t>米）。</t>
    </r>
  </si>
  <si>
    <r>
      <rPr>
        <sz val="11"/>
        <rFont val="宋体"/>
        <charset val="134"/>
      </rPr>
      <t>观音山隧道及其连接道工程</t>
    </r>
  </si>
  <si>
    <r>
      <rPr>
        <sz val="11"/>
        <rFont val="宋体"/>
        <charset val="134"/>
      </rPr>
      <t>物流产业园配套设施</t>
    </r>
  </si>
  <si>
    <r>
      <rPr>
        <sz val="11"/>
        <rFont val="宋体"/>
        <charset val="134"/>
      </rPr>
      <t>本次项目用地面积约</t>
    </r>
    <r>
      <rPr>
        <sz val="11"/>
        <rFont val="Times New Roman"/>
        <charset val="134"/>
      </rPr>
      <t>350</t>
    </r>
    <r>
      <rPr>
        <sz val="11"/>
        <rFont val="宋体"/>
        <charset val="134"/>
      </rPr>
      <t>亩，项目总建筑面积为</t>
    </r>
    <r>
      <rPr>
        <sz val="11"/>
        <rFont val="Times New Roman"/>
        <charset val="134"/>
      </rPr>
      <t>240000</t>
    </r>
    <r>
      <rPr>
        <sz val="11"/>
        <rFont val="宋体"/>
        <charset val="134"/>
      </rPr>
      <t>㎡。包括：物流标准化仓库</t>
    </r>
    <r>
      <rPr>
        <sz val="11"/>
        <rFont val="Times New Roman"/>
        <charset val="134"/>
      </rPr>
      <t>100000</t>
    </r>
    <r>
      <rPr>
        <sz val="11"/>
        <rFont val="宋体"/>
        <charset val="134"/>
      </rPr>
      <t>㎡，货运配送区</t>
    </r>
    <r>
      <rPr>
        <sz val="11"/>
        <rFont val="Times New Roman"/>
        <charset val="134"/>
      </rPr>
      <t>55000</t>
    </r>
    <r>
      <rPr>
        <sz val="11"/>
        <rFont val="宋体"/>
        <charset val="134"/>
      </rPr>
      <t>㎡，产品交易区</t>
    </r>
    <r>
      <rPr>
        <sz val="11"/>
        <rFont val="Times New Roman"/>
        <charset val="134"/>
      </rPr>
      <t>80000</t>
    </r>
    <r>
      <rPr>
        <sz val="11"/>
        <rFont val="宋体"/>
        <charset val="134"/>
      </rPr>
      <t>㎡，管理服务区</t>
    </r>
    <r>
      <rPr>
        <sz val="11"/>
        <rFont val="Times New Roman"/>
        <charset val="134"/>
      </rPr>
      <t>5000</t>
    </r>
    <r>
      <rPr>
        <sz val="11"/>
        <rFont val="宋体"/>
        <charset val="134"/>
      </rPr>
      <t>㎡；配套货运配送车辆、仓储物流信息管理系统。</t>
    </r>
  </si>
  <si>
    <r>
      <rPr>
        <sz val="11"/>
        <rFont val="方正黑体_GBK"/>
        <charset val="134"/>
      </rPr>
      <t>（六）</t>
    </r>
  </si>
  <si>
    <r>
      <rPr>
        <sz val="11"/>
        <rFont val="方正黑体_GBK"/>
        <charset val="134"/>
      </rPr>
      <t>重庆市开州区基层医疗卫生机构服务能力提升项目一期工程</t>
    </r>
  </si>
  <si>
    <r>
      <rPr>
        <sz val="11"/>
        <rFont val="方正黑体_GBK"/>
        <charset val="134"/>
      </rPr>
      <t>区卫生健康委</t>
    </r>
  </si>
  <si>
    <r>
      <rPr>
        <sz val="11"/>
        <rFont val="方正黑体_GBK"/>
        <charset val="134"/>
      </rPr>
      <t>政府</t>
    </r>
  </si>
  <si>
    <r>
      <rPr>
        <sz val="11"/>
        <rFont val="方正黑体_GBK"/>
        <charset val="134"/>
      </rPr>
      <t>正安街道社区卫生服务中心迁建，建设用地</t>
    </r>
    <r>
      <rPr>
        <sz val="11"/>
        <rFont val="Times New Roman"/>
        <charset val="134"/>
      </rPr>
      <t>23</t>
    </r>
    <r>
      <rPr>
        <sz val="11"/>
        <rFont val="方正黑体_GBK"/>
        <charset val="134"/>
      </rPr>
      <t>亩</t>
    </r>
    <r>
      <rPr>
        <sz val="11"/>
        <rFont val="Times New Roman"/>
        <charset val="134"/>
      </rPr>
      <t>,</t>
    </r>
    <r>
      <rPr>
        <sz val="11"/>
        <rFont val="方正黑体_GBK"/>
        <charset val="134"/>
      </rPr>
      <t>建筑面积</t>
    </r>
    <r>
      <rPr>
        <sz val="11"/>
        <rFont val="Times New Roman"/>
        <charset val="134"/>
      </rPr>
      <t>17970</t>
    </r>
    <r>
      <rPr>
        <sz val="11"/>
        <rFont val="方正黑体_GBK"/>
        <charset val="134"/>
      </rPr>
      <t>平方米，含医养结合，规划床位</t>
    </r>
    <r>
      <rPr>
        <sz val="11"/>
        <rFont val="Times New Roman"/>
        <charset val="134"/>
      </rPr>
      <t>200</t>
    </r>
    <r>
      <rPr>
        <sz val="11"/>
        <rFont val="方正黑体_GBK"/>
        <charset val="134"/>
      </rPr>
      <t>张（医疗</t>
    </r>
    <r>
      <rPr>
        <sz val="11"/>
        <rFont val="Times New Roman"/>
        <charset val="134"/>
      </rPr>
      <t>150</t>
    </r>
    <r>
      <rPr>
        <sz val="11"/>
        <rFont val="方正黑体_GBK"/>
        <charset val="134"/>
      </rPr>
      <t>张、康养</t>
    </r>
    <r>
      <rPr>
        <sz val="11"/>
        <rFont val="Times New Roman"/>
        <charset val="134"/>
      </rPr>
      <t>50</t>
    </r>
    <r>
      <rPr>
        <sz val="11"/>
        <rFont val="方正黑体_GBK"/>
        <charset val="134"/>
      </rPr>
      <t>张）土建、装修及附属设施设备安装购置。紫水乡卫生院迁建项目购置原紫水粮站用地</t>
    </r>
    <r>
      <rPr>
        <sz val="11"/>
        <rFont val="Times New Roman"/>
        <charset val="134"/>
      </rPr>
      <t>10</t>
    </r>
    <r>
      <rPr>
        <sz val="11"/>
        <rFont val="方正黑体_GBK"/>
        <charset val="134"/>
      </rPr>
      <t>亩，建筑面积</t>
    </r>
    <r>
      <rPr>
        <sz val="11"/>
        <rFont val="Times New Roman"/>
        <charset val="134"/>
      </rPr>
      <t>5990</t>
    </r>
    <r>
      <rPr>
        <sz val="11"/>
        <rFont val="方正黑体_GBK"/>
        <charset val="134"/>
      </rPr>
      <t>平方米，规划床位</t>
    </r>
    <r>
      <rPr>
        <sz val="11"/>
        <rFont val="Times New Roman"/>
        <charset val="134"/>
      </rPr>
      <t>80</t>
    </r>
    <r>
      <rPr>
        <sz val="11"/>
        <rFont val="方正黑体_GBK"/>
        <charset val="134"/>
      </rPr>
      <t>张（含医养</t>
    </r>
    <r>
      <rPr>
        <sz val="11"/>
        <rFont val="Times New Roman"/>
        <charset val="134"/>
      </rPr>
      <t>25</t>
    </r>
    <r>
      <rPr>
        <sz val="11"/>
        <rFont val="方正黑体_GBK"/>
        <charset val="134"/>
      </rPr>
      <t>张）；土建、装修及附属设施设备安装购置。</t>
    </r>
  </si>
  <si>
    <r>
      <rPr>
        <sz val="11"/>
        <rFont val="方正黑体_GBK"/>
        <charset val="134"/>
      </rPr>
      <t>李先凯</t>
    </r>
  </si>
  <si>
    <r>
      <rPr>
        <sz val="11"/>
        <rFont val="宋体"/>
        <charset val="134"/>
      </rPr>
      <t>重庆市开州区紫水乡卫生院迁建项目（开州区人民医院紫水分院）</t>
    </r>
  </si>
  <si>
    <r>
      <rPr>
        <sz val="11"/>
        <rFont val="宋体"/>
        <charset val="134"/>
      </rPr>
      <t>购置原紫水粮站用地</t>
    </r>
    <r>
      <rPr>
        <sz val="11"/>
        <rFont val="Times New Roman"/>
        <charset val="134"/>
      </rPr>
      <t>10</t>
    </r>
    <r>
      <rPr>
        <sz val="11"/>
        <rFont val="宋体"/>
        <charset val="134"/>
      </rPr>
      <t>亩，建筑面积</t>
    </r>
    <r>
      <rPr>
        <sz val="11"/>
        <rFont val="Times New Roman"/>
        <charset val="134"/>
      </rPr>
      <t>5990</t>
    </r>
    <r>
      <rPr>
        <sz val="11"/>
        <rFont val="宋体"/>
        <charset val="134"/>
      </rPr>
      <t>㎡，规划床位</t>
    </r>
    <r>
      <rPr>
        <sz val="11"/>
        <rFont val="Times New Roman"/>
        <charset val="134"/>
      </rPr>
      <t>80</t>
    </r>
    <r>
      <rPr>
        <sz val="11"/>
        <rFont val="宋体"/>
        <charset val="134"/>
      </rPr>
      <t>张（含医养</t>
    </r>
    <r>
      <rPr>
        <sz val="11"/>
        <rFont val="Times New Roman"/>
        <charset val="134"/>
      </rPr>
      <t>25</t>
    </r>
    <r>
      <rPr>
        <sz val="11"/>
        <rFont val="宋体"/>
        <charset val="134"/>
      </rPr>
      <t>张）；土建、装修及附属设施设备安装购置。</t>
    </r>
  </si>
  <si>
    <r>
      <rPr>
        <sz val="11"/>
        <rFont val="宋体"/>
        <charset val="134"/>
      </rPr>
      <t>李先凯</t>
    </r>
  </si>
  <si>
    <r>
      <rPr>
        <sz val="11"/>
        <rFont val="宋体"/>
        <charset val="134"/>
      </rPr>
      <t>开州区正安街道社区卫生服务中心迁建项目（开州区人民医院正安分院）</t>
    </r>
  </si>
  <si>
    <r>
      <rPr>
        <b/>
        <sz val="11"/>
        <rFont val="宋体"/>
        <charset val="134"/>
      </rPr>
      <t>银行融资项目</t>
    </r>
  </si>
  <si>
    <r>
      <rPr>
        <sz val="11"/>
        <color theme="1"/>
        <rFont val="方正黑体_GBK"/>
        <charset val="134"/>
      </rPr>
      <t>开州区天上满月乡村振兴示范区综合建设项目</t>
    </r>
  </si>
  <si>
    <r>
      <rPr>
        <sz val="11"/>
        <color theme="1"/>
        <rFont val="方正黑体_GBK"/>
        <charset val="134"/>
      </rPr>
      <t>湖山投资集团</t>
    </r>
  </si>
  <si>
    <r>
      <rPr>
        <sz val="11"/>
        <color theme="1"/>
        <rFont val="方正黑体_GBK"/>
        <charset val="134"/>
      </rPr>
      <t>新开工</t>
    </r>
  </si>
  <si>
    <r>
      <rPr>
        <sz val="11"/>
        <color theme="1"/>
        <rFont val="方正黑体_GBK"/>
        <charset val="134"/>
      </rPr>
      <t>市场</t>
    </r>
  </si>
  <si>
    <r>
      <rPr>
        <sz val="11"/>
        <color theme="1"/>
        <rFont val="方正黑体_GBK"/>
        <charset val="134"/>
      </rPr>
      <t>主要营区基础设施，配套设施工程，实施草坪改造提升、营地草坪景观，并实施水体景观、崖壁影院，种植中药材，并将其打造成为中药材景观田园，并配套建设步道、木栈道、观景平台、亭廊、景观小品、中药材认知牌及标识标牌。在顶星廖家院子、双坪天子笔、毛毯子、青草坪新建供游客服务的驿站，并实施景观土建工程，购置安装休闲坐凳、景观置石及雕塑）、驿站景观绿化及护坡工程。购置观光车</t>
    </r>
    <r>
      <rPr>
        <sz val="11"/>
        <color theme="1"/>
        <rFont val="Times New Roman"/>
        <charset val="134"/>
      </rPr>
      <t xml:space="preserve"> 10 </t>
    </r>
    <r>
      <rPr>
        <sz val="11"/>
        <color theme="1"/>
        <rFont val="方正黑体_GBK"/>
        <charset val="134"/>
      </rPr>
      <t>辆。打造巴文化部落，新建索道，并配套建设上下站配套管理用房。改扩建道路</t>
    </r>
    <r>
      <rPr>
        <sz val="11"/>
        <color theme="1"/>
        <rFont val="Times New Roman"/>
        <charset val="134"/>
      </rPr>
      <t xml:space="preserve"> </t>
    </r>
    <r>
      <rPr>
        <sz val="11"/>
        <color theme="1"/>
        <rFont val="方正黑体_GBK"/>
        <charset val="134"/>
      </rPr>
      <t>、新建道路、石林清理工程，完善储水池建设及景区配套建设工程等。</t>
    </r>
  </si>
  <si>
    <r>
      <rPr>
        <b/>
        <sz val="11"/>
        <rFont val="方正黑体_GBK"/>
        <charset val="134"/>
      </rPr>
      <t>下列</t>
    </r>
    <r>
      <rPr>
        <b/>
        <sz val="11"/>
        <rFont val="Times New Roman"/>
        <charset val="134"/>
      </rPr>
      <t>44</t>
    </r>
    <r>
      <rPr>
        <b/>
        <sz val="11"/>
        <rFont val="方正黑体_GBK"/>
        <charset val="134"/>
      </rPr>
      <t>个子项目</t>
    </r>
  </si>
  <si>
    <r>
      <rPr>
        <sz val="11"/>
        <rFont val="宋体"/>
        <charset val="134"/>
      </rPr>
      <t>开州区满月镇马营至满月加油站环线升级改造工程</t>
    </r>
  </si>
  <si>
    <r>
      <rPr>
        <sz val="11"/>
        <rFont val="宋体"/>
        <charset val="134"/>
      </rPr>
      <t>满月尤坪至青草坪道路改建工程</t>
    </r>
  </si>
  <si>
    <r>
      <rPr>
        <sz val="11"/>
        <rFont val="宋体"/>
        <charset val="134"/>
      </rPr>
      <t>满月青草坪至后槽道路新建工程</t>
    </r>
  </si>
  <si>
    <r>
      <rPr>
        <sz val="11"/>
        <rFont val="宋体"/>
        <charset val="134"/>
      </rPr>
      <t>满月榨坊梁子至毛毯子道路改建工程</t>
    </r>
  </si>
  <si>
    <r>
      <rPr>
        <sz val="11"/>
        <rFont val="宋体"/>
        <charset val="134"/>
      </rPr>
      <t>满月青草坪至杨家寨道路改建工程</t>
    </r>
  </si>
  <si>
    <r>
      <rPr>
        <sz val="11"/>
        <rFont val="宋体"/>
        <charset val="134"/>
      </rPr>
      <t>雪宝山音乐营地</t>
    </r>
    <r>
      <rPr>
        <sz val="11"/>
        <rFont val="Times New Roman"/>
        <charset val="134"/>
      </rPr>
      <t>-</t>
    </r>
    <r>
      <rPr>
        <sz val="11"/>
        <rFont val="宋体"/>
        <charset val="134"/>
      </rPr>
      <t>营地项目</t>
    </r>
  </si>
  <si>
    <r>
      <rPr>
        <sz val="11"/>
        <rFont val="宋体"/>
        <charset val="134"/>
      </rPr>
      <t>建设露天营位及相关配套设施</t>
    </r>
  </si>
  <si>
    <r>
      <rPr>
        <sz val="11"/>
        <rFont val="宋体"/>
        <charset val="134"/>
      </rPr>
      <t>开州区满月镇马营村梨树坪新建村级道路工程</t>
    </r>
  </si>
  <si>
    <r>
      <rPr>
        <sz val="11"/>
        <rFont val="宋体"/>
        <charset val="134"/>
      </rPr>
      <t>建设约</t>
    </r>
    <r>
      <rPr>
        <sz val="11"/>
        <rFont val="Times New Roman"/>
        <charset val="134"/>
      </rPr>
      <t>1</t>
    </r>
    <r>
      <rPr>
        <sz val="11"/>
        <rFont val="宋体"/>
        <charset val="134"/>
      </rPr>
      <t>公里内部道路</t>
    </r>
  </si>
  <si>
    <r>
      <rPr>
        <sz val="11"/>
        <rFont val="宋体"/>
        <charset val="134"/>
      </rPr>
      <t>雪宝山音乐营地基础设施建设项目</t>
    </r>
  </si>
  <si>
    <r>
      <rPr>
        <sz val="11"/>
        <rFont val="宋体"/>
        <charset val="134"/>
      </rPr>
      <t>建设步道等内容</t>
    </r>
  </si>
  <si>
    <r>
      <rPr>
        <sz val="11"/>
        <rFont val="宋体"/>
        <charset val="134"/>
      </rPr>
      <t>雪宝山营地永久用电项目</t>
    </r>
  </si>
  <si>
    <r>
      <rPr>
        <sz val="11"/>
        <rFont val="宋体"/>
        <charset val="134"/>
      </rPr>
      <t>建设内部永久用电项目</t>
    </r>
  </si>
  <si>
    <r>
      <rPr>
        <sz val="11"/>
        <rFont val="宋体"/>
        <charset val="134"/>
      </rPr>
      <t>雪宝山音乐营地（接待服务中心）</t>
    </r>
  </si>
  <si>
    <r>
      <rPr>
        <sz val="11"/>
        <rFont val="宋体"/>
        <charset val="134"/>
      </rPr>
      <t>新建接待中心及音乐营地餐厅</t>
    </r>
  </si>
  <si>
    <r>
      <rPr>
        <sz val="11"/>
        <rFont val="宋体"/>
        <charset val="134"/>
      </rPr>
      <t>满月马营高山中药材种植采购项目</t>
    </r>
  </si>
  <si>
    <r>
      <rPr>
        <sz val="11"/>
        <rFont val="宋体"/>
        <charset val="134"/>
      </rPr>
      <t>种植约</t>
    </r>
    <r>
      <rPr>
        <sz val="11"/>
        <rFont val="Times New Roman"/>
        <charset val="134"/>
      </rPr>
      <t>400</t>
    </r>
    <r>
      <rPr>
        <sz val="11"/>
        <rFont val="宋体"/>
        <charset val="134"/>
      </rPr>
      <t>亩种植中药观赏药材</t>
    </r>
  </si>
  <si>
    <r>
      <rPr>
        <sz val="11"/>
        <rFont val="宋体"/>
        <charset val="134"/>
      </rPr>
      <t>满月马营三角坝乡村田园土地清理项目</t>
    </r>
  </si>
  <si>
    <r>
      <rPr>
        <sz val="11"/>
        <rFont val="宋体"/>
        <charset val="134"/>
      </rPr>
      <t>对约</t>
    </r>
    <r>
      <rPr>
        <sz val="11"/>
        <rFont val="Times New Roman"/>
        <charset val="134"/>
      </rPr>
      <t>400</t>
    </r>
    <r>
      <rPr>
        <sz val="11"/>
        <rFont val="宋体"/>
        <charset val="134"/>
      </rPr>
      <t>亩土地进行清理</t>
    </r>
  </si>
  <si>
    <r>
      <rPr>
        <sz val="11"/>
        <rFont val="宋体"/>
        <charset val="134"/>
      </rPr>
      <t>满月马营中药田园基础设施建设项目</t>
    </r>
  </si>
  <si>
    <r>
      <rPr>
        <sz val="11"/>
        <rFont val="宋体"/>
        <charset val="134"/>
      </rPr>
      <t>建设步道、休闲座椅、网红打卡设施等体验设施。</t>
    </r>
  </si>
  <si>
    <r>
      <rPr>
        <sz val="11"/>
        <rFont val="宋体"/>
        <charset val="134"/>
      </rPr>
      <t>满月顶星高山中药材种植采购项目</t>
    </r>
  </si>
  <si>
    <r>
      <rPr>
        <sz val="11"/>
        <rFont val="宋体"/>
        <charset val="134"/>
      </rPr>
      <t>种植约</t>
    </r>
    <r>
      <rPr>
        <sz val="11"/>
        <rFont val="Times New Roman"/>
        <charset val="134"/>
      </rPr>
      <t>500</t>
    </r>
    <r>
      <rPr>
        <sz val="11"/>
        <rFont val="宋体"/>
        <charset val="134"/>
      </rPr>
      <t>亩种植中药观赏药材</t>
    </r>
  </si>
  <si>
    <r>
      <rPr>
        <sz val="11"/>
        <rFont val="宋体"/>
        <charset val="134"/>
      </rPr>
      <t>满月顶星乡村田园土地清理项目</t>
    </r>
  </si>
  <si>
    <r>
      <rPr>
        <sz val="11"/>
        <rFont val="宋体"/>
        <charset val="134"/>
      </rPr>
      <t>对约</t>
    </r>
    <r>
      <rPr>
        <sz val="11"/>
        <rFont val="Times New Roman"/>
        <charset val="134"/>
      </rPr>
      <t>500</t>
    </r>
    <r>
      <rPr>
        <sz val="11"/>
        <rFont val="宋体"/>
        <charset val="134"/>
      </rPr>
      <t>亩土地进行清理</t>
    </r>
  </si>
  <si>
    <r>
      <rPr>
        <sz val="11"/>
        <rFont val="宋体"/>
        <charset val="134"/>
      </rPr>
      <t>满月顶星中药田园基础设施建设项目</t>
    </r>
  </si>
  <si>
    <r>
      <rPr>
        <sz val="11"/>
        <rFont val="宋体"/>
        <charset val="134"/>
      </rPr>
      <t>满月双坪高山中药材种植采购项目</t>
    </r>
  </si>
  <si>
    <r>
      <rPr>
        <sz val="11"/>
        <rFont val="宋体"/>
        <charset val="134"/>
      </rPr>
      <t>满月双坪毛毯子乡村田园土地清理项目</t>
    </r>
  </si>
  <si>
    <r>
      <rPr>
        <sz val="11"/>
        <rFont val="宋体"/>
        <charset val="134"/>
      </rPr>
      <t>满月双坪中药田园基础设施建设项目</t>
    </r>
  </si>
  <si>
    <r>
      <rPr>
        <sz val="11"/>
        <rFont val="宋体"/>
        <charset val="134"/>
      </rPr>
      <t>满月牧马营区设施设备采购项目</t>
    </r>
  </si>
  <si>
    <r>
      <rPr>
        <sz val="11"/>
        <rFont val="宋体"/>
        <charset val="134"/>
      </rPr>
      <t>采购房车及小木屋等。</t>
    </r>
  </si>
  <si>
    <r>
      <rPr>
        <sz val="11"/>
        <rFont val="宋体"/>
        <charset val="134"/>
      </rPr>
      <t>满月马营牧马营区场平及基础设施建设项目</t>
    </r>
  </si>
  <si>
    <r>
      <rPr>
        <sz val="11"/>
        <rFont val="宋体"/>
        <charset val="134"/>
      </rPr>
      <t>对约</t>
    </r>
    <r>
      <rPr>
        <sz val="11"/>
        <rFont val="Times New Roman"/>
        <charset val="134"/>
      </rPr>
      <t>100</t>
    </r>
    <r>
      <rPr>
        <sz val="11"/>
        <rFont val="宋体"/>
        <charset val="134"/>
      </rPr>
      <t>亩土地进行清理并配套建设停车场、管网等内容</t>
    </r>
  </si>
  <si>
    <r>
      <rPr>
        <sz val="11"/>
        <rFont val="宋体"/>
        <charset val="134"/>
      </rPr>
      <t>满月马营牧马营区（一期）营位建设项目</t>
    </r>
  </si>
  <si>
    <r>
      <rPr>
        <sz val="11"/>
        <rFont val="宋体"/>
        <charset val="134"/>
      </rPr>
      <t>位于马营村大草坪旁，主要建设特色营位的配套设施。</t>
    </r>
  </si>
  <si>
    <r>
      <rPr>
        <sz val="11"/>
        <rFont val="宋体"/>
        <charset val="134"/>
      </rPr>
      <t>满月毛毯子至双坪村委会道路改建工程</t>
    </r>
  </si>
  <si>
    <r>
      <rPr>
        <sz val="11"/>
        <rFont val="宋体"/>
        <charset val="134"/>
      </rPr>
      <t>长约</t>
    </r>
    <r>
      <rPr>
        <sz val="11"/>
        <rFont val="Times New Roman"/>
        <charset val="134"/>
      </rPr>
      <t>1</t>
    </r>
    <r>
      <rPr>
        <sz val="11"/>
        <rFont val="宋体"/>
        <charset val="134"/>
      </rPr>
      <t>公里、扩宽至</t>
    </r>
    <r>
      <rPr>
        <sz val="11"/>
        <rFont val="Times New Roman"/>
        <charset val="134"/>
      </rPr>
      <t>7.5</t>
    </r>
    <r>
      <rPr>
        <sz val="11"/>
        <rFont val="宋体"/>
        <charset val="134"/>
      </rPr>
      <t>米，路面油化。</t>
    </r>
  </si>
  <si>
    <r>
      <rPr>
        <sz val="11"/>
        <rFont val="宋体"/>
        <charset val="134"/>
      </rPr>
      <t>满月音乐营地外部道路改建项目</t>
    </r>
  </si>
  <si>
    <r>
      <rPr>
        <sz val="11"/>
        <rFont val="宋体"/>
        <charset val="134"/>
      </rPr>
      <t>音乐营地接待中心至龙腾山庄，长约</t>
    </r>
    <r>
      <rPr>
        <sz val="11"/>
        <rFont val="Times New Roman"/>
        <charset val="134"/>
      </rPr>
      <t>350</t>
    </r>
    <r>
      <rPr>
        <sz val="11"/>
        <rFont val="宋体"/>
        <charset val="134"/>
      </rPr>
      <t>米，扩宽至</t>
    </r>
    <r>
      <rPr>
        <sz val="11"/>
        <rFont val="Times New Roman"/>
        <charset val="134"/>
      </rPr>
      <t>7.5</t>
    </r>
    <r>
      <rPr>
        <sz val="11"/>
        <rFont val="宋体"/>
        <charset val="134"/>
      </rPr>
      <t>米，生态停车场、路面油化等</t>
    </r>
  </si>
  <si>
    <r>
      <rPr>
        <sz val="11"/>
        <rFont val="宋体"/>
        <charset val="134"/>
      </rPr>
      <t>满月双坪悬崖天路改建工程</t>
    </r>
  </si>
  <si>
    <r>
      <rPr>
        <sz val="11"/>
        <rFont val="宋体"/>
        <charset val="134"/>
      </rPr>
      <t>长约</t>
    </r>
    <r>
      <rPr>
        <sz val="11"/>
        <rFont val="Times New Roman"/>
        <charset val="134"/>
      </rPr>
      <t>600</t>
    </r>
    <r>
      <rPr>
        <sz val="11"/>
        <rFont val="宋体"/>
        <charset val="134"/>
      </rPr>
      <t>米，宽</t>
    </r>
    <r>
      <rPr>
        <sz val="11"/>
        <rFont val="Times New Roman"/>
        <charset val="134"/>
      </rPr>
      <t>4.5</t>
    </r>
    <r>
      <rPr>
        <sz val="11"/>
        <rFont val="宋体"/>
        <charset val="134"/>
      </rPr>
      <t>米，道路加固等</t>
    </r>
  </si>
  <si>
    <r>
      <rPr>
        <sz val="11"/>
        <rFont val="宋体"/>
        <charset val="134"/>
      </rPr>
      <t>满月双坪石林清理项目</t>
    </r>
  </si>
  <si>
    <r>
      <rPr>
        <sz val="11"/>
        <rFont val="宋体"/>
        <charset val="134"/>
      </rPr>
      <t>主要对约</t>
    </r>
    <r>
      <rPr>
        <sz val="11"/>
        <rFont val="Times New Roman"/>
        <charset val="134"/>
      </rPr>
      <t>100</t>
    </r>
    <r>
      <rPr>
        <sz val="11"/>
        <rFont val="宋体"/>
        <charset val="134"/>
      </rPr>
      <t>亩的石林进行清理，建设步道等内容。</t>
    </r>
  </si>
  <si>
    <r>
      <rPr>
        <sz val="11"/>
        <rFont val="宋体"/>
        <charset val="134"/>
      </rPr>
      <t>满月马营老街至马营水库连接道路基础扩宽工程</t>
    </r>
  </si>
  <si>
    <r>
      <rPr>
        <sz val="11"/>
        <rFont val="宋体"/>
        <charset val="134"/>
      </rPr>
      <t>长约</t>
    </r>
    <r>
      <rPr>
        <sz val="11"/>
        <rFont val="Times New Roman"/>
        <charset val="134"/>
      </rPr>
      <t>2</t>
    </r>
    <r>
      <rPr>
        <sz val="11"/>
        <rFont val="宋体"/>
        <charset val="134"/>
      </rPr>
      <t>公里，现状路基</t>
    </r>
    <r>
      <rPr>
        <sz val="11"/>
        <rFont val="Times New Roman"/>
        <charset val="134"/>
      </rPr>
      <t>4.5</t>
    </r>
    <r>
      <rPr>
        <sz val="11"/>
        <rFont val="宋体"/>
        <charset val="134"/>
      </rPr>
      <t>米</t>
    </r>
    <r>
      <rPr>
        <sz val="11"/>
        <rFont val="Times New Roman"/>
        <charset val="134"/>
      </rPr>
      <t>;</t>
    </r>
    <r>
      <rPr>
        <sz val="11"/>
        <rFont val="宋体"/>
        <charset val="134"/>
      </rPr>
      <t>路基扩宽至</t>
    </r>
    <r>
      <rPr>
        <sz val="11"/>
        <rFont val="Times New Roman"/>
        <charset val="134"/>
      </rPr>
      <t>7.5</t>
    </r>
    <r>
      <rPr>
        <sz val="11"/>
        <rFont val="宋体"/>
        <charset val="134"/>
      </rPr>
      <t>米。</t>
    </r>
  </si>
  <si>
    <r>
      <rPr>
        <sz val="11"/>
        <rFont val="宋体"/>
        <charset val="134"/>
      </rPr>
      <t>满月巴石城景区连接道路基础扩宽工程</t>
    </r>
  </si>
  <si>
    <r>
      <rPr>
        <sz val="11"/>
        <rFont val="宋体"/>
        <charset val="134"/>
      </rPr>
      <t>长约</t>
    </r>
    <r>
      <rPr>
        <sz val="11"/>
        <rFont val="Times New Roman"/>
        <charset val="134"/>
      </rPr>
      <t>4.6</t>
    </r>
    <r>
      <rPr>
        <sz val="11"/>
        <rFont val="宋体"/>
        <charset val="134"/>
      </rPr>
      <t>公里，现状路基</t>
    </r>
    <r>
      <rPr>
        <sz val="11"/>
        <rFont val="Times New Roman"/>
        <charset val="134"/>
      </rPr>
      <t>4.5</t>
    </r>
    <r>
      <rPr>
        <sz val="11"/>
        <rFont val="宋体"/>
        <charset val="134"/>
      </rPr>
      <t>米</t>
    </r>
    <r>
      <rPr>
        <sz val="11"/>
        <rFont val="Times New Roman"/>
        <charset val="134"/>
      </rPr>
      <t>;</t>
    </r>
    <r>
      <rPr>
        <sz val="11"/>
        <rFont val="宋体"/>
        <charset val="134"/>
      </rPr>
      <t>路基扩宽至</t>
    </r>
    <r>
      <rPr>
        <sz val="11"/>
        <rFont val="Times New Roman"/>
        <charset val="134"/>
      </rPr>
      <t>7.5</t>
    </r>
    <r>
      <rPr>
        <sz val="11"/>
        <rFont val="宋体"/>
        <charset val="134"/>
      </rPr>
      <t>米。</t>
    </r>
  </si>
  <si>
    <r>
      <rPr>
        <sz val="11"/>
        <rFont val="宋体"/>
        <charset val="134"/>
      </rPr>
      <t>满月双坪毛毯子储水池建设项目</t>
    </r>
  </si>
  <si>
    <r>
      <rPr>
        <sz val="11"/>
        <rFont val="宋体"/>
        <charset val="134"/>
      </rPr>
      <t>建设约</t>
    </r>
    <r>
      <rPr>
        <sz val="11"/>
        <rFont val="Times New Roman"/>
        <charset val="134"/>
      </rPr>
      <t>5000</t>
    </r>
    <r>
      <rPr>
        <sz val="11"/>
        <rFont val="宋体"/>
        <charset val="134"/>
      </rPr>
      <t>方储水池及净水处理、供水管网等设施</t>
    </r>
  </si>
  <si>
    <r>
      <rPr>
        <sz val="11"/>
        <rFont val="宋体"/>
        <charset val="134"/>
      </rPr>
      <t>满月顶星廖家院子驿站建设项目</t>
    </r>
  </si>
  <si>
    <r>
      <rPr>
        <sz val="11"/>
        <rFont val="宋体"/>
        <charset val="134"/>
      </rPr>
      <t>主要建设观景平台，停车场，导视系统，厕所等</t>
    </r>
  </si>
  <si>
    <r>
      <rPr>
        <sz val="11"/>
        <rFont val="宋体"/>
        <charset val="134"/>
      </rPr>
      <t>满月双坪天子笔驿站建设项目</t>
    </r>
  </si>
  <si>
    <r>
      <rPr>
        <sz val="11"/>
        <rFont val="宋体"/>
        <charset val="134"/>
      </rPr>
      <t>建设停车场、厕所及观景平台等。</t>
    </r>
  </si>
  <si>
    <r>
      <rPr>
        <sz val="11"/>
        <rFont val="宋体"/>
        <charset val="134"/>
      </rPr>
      <t>满月马营牧马营区大草坪改造提升工程</t>
    </r>
  </si>
  <si>
    <r>
      <rPr>
        <sz val="11"/>
        <rFont val="宋体"/>
        <charset val="134"/>
      </rPr>
      <t>对约</t>
    </r>
    <r>
      <rPr>
        <sz val="11"/>
        <rFont val="Times New Roman"/>
        <charset val="134"/>
      </rPr>
      <t>100</t>
    </r>
    <r>
      <rPr>
        <sz val="11"/>
        <rFont val="宋体"/>
        <charset val="134"/>
      </rPr>
      <t>亩草坪清理、整治、种植</t>
    </r>
  </si>
  <si>
    <r>
      <rPr>
        <sz val="11"/>
        <rFont val="宋体"/>
        <charset val="134"/>
      </rPr>
      <t>开州区满月巴石城景区（毛毯子）综合驿站建设项目</t>
    </r>
  </si>
  <si>
    <r>
      <rPr>
        <sz val="11"/>
        <rFont val="宋体"/>
        <charset val="134"/>
      </rPr>
      <t>建设综合接待服务中心及停车场等。</t>
    </r>
  </si>
  <si>
    <r>
      <rPr>
        <sz val="11"/>
        <rFont val="宋体"/>
        <charset val="134"/>
      </rPr>
      <t>开州区满月巴石城景区（青草坪）综合驿站建设项目</t>
    </r>
  </si>
  <si>
    <r>
      <rPr>
        <sz val="11"/>
        <rFont val="宋体"/>
        <charset val="134"/>
      </rPr>
      <t>开州区满月马营天河营区建设项目</t>
    </r>
  </si>
  <si>
    <r>
      <rPr>
        <sz val="11"/>
        <rFont val="宋体"/>
        <charset val="134"/>
      </rPr>
      <t>位于马营狮子包，占地约</t>
    </r>
    <r>
      <rPr>
        <sz val="11"/>
        <rFont val="Times New Roman"/>
        <charset val="134"/>
      </rPr>
      <t>375</t>
    </r>
    <r>
      <rPr>
        <sz val="11"/>
        <rFont val="宋体"/>
        <charset val="134"/>
      </rPr>
      <t>亩；</t>
    </r>
  </si>
  <si>
    <r>
      <rPr>
        <sz val="11"/>
        <rFont val="宋体"/>
        <charset val="134"/>
      </rPr>
      <t>开州区满月双坪摸崖营区建设项目</t>
    </r>
  </si>
  <si>
    <r>
      <rPr>
        <sz val="11"/>
        <rFont val="宋体"/>
        <charset val="134"/>
      </rPr>
      <t>位于双坪后槽，占地约</t>
    </r>
    <r>
      <rPr>
        <sz val="11"/>
        <rFont val="Times New Roman"/>
        <charset val="134"/>
      </rPr>
      <t>250</t>
    </r>
    <r>
      <rPr>
        <sz val="11"/>
        <rFont val="宋体"/>
        <charset val="134"/>
      </rPr>
      <t>亩；</t>
    </r>
  </si>
  <si>
    <r>
      <rPr>
        <sz val="11"/>
        <rFont val="宋体"/>
        <charset val="134"/>
      </rPr>
      <t>开州区满月巴石部落建设项目</t>
    </r>
  </si>
  <si>
    <r>
      <rPr>
        <sz val="11"/>
        <rFont val="宋体"/>
        <charset val="134"/>
      </rPr>
      <t>在双坪建设巴文化部落</t>
    </r>
  </si>
  <si>
    <r>
      <rPr>
        <sz val="11"/>
        <rFont val="宋体"/>
        <charset val="134"/>
      </rPr>
      <t>开州区满月狮子包至胡家窝凼道路改建工程</t>
    </r>
  </si>
  <si>
    <r>
      <rPr>
        <sz val="11"/>
        <rFont val="宋体"/>
        <charset val="134"/>
      </rPr>
      <t>长约</t>
    </r>
    <r>
      <rPr>
        <sz val="11"/>
        <rFont val="Times New Roman"/>
        <charset val="134"/>
      </rPr>
      <t>3</t>
    </r>
    <r>
      <rPr>
        <sz val="11"/>
        <rFont val="宋体"/>
        <charset val="134"/>
      </rPr>
      <t>公里，并完善护栏、边沟、涵洞等。</t>
    </r>
  </si>
  <si>
    <r>
      <rPr>
        <sz val="11"/>
        <rFont val="宋体"/>
        <charset val="134"/>
      </rPr>
      <t>青草坪至兵营坝道路改建工程</t>
    </r>
  </si>
  <si>
    <r>
      <rPr>
        <sz val="11"/>
        <rFont val="宋体"/>
        <charset val="134"/>
      </rPr>
      <t>开州区满月马营索道项目</t>
    </r>
  </si>
  <si>
    <r>
      <rPr>
        <sz val="11"/>
        <rFont val="宋体"/>
        <charset val="134"/>
      </rPr>
      <t>修建约</t>
    </r>
    <r>
      <rPr>
        <sz val="11"/>
        <rFont val="Times New Roman"/>
        <charset val="134"/>
      </rPr>
      <t>2</t>
    </r>
    <r>
      <rPr>
        <sz val="11"/>
        <rFont val="宋体"/>
        <charset val="134"/>
      </rPr>
      <t>公里的索道</t>
    </r>
  </si>
  <si>
    <r>
      <rPr>
        <sz val="11"/>
        <rFont val="宋体"/>
        <charset val="134"/>
      </rPr>
      <t>开州区满月巴石城景区秦巴古道建设项目</t>
    </r>
  </si>
  <si>
    <r>
      <rPr>
        <sz val="11"/>
        <rFont val="宋体"/>
        <charset val="134"/>
      </rPr>
      <t>围绕巴石城景区建设约</t>
    </r>
    <r>
      <rPr>
        <sz val="11"/>
        <rFont val="Times New Roman"/>
        <charset val="134"/>
      </rPr>
      <t>20</t>
    </r>
    <r>
      <rPr>
        <sz val="11"/>
        <rFont val="宋体"/>
        <charset val="134"/>
      </rPr>
      <t>公里秦巴古道。</t>
    </r>
  </si>
  <si>
    <r>
      <rPr>
        <sz val="11"/>
        <rFont val="宋体"/>
        <charset val="134"/>
      </rPr>
      <t>开州区满月巴石城景区配套建设项目</t>
    </r>
  </si>
  <si>
    <r>
      <rPr>
        <sz val="11"/>
        <rFont val="宋体"/>
        <charset val="134"/>
      </rPr>
      <t>按照</t>
    </r>
    <r>
      <rPr>
        <sz val="11"/>
        <rFont val="Times New Roman"/>
        <charset val="134"/>
      </rPr>
      <t>4A</t>
    </r>
    <r>
      <rPr>
        <sz val="11"/>
        <rFont val="宋体"/>
        <charset val="134"/>
      </rPr>
      <t>标准建设相关标识等配套设施</t>
    </r>
  </si>
  <si>
    <r>
      <rPr>
        <sz val="11"/>
        <rFont val="宋体"/>
        <charset val="134"/>
      </rPr>
      <t>开州区满月巴王台景区配套建设项目</t>
    </r>
  </si>
  <si>
    <r>
      <rPr>
        <sz val="11"/>
        <rFont val="宋体"/>
        <charset val="134"/>
      </rPr>
      <t>满月悬崖天路观景平台项目（榨房梁子）</t>
    </r>
  </si>
  <si>
    <r>
      <rPr>
        <sz val="11"/>
        <rFont val="宋体"/>
        <charset val="134"/>
      </rPr>
      <t>观景平台、生态停车场、展厅、民宿、驿站及配套设施设备等内容</t>
    </r>
  </si>
  <si>
    <r>
      <rPr>
        <sz val="11"/>
        <color theme="1"/>
        <rFont val="方正黑体_GBK"/>
        <charset val="134"/>
      </rPr>
      <t>（二）</t>
    </r>
  </si>
  <si>
    <t>开州区开州金街城市更新项目</t>
  </si>
  <si>
    <r>
      <rPr>
        <sz val="11"/>
        <rFont val="方正黑体_GBK"/>
        <charset val="134"/>
      </rPr>
      <t>本项目主要涉及重点街道环境提升、大时代香港城、五星金都、市民广场等立面改造及房屋排危整治，打造文化街区、提升街区形象；原消防通道整治，增设停车位等配套设施建设。</t>
    </r>
  </si>
  <si>
    <r>
      <rPr>
        <b/>
        <sz val="11"/>
        <rFont val="方正黑体_GBK"/>
        <charset val="134"/>
      </rPr>
      <t>下列</t>
    </r>
    <r>
      <rPr>
        <b/>
        <sz val="11"/>
        <rFont val="Times New Roman"/>
        <charset val="134"/>
      </rPr>
      <t>3</t>
    </r>
    <r>
      <rPr>
        <b/>
        <sz val="11"/>
        <rFont val="方正黑体_GBK"/>
        <charset val="134"/>
      </rPr>
      <t>个子项目</t>
    </r>
  </si>
  <si>
    <r>
      <rPr>
        <sz val="11"/>
        <color theme="1"/>
        <rFont val="宋体"/>
        <charset val="134"/>
      </rPr>
      <t>重点街道环境提升</t>
    </r>
  </si>
  <si>
    <r>
      <rPr>
        <sz val="11"/>
        <color theme="1"/>
        <rFont val="宋体"/>
        <charset val="134"/>
      </rPr>
      <t>打造文化街区、提升街区形象；原消防通道整治。</t>
    </r>
  </si>
  <si>
    <r>
      <rPr>
        <sz val="11"/>
        <color theme="1"/>
        <rFont val="宋体"/>
        <charset val="134"/>
      </rPr>
      <t>老旧小区立面和屋顶改造项目</t>
    </r>
  </si>
  <si>
    <r>
      <rPr>
        <sz val="11"/>
        <color theme="1"/>
        <rFont val="宋体"/>
        <charset val="134"/>
      </rPr>
      <t>月潭公园停车场、凤凰广场停车场改建</t>
    </r>
  </si>
  <si>
    <r>
      <rPr>
        <sz val="11"/>
        <color theme="1"/>
        <rFont val="宋体"/>
        <charset val="134"/>
      </rPr>
      <t>潭公园花圃地块停车场建筑面积</t>
    </r>
    <r>
      <rPr>
        <sz val="11"/>
        <color theme="1"/>
        <rFont val="Times New Roman"/>
        <charset val="134"/>
      </rPr>
      <t>11342.7</t>
    </r>
    <r>
      <rPr>
        <sz val="11"/>
        <color theme="1"/>
        <rFont val="宋体"/>
        <charset val="134"/>
      </rPr>
      <t>平方米（停车位</t>
    </r>
    <r>
      <rPr>
        <sz val="11"/>
        <color theme="1"/>
        <rFont val="Times New Roman"/>
        <charset val="134"/>
      </rPr>
      <t>500</t>
    </r>
    <r>
      <rPr>
        <sz val="11"/>
        <color theme="1"/>
        <rFont val="宋体"/>
        <charset val="134"/>
      </rPr>
      <t>个）、凤凰广场停车场建筑面积</t>
    </r>
    <r>
      <rPr>
        <sz val="11"/>
        <color theme="1"/>
        <rFont val="Times New Roman"/>
        <charset val="134"/>
      </rPr>
      <t>14400</t>
    </r>
    <r>
      <rPr>
        <sz val="11"/>
        <color theme="1"/>
        <rFont val="宋体"/>
        <charset val="134"/>
      </rPr>
      <t>平方米（停车位</t>
    </r>
    <r>
      <rPr>
        <sz val="11"/>
        <color theme="1"/>
        <rFont val="Times New Roman"/>
        <charset val="134"/>
      </rPr>
      <t>360</t>
    </r>
    <r>
      <rPr>
        <sz val="11"/>
        <color theme="1"/>
        <rFont val="宋体"/>
        <charset val="134"/>
      </rPr>
      <t>个）</t>
    </r>
  </si>
  <si>
    <t>西渝高铁开州站交通枢纽配套工程</t>
  </si>
  <si>
    <r>
      <rPr>
        <sz val="11"/>
        <rFont val="方正黑体_GBK"/>
        <charset val="134"/>
      </rPr>
      <t>储备</t>
    </r>
  </si>
  <si>
    <t>2024-2028</t>
  </si>
  <si>
    <r>
      <rPr>
        <sz val="11"/>
        <rFont val="方正黑体_GBK"/>
        <charset val="134"/>
      </rPr>
      <t>该项目占地面积约</t>
    </r>
    <r>
      <rPr>
        <sz val="11"/>
        <rFont val="Times New Roman"/>
        <charset val="134"/>
      </rPr>
      <t>500</t>
    </r>
    <r>
      <rPr>
        <sz val="11"/>
        <rFont val="方正黑体_GBK"/>
        <charset val="134"/>
      </rPr>
      <t>亩，建筑面积约</t>
    </r>
    <r>
      <rPr>
        <sz val="11"/>
        <rFont val="Times New Roman"/>
        <charset val="134"/>
      </rPr>
      <t>420000</t>
    </r>
    <r>
      <rPr>
        <sz val="11"/>
        <rFont val="方正黑体_GBK"/>
        <charset val="134"/>
      </rPr>
      <t>平方米。主要建设内容包括城市道路建设工程、公共服务设施建设工程、环境综合治理工程、站前广场基础设施配套、综合交通枢纽商业商务配套、物流园区、产业园区、生态停车场等配套设施建设。</t>
    </r>
  </si>
  <si>
    <r>
      <rPr>
        <b/>
        <sz val="11"/>
        <rFont val="方正黑体_GBK"/>
        <charset val="134"/>
      </rPr>
      <t>下列</t>
    </r>
    <r>
      <rPr>
        <b/>
        <sz val="11"/>
        <rFont val="Times New Roman"/>
        <charset val="134"/>
      </rPr>
      <t>6</t>
    </r>
    <r>
      <rPr>
        <b/>
        <sz val="11"/>
        <rFont val="方正黑体_GBK"/>
        <charset val="134"/>
      </rPr>
      <t>个子项目</t>
    </r>
  </si>
  <si>
    <r>
      <rPr>
        <sz val="11"/>
        <color theme="1"/>
        <rFont val="宋体"/>
        <charset val="134"/>
      </rPr>
      <t>城市道路建设工程</t>
    </r>
  </si>
  <si>
    <r>
      <rPr>
        <sz val="11"/>
        <color theme="1"/>
        <rFont val="宋体"/>
        <charset val="134"/>
      </rPr>
      <t>公共服务设施建设工程</t>
    </r>
  </si>
  <si>
    <r>
      <rPr>
        <sz val="11"/>
        <color theme="1"/>
        <rFont val="宋体"/>
        <charset val="134"/>
      </rPr>
      <t>站前广场基础设施配套</t>
    </r>
  </si>
  <si>
    <r>
      <rPr>
        <sz val="11"/>
        <color theme="1"/>
        <rFont val="宋体"/>
        <charset val="134"/>
      </rPr>
      <t>综合交通枢纽商业商务配套</t>
    </r>
  </si>
  <si>
    <r>
      <rPr>
        <sz val="11"/>
        <color theme="1"/>
        <rFont val="宋体"/>
        <charset val="134"/>
      </rPr>
      <t>物流园、产业园区</t>
    </r>
  </si>
  <si>
    <r>
      <rPr>
        <sz val="11"/>
        <color theme="1"/>
        <rFont val="宋体"/>
        <charset val="134"/>
      </rPr>
      <t>生态停车场</t>
    </r>
  </si>
  <si>
    <r>
      <rPr>
        <sz val="11"/>
        <rFont val="方正黑体_GBK"/>
        <charset val="134"/>
      </rPr>
      <t>（四）</t>
    </r>
  </si>
  <si>
    <r>
      <rPr>
        <sz val="11"/>
        <color theme="1"/>
        <rFont val="方正黑体_GBK"/>
        <charset val="134"/>
      </rPr>
      <t>开州区城市更新汉丰湖（核心区）文旅综合建设项目</t>
    </r>
  </si>
  <si>
    <r>
      <rPr>
        <sz val="11"/>
        <color theme="1"/>
        <rFont val="方正黑体_GBK"/>
        <charset val="134"/>
      </rPr>
      <t>建设水上运动中心，包括建设综合服务楼宇、产业培育街区、水上运动休闲体验区、水上运动训练区、水上运动研学体验区、水上运动旅游演艺区；在</t>
    </r>
    <r>
      <rPr>
        <sz val="11"/>
        <color theme="1"/>
        <rFont val="Times New Roman"/>
        <charset val="134"/>
      </rPr>
      <t>928.92</t>
    </r>
    <r>
      <rPr>
        <sz val="11"/>
        <color theme="1"/>
        <rFont val="方正黑体_GBK"/>
        <charset val="134"/>
      </rPr>
      <t>亩范围内实施湿地旅游基础设施；实施生态、景观修复，实施绿化景观改造、综合管网工程、环卫设施智慧系统、路面改造等附属设施工程；新建游客接待及展销中心建筑面积</t>
    </r>
    <r>
      <rPr>
        <sz val="11"/>
        <color theme="1"/>
        <rFont val="Times New Roman"/>
        <charset val="134"/>
      </rPr>
      <t>31000</t>
    </r>
    <r>
      <rPr>
        <sz val="11"/>
        <color theme="1"/>
        <rFont val="方正黑体_GBK"/>
        <charset val="134"/>
      </rPr>
      <t>㎡；新建环湖马道</t>
    </r>
    <r>
      <rPr>
        <sz val="11"/>
        <color theme="1"/>
        <rFont val="Times New Roman"/>
        <charset val="134"/>
      </rPr>
      <t>—</t>
    </r>
    <r>
      <rPr>
        <sz val="11"/>
        <color theme="1"/>
        <rFont val="方正黑体_GBK"/>
        <charset val="134"/>
      </rPr>
      <t>生态度假公园段长</t>
    </r>
    <r>
      <rPr>
        <sz val="11"/>
        <color theme="1"/>
        <rFont val="Times New Roman"/>
        <charset val="134"/>
      </rPr>
      <t>4000m</t>
    </r>
    <r>
      <rPr>
        <sz val="11"/>
        <color theme="1"/>
        <rFont val="方正黑体_GBK"/>
        <charset val="134"/>
      </rPr>
      <t>，含连接桥</t>
    </r>
    <r>
      <rPr>
        <sz val="11"/>
        <color theme="1"/>
        <rFont val="Times New Roman"/>
        <charset val="134"/>
      </rPr>
      <t>1</t>
    </r>
    <r>
      <rPr>
        <sz val="11"/>
        <color theme="1"/>
        <rFont val="方正黑体_GBK"/>
        <charset val="134"/>
      </rPr>
      <t>座；汉丰湖景区丰乐大道全长约</t>
    </r>
    <r>
      <rPr>
        <sz val="11"/>
        <color theme="1"/>
        <rFont val="Times New Roman"/>
        <charset val="134"/>
      </rPr>
      <t>4.645Km</t>
    </r>
    <r>
      <rPr>
        <sz val="11"/>
        <color theme="1"/>
        <rFont val="方正黑体_GBK"/>
        <charset val="134"/>
      </rPr>
      <t>；北部新区响水片区安置区基础设施工程包括预应力混凝土箱梁桥，长</t>
    </r>
    <r>
      <rPr>
        <sz val="11"/>
        <color theme="1"/>
        <rFont val="Times New Roman"/>
        <charset val="134"/>
      </rPr>
      <t>60m</t>
    </r>
    <r>
      <rPr>
        <sz val="11"/>
        <color theme="1"/>
        <rFont val="方正黑体_GBK"/>
        <charset val="134"/>
      </rPr>
      <t>、宽</t>
    </r>
    <r>
      <rPr>
        <sz val="11"/>
        <color theme="1"/>
        <rFont val="Times New Roman"/>
        <charset val="134"/>
      </rPr>
      <t>20m</t>
    </r>
    <r>
      <rPr>
        <sz val="11"/>
        <color theme="1"/>
        <rFont val="方正黑体_GBK"/>
        <charset val="134"/>
      </rPr>
      <t>。</t>
    </r>
  </si>
  <si>
    <r>
      <rPr>
        <sz val="11"/>
        <color theme="1"/>
        <rFont val="宋体"/>
        <charset val="134"/>
      </rPr>
      <t>北部新区响水片区安置区基础设施工程</t>
    </r>
  </si>
  <si>
    <r>
      <rPr>
        <sz val="11"/>
        <rFont val="宋体"/>
        <charset val="134"/>
      </rPr>
      <t>环湖马道</t>
    </r>
    <r>
      <rPr>
        <sz val="11"/>
        <rFont val="Times New Roman"/>
        <charset val="134"/>
      </rPr>
      <t>—</t>
    </r>
    <r>
      <rPr>
        <sz val="11"/>
        <rFont val="宋体"/>
        <charset val="134"/>
      </rPr>
      <t>生态度假公园段</t>
    </r>
  </si>
  <si>
    <r>
      <rPr>
        <sz val="11"/>
        <rFont val="宋体"/>
        <charset val="134"/>
      </rPr>
      <t>项目位于丰乐井泉村至风雨廊桥一带，主要建设马道约</t>
    </r>
    <r>
      <rPr>
        <sz val="11"/>
        <rFont val="Times New Roman"/>
        <charset val="134"/>
      </rPr>
      <t>4</t>
    </r>
    <r>
      <rPr>
        <sz val="11"/>
        <rFont val="宋体"/>
        <charset val="134"/>
      </rPr>
      <t>公里，路基宽约</t>
    </r>
    <r>
      <rPr>
        <sz val="11"/>
        <rFont val="Times New Roman"/>
        <charset val="134"/>
      </rPr>
      <t>6.5</t>
    </r>
    <r>
      <rPr>
        <sz val="11"/>
        <rFont val="宋体"/>
        <charset val="134"/>
      </rPr>
      <t>米，路面宽约</t>
    </r>
    <r>
      <rPr>
        <sz val="11"/>
        <rFont val="Times New Roman"/>
        <charset val="134"/>
      </rPr>
      <t>5.5</t>
    </r>
    <r>
      <rPr>
        <sz val="11"/>
        <rFont val="宋体"/>
        <charset val="134"/>
      </rPr>
      <t>米，农村公路，设计时速</t>
    </r>
    <r>
      <rPr>
        <sz val="11"/>
        <rFont val="Times New Roman"/>
        <charset val="134"/>
      </rPr>
      <t>20km/h</t>
    </r>
    <r>
      <rPr>
        <sz val="11"/>
        <rFont val="宋体"/>
        <charset val="134"/>
      </rPr>
      <t>，</t>
    </r>
    <r>
      <rPr>
        <sz val="11"/>
        <rFont val="Times New Roman"/>
        <charset val="134"/>
      </rPr>
      <t xml:space="preserve"> </t>
    </r>
    <r>
      <rPr>
        <sz val="11"/>
        <rFont val="宋体"/>
        <charset val="134"/>
      </rPr>
      <t>路面结构为</t>
    </r>
    <r>
      <rPr>
        <sz val="11"/>
        <rFont val="Times New Roman"/>
        <charset val="134"/>
      </rPr>
      <t>4cm</t>
    </r>
    <r>
      <rPr>
        <sz val="11"/>
        <rFont val="宋体"/>
        <charset val="134"/>
      </rPr>
      <t>厚彩色沥青混凝土</t>
    </r>
    <r>
      <rPr>
        <sz val="11"/>
        <rFont val="Times New Roman"/>
        <charset val="134"/>
      </rPr>
      <t>+20cm</t>
    </r>
    <r>
      <rPr>
        <sz val="11"/>
        <rFont val="宋体"/>
        <charset val="134"/>
      </rPr>
      <t>水泥稳定碎石基层，桥</t>
    </r>
    <r>
      <rPr>
        <sz val="11"/>
        <rFont val="Times New Roman"/>
        <charset val="134"/>
      </rPr>
      <t>1</t>
    </r>
    <r>
      <rPr>
        <sz val="11"/>
        <rFont val="宋体"/>
        <charset val="134"/>
      </rPr>
      <t>座约</t>
    </r>
    <r>
      <rPr>
        <sz val="11"/>
        <rFont val="Times New Roman"/>
        <charset val="134"/>
      </rPr>
      <t>90</t>
    </r>
    <r>
      <rPr>
        <sz val="11"/>
        <rFont val="宋体"/>
        <charset val="134"/>
      </rPr>
      <t>米及相关配套设施等。</t>
    </r>
  </si>
  <si>
    <r>
      <rPr>
        <sz val="11"/>
        <color theme="1"/>
        <rFont val="Times New Roman"/>
        <charset val="134"/>
      </rPr>
      <t>G211</t>
    </r>
    <r>
      <rPr>
        <sz val="11"/>
        <color theme="1"/>
        <rFont val="宋体"/>
        <charset val="134"/>
      </rPr>
      <t>东河大桥至调节坝段二期工程（东互通连接道工程）</t>
    </r>
  </si>
  <si>
    <r>
      <rPr>
        <sz val="11"/>
        <rFont val="宋体"/>
        <charset val="134"/>
      </rPr>
      <t>升级改造</t>
    </r>
    <r>
      <rPr>
        <sz val="11"/>
        <rFont val="Times New Roman"/>
        <charset val="134"/>
      </rPr>
      <t>4.66km</t>
    </r>
    <r>
      <rPr>
        <sz val="11"/>
        <rFont val="宋体"/>
        <charset val="134"/>
      </rPr>
      <t>，双向四车道、六车道</t>
    </r>
  </si>
  <si>
    <r>
      <rPr>
        <sz val="11"/>
        <rFont val="宋体"/>
        <charset val="134"/>
      </rPr>
      <t>三峡水上运动中心</t>
    </r>
    <r>
      <rPr>
        <sz val="11"/>
        <rFont val="Times New Roman"/>
        <charset val="134"/>
      </rPr>
      <t>--</t>
    </r>
    <r>
      <rPr>
        <sz val="11"/>
        <rFont val="宋体"/>
        <charset val="134"/>
      </rPr>
      <t>运动主题酒店项目</t>
    </r>
  </si>
  <si>
    <r>
      <rPr>
        <sz val="11"/>
        <rFont val="宋体"/>
        <charset val="134"/>
      </rPr>
      <t>三峡水上运动中心</t>
    </r>
    <r>
      <rPr>
        <sz val="11"/>
        <rFont val="Times New Roman"/>
        <charset val="134"/>
      </rPr>
      <t>--</t>
    </r>
    <r>
      <rPr>
        <sz val="11"/>
        <rFont val="宋体"/>
        <charset val="134"/>
      </rPr>
      <t>综合配套项目</t>
    </r>
  </si>
  <si>
    <r>
      <rPr>
        <sz val="11"/>
        <rFont val="宋体"/>
        <charset val="134"/>
      </rPr>
      <t>水上运动演艺项目</t>
    </r>
  </si>
  <si>
    <r>
      <rPr>
        <sz val="11"/>
        <rFont val="宋体"/>
        <charset val="134"/>
      </rPr>
      <t>水上运动中心主体修复工程</t>
    </r>
  </si>
  <si>
    <r>
      <rPr>
        <sz val="11"/>
        <rFont val="宋体"/>
        <charset val="134"/>
      </rPr>
      <t>故城业态装饰及运营</t>
    </r>
  </si>
  <si>
    <r>
      <rPr>
        <sz val="11"/>
        <rFont val="宋体"/>
        <charset val="134"/>
      </rPr>
      <t>水上运动演艺舞台基础项目</t>
    </r>
  </si>
  <si>
    <r>
      <rPr>
        <sz val="11"/>
        <rFont val="宋体"/>
        <charset val="134"/>
      </rPr>
      <t>建设主体为一个可以升降的发光大摇臂舞台的桩基、承台</t>
    </r>
  </si>
  <si>
    <r>
      <rPr>
        <sz val="11"/>
        <rFont val="宋体"/>
        <charset val="134"/>
      </rPr>
      <t>夜游演艺观光船采购项目</t>
    </r>
  </si>
  <si>
    <r>
      <rPr>
        <sz val="11"/>
        <rFont val="宋体"/>
        <charset val="134"/>
      </rPr>
      <t>开州新博物馆</t>
    </r>
  </si>
  <si>
    <r>
      <rPr>
        <sz val="11"/>
        <rFont val="宋体"/>
        <charset val="134"/>
      </rPr>
      <t>该项目占地面积约</t>
    </r>
    <r>
      <rPr>
        <sz val="11"/>
        <rFont val="Times New Roman"/>
        <charset val="134"/>
      </rPr>
      <t>35.5</t>
    </r>
    <r>
      <rPr>
        <sz val="11"/>
        <rFont val="宋体"/>
        <charset val="134"/>
      </rPr>
      <t>亩，主要建设开州区新博物馆、游客接待中心、展销中心、商务酒店及办公场所，并配套建设地上、地下停车场、景观绿化及基础设施设备等内容。</t>
    </r>
  </si>
  <si>
    <r>
      <rPr>
        <sz val="11"/>
        <rFont val="宋体"/>
        <charset val="134"/>
      </rPr>
      <t>开州区汉丰湖迎仙段岸线环境综合整治工程</t>
    </r>
  </si>
  <si>
    <r>
      <rPr>
        <sz val="11"/>
        <rFont val="方正黑体_GBK"/>
        <charset val="134"/>
      </rPr>
      <t>（五）</t>
    </r>
  </si>
  <si>
    <r>
      <rPr>
        <sz val="11"/>
        <rFont val="方正黑体_GBK"/>
        <charset val="134"/>
      </rPr>
      <t>开州港区白家溪作业区运行能力提升工程</t>
    </r>
  </si>
  <si>
    <r>
      <rPr>
        <sz val="11"/>
        <rFont val="方正黑体_GBK"/>
        <charset val="134"/>
      </rPr>
      <t>浦里建设公司</t>
    </r>
  </si>
  <si>
    <r>
      <rPr>
        <sz val="11"/>
        <rFont val="方正黑体_GBK"/>
        <charset val="134"/>
      </rPr>
      <t>前期准备</t>
    </r>
  </si>
  <si>
    <r>
      <rPr>
        <sz val="11"/>
        <rFont val="方正黑体_GBK"/>
        <charset val="134"/>
      </rPr>
      <t>建设内容包括新建本工程新建</t>
    </r>
    <r>
      <rPr>
        <sz val="11"/>
        <rFont val="Times New Roman"/>
        <charset val="134"/>
      </rPr>
      <t>4</t>
    </r>
    <r>
      <rPr>
        <sz val="11"/>
        <rFont val="方正黑体_GBK"/>
        <charset val="134"/>
      </rPr>
      <t>个</t>
    </r>
    <r>
      <rPr>
        <sz val="11"/>
        <rFont val="Times New Roman"/>
        <charset val="134"/>
      </rPr>
      <t>1000</t>
    </r>
    <r>
      <rPr>
        <sz val="11"/>
        <rFont val="方正黑体_GBK"/>
        <charset val="134"/>
      </rPr>
      <t>吨级泊位，其中</t>
    </r>
    <r>
      <rPr>
        <sz val="11"/>
        <rFont val="Times New Roman"/>
        <charset val="134"/>
      </rPr>
      <t>2</t>
    </r>
    <r>
      <rPr>
        <sz val="11"/>
        <rFont val="方正黑体_GBK"/>
        <charset val="134"/>
      </rPr>
      <t>个散货进口泊位，</t>
    </r>
    <r>
      <rPr>
        <sz val="11"/>
        <rFont val="Times New Roman"/>
        <charset val="134"/>
      </rPr>
      <t>2</t>
    </r>
    <r>
      <rPr>
        <sz val="11"/>
        <rFont val="方正黑体_GBK"/>
        <charset val="134"/>
      </rPr>
      <t>个多用途泊位，新增年吞吐量</t>
    </r>
    <r>
      <rPr>
        <sz val="11"/>
        <rFont val="Times New Roman"/>
        <charset val="134"/>
      </rPr>
      <t>500</t>
    </r>
    <r>
      <rPr>
        <sz val="11"/>
        <rFont val="方正黑体_GBK"/>
        <charset val="134"/>
      </rPr>
      <t>万吨，并建设相应的配套设施；实施余家坝段岸线环境综合整治</t>
    </r>
    <r>
      <rPr>
        <sz val="11"/>
        <rFont val="Times New Roman"/>
        <charset val="134"/>
      </rPr>
      <t>1798m</t>
    </r>
    <r>
      <rPr>
        <sz val="11"/>
        <rFont val="方正黑体_GBK"/>
        <charset val="134"/>
      </rPr>
      <t>，包括清淤、护岸工程等。</t>
    </r>
  </si>
  <si>
    <r>
      <rPr>
        <sz val="11"/>
        <rFont val="宋体"/>
        <charset val="134"/>
      </rPr>
      <t>三峡水库开州区余家坝段岸线环境综合整治工程</t>
    </r>
  </si>
  <si>
    <r>
      <rPr>
        <sz val="11"/>
        <rFont val="宋体"/>
        <charset val="134"/>
      </rPr>
      <t>库底清淤、削坡、坡脚回填、坡面防护、景观绿化等工程措施，整治岸线总长度</t>
    </r>
    <r>
      <rPr>
        <sz val="11"/>
        <rFont val="Times New Roman"/>
        <charset val="134"/>
      </rPr>
      <t>1798m,</t>
    </r>
    <r>
      <rPr>
        <sz val="11"/>
        <rFont val="宋体"/>
        <charset val="134"/>
      </rPr>
      <t>整治消落区面积约</t>
    </r>
    <r>
      <rPr>
        <sz val="11"/>
        <rFont val="Times New Roman"/>
        <charset val="134"/>
      </rPr>
      <t>75.5</t>
    </r>
    <r>
      <rPr>
        <sz val="11"/>
        <rFont val="宋体"/>
        <charset val="134"/>
      </rPr>
      <t>万平米</t>
    </r>
  </si>
  <si>
    <r>
      <rPr>
        <sz val="11"/>
        <rFont val="宋体"/>
        <charset val="134"/>
      </rPr>
      <t>开州港区白家溪作业区运行能力提升工程</t>
    </r>
  </si>
  <si>
    <r>
      <rPr>
        <sz val="11"/>
        <rFont val="宋体"/>
        <charset val="134"/>
      </rPr>
      <t>新建</t>
    </r>
    <r>
      <rPr>
        <sz val="11"/>
        <rFont val="Times New Roman"/>
        <charset val="134"/>
      </rPr>
      <t>4</t>
    </r>
    <r>
      <rPr>
        <sz val="11"/>
        <rFont val="宋体"/>
        <charset val="134"/>
      </rPr>
      <t>个</t>
    </r>
    <r>
      <rPr>
        <sz val="11"/>
        <rFont val="Times New Roman"/>
        <charset val="134"/>
      </rPr>
      <t>1000</t>
    </r>
    <r>
      <rPr>
        <sz val="11"/>
        <rFont val="宋体"/>
        <charset val="134"/>
      </rPr>
      <t>吨级泊位，其中</t>
    </r>
    <r>
      <rPr>
        <sz val="11"/>
        <rFont val="Times New Roman"/>
        <charset val="134"/>
      </rPr>
      <t>2</t>
    </r>
    <r>
      <rPr>
        <sz val="11"/>
        <rFont val="宋体"/>
        <charset val="134"/>
      </rPr>
      <t>个散货进口泊位，</t>
    </r>
    <r>
      <rPr>
        <sz val="11"/>
        <rFont val="Times New Roman"/>
        <charset val="134"/>
      </rPr>
      <t>2</t>
    </r>
    <r>
      <rPr>
        <sz val="11"/>
        <rFont val="宋体"/>
        <charset val="134"/>
      </rPr>
      <t>个多用途泊位，新增年吞吐量</t>
    </r>
    <r>
      <rPr>
        <sz val="11"/>
        <rFont val="Times New Roman"/>
        <charset val="134"/>
      </rPr>
      <t>500</t>
    </r>
    <r>
      <rPr>
        <sz val="11"/>
        <rFont val="宋体"/>
        <charset val="134"/>
      </rPr>
      <t>万吨，并建设相应的配套设施；实施余家坝段岸线环境综合整治</t>
    </r>
    <r>
      <rPr>
        <sz val="11"/>
        <rFont val="Times New Roman"/>
        <charset val="134"/>
      </rPr>
      <t>1798m</t>
    </r>
    <r>
      <rPr>
        <sz val="11"/>
        <rFont val="宋体"/>
        <charset val="134"/>
      </rPr>
      <t>，包括清淤、护岸工程等</t>
    </r>
  </si>
  <si>
    <r>
      <rPr>
        <sz val="12"/>
        <rFont val="宋体"/>
        <charset val="134"/>
      </rPr>
      <t>邓果</t>
    </r>
  </si>
</sst>
</file>

<file path=xl/styles.xml><?xml version="1.0" encoding="utf-8"?>
<styleSheet xmlns="http://schemas.openxmlformats.org/spreadsheetml/2006/main">
  <numFmts count="8">
    <numFmt numFmtId="41" formatCode="_ * #,##0_ ;_ * \-#,##0_ ;_ * &quot;-&quot;_ ;_ @_ "/>
    <numFmt numFmtId="176" formatCode="0_);\(0\)"/>
    <numFmt numFmtId="177" formatCode="0.00_);[Red]\(0.00\)"/>
    <numFmt numFmtId="42" formatCode="_ &quot;￥&quot;* #,##0_ ;_ &quot;￥&quot;* \-#,##0_ ;_ &quot;￥&quot;* &quot;-&quot;_ ;_ @_ "/>
    <numFmt numFmtId="43" formatCode="_ * #,##0.00_ ;_ * \-#,##0.00_ ;_ * &quot;-&quot;??_ ;_ @_ "/>
    <numFmt numFmtId="44" formatCode="_ &quot;￥&quot;* #,##0.00_ ;_ &quot;￥&quot;* \-#,##0.00_ ;_ &quot;￥&quot;* &quot;-&quot;??_ ;_ @_ "/>
    <numFmt numFmtId="178" formatCode="0_ "/>
    <numFmt numFmtId="179" formatCode="0_);[Red]\(0\)"/>
  </numFmts>
  <fonts count="51">
    <font>
      <sz val="11"/>
      <color theme="1"/>
      <name val="宋体"/>
      <charset val="134"/>
      <scheme val="minor"/>
    </font>
    <font>
      <sz val="14"/>
      <color theme="1"/>
      <name val="Times New Roman"/>
      <charset val="134"/>
    </font>
    <font>
      <sz val="12"/>
      <color theme="1"/>
      <name val="Times New Roman"/>
      <charset val="134"/>
    </font>
    <font>
      <sz val="12"/>
      <name val="Times New Roman"/>
      <charset val="134"/>
    </font>
    <font>
      <sz val="20"/>
      <color theme="1"/>
      <name val="方正黑体_GBK"/>
      <charset val="134"/>
    </font>
    <font>
      <sz val="20"/>
      <color theme="1"/>
      <name val="Times New Roman"/>
      <charset val="134"/>
    </font>
    <font>
      <sz val="24"/>
      <name val="方正小标宋_GBK"/>
      <charset val="134"/>
    </font>
    <font>
      <sz val="24"/>
      <name val="Times New Roman"/>
      <charset val="134"/>
    </font>
    <font>
      <b/>
      <sz val="12"/>
      <name val="Times New Roman"/>
      <charset val="134"/>
    </font>
    <font>
      <b/>
      <sz val="11"/>
      <name val="Times New Roman"/>
      <charset val="134"/>
    </font>
    <font>
      <b/>
      <sz val="11"/>
      <name val="方正黑体_GBK"/>
      <charset val="134"/>
    </font>
    <font>
      <sz val="11"/>
      <name val="Times New Roman"/>
      <charset val="134"/>
    </font>
    <font>
      <sz val="11"/>
      <color theme="1"/>
      <name val="Times New Roman"/>
      <charset val="134"/>
    </font>
    <font>
      <sz val="11"/>
      <color rgb="FF000000"/>
      <name val="Times New Roman"/>
      <charset val="134"/>
    </font>
    <font>
      <sz val="11"/>
      <color indexed="8"/>
      <name val="Times New Roman"/>
      <charset val="134"/>
    </font>
    <font>
      <sz val="11"/>
      <name val="宋体"/>
      <charset val="134"/>
    </font>
    <font>
      <sz val="11"/>
      <name val="方正黑体_GBK"/>
      <charset val="134"/>
    </font>
    <font>
      <sz val="11"/>
      <name val="宋体"/>
      <charset val="134"/>
    </font>
    <font>
      <sz val="11"/>
      <name val="方正黑体_GBK"/>
      <charset val="134"/>
    </font>
    <font>
      <sz val="11"/>
      <color theme="1"/>
      <name val="宋体"/>
      <charset val="134"/>
    </font>
    <font>
      <b/>
      <sz val="11"/>
      <color theme="1"/>
      <name val="Times New Roman"/>
      <charset val="134"/>
    </font>
    <font>
      <sz val="10"/>
      <color theme="1"/>
      <name val="Times New Roman"/>
      <charset val="134"/>
    </font>
    <font>
      <sz val="10.5"/>
      <name val="Times New Roman"/>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sz val="12"/>
      <name val="宋体"/>
      <charset val="134"/>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indexed="8"/>
      <name val="宋体"/>
      <charset val="134"/>
    </font>
    <font>
      <sz val="11"/>
      <color rgb="FFFA7D00"/>
      <name val="宋体"/>
      <charset val="0"/>
      <scheme val="minor"/>
    </font>
    <font>
      <i/>
      <sz val="11"/>
      <color rgb="FF7F7F7F"/>
      <name val="宋体"/>
      <charset val="0"/>
      <scheme val="minor"/>
    </font>
    <font>
      <b/>
      <sz val="11"/>
      <color rgb="FFFA7D00"/>
      <name val="宋体"/>
      <charset val="0"/>
      <scheme val="minor"/>
    </font>
    <font>
      <sz val="11"/>
      <color rgb="FF000000"/>
      <name val="宋体"/>
      <charset val="134"/>
    </font>
    <font>
      <b/>
      <sz val="11"/>
      <name val="宋体"/>
      <charset val="134"/>
    </font>
    <font>
      <sz val="11"/>
      <color indexed="8"/>
      <name val="方正黑体_GBK"/>
      <charset val="134"/>
    </font>
    <font>
      <sz val="11"/>
      <color theme="1"/>
      <name val="方正黑体_GBK"/>
      <charset val="134"/>
    </font>
    <font>
      <vertAlign val="superscript"/>
      <sz val="11"/>
      <color theme="1"/>
      <name val="Times New Roman"/>
      <charset val="134"/>
    </font>
    <font>
      <sz val="11"/>
      <color theme="1"/>
      <name val="方正仿宋_GBK"/>
      <charset val="134"/>
    </font>
    <font>
      <sz val="10"/>
      <color theme="1"/>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62">
    <xf numFmtId="0" fontId="0" fillId="0" borderId="0">
      <alignment vertical="center"/>
    </xf>
    <xf numFmtId="0" fontId="0" fillId="0" borderId="0"/>
    <xf numFmtId="42" fontId="0" fillId="0" borderId="0" applyFont="0" applyFill="0" applyBorder="0" applyAlignment="0" applyProtection="0">
      <alignment vertical="center"/>
    </xf>
    <xf numFmtId="0" fontId="25" fillId="21" borderId="0" applyNumberFormat="0" applyBorder="0" applyAlignment="0" applyProtection="0">
      <alignment vertical="center"/>
    </xf>
    <xf numFmtId="0" fontId="34"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4"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8" borderId="6" applyNumberFormat="0" applyFont="0" applyAlignment="0" applyProtection="0">
      <alignment vertical="center"/>
    </xf>
    <xf numFmtId="0" fontId="24"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lignment vertical="center"/>
    </xf>
    <xf numFmtId="0" fontId="42" fillId="0" borderId="0" applyNumberFormat="0" applyFill="0" applyBorder="0" applyAlignment="0" applyProtection="0">
      <alignment vertical="center"/>
    </xf>
    <xf numFmtId="0" fontId="40" fillId="0" borderId="0">
      <alignment vertical="center"/>
    </xf>
    <xf numFmtId="0" fontId="27" fillId="0" borderId="5" applyNumberFormat="0" applyFill="0" applyAlignment="0" applyProtection="0">
      <alignment vertical="center"/>
    </xf>
    <xf numFmtId="0" fontId="32" fillId="0" borderId="5" applyNumberFormat="0" applyFill="0" applyAlignment="0" applyProtection="0">
      <alignment vertical="center"/>
    </xf>
    <xf numFmtId="0" fontId="24" fillId="31" borderId="0" applyNumberFormat="0" applyBorder="0" applyAlignment="0" applyProtection="0">
      <alignment vertical="center"/>
    </xf>
    <xf numFmtId="0" fontId="37" fillId="0" borderId="12" applyNumberFormat="0" applyFill="0" applyAlignment="0" applyProtection="0">
      <alignment vertical="center"/>
    </xf>
    <xf numFmtId="0" fontId="24" fillId="34" borderId="0" applyNumberFormat="0" applyBorder="0" applyAlignment="0" applyProtection="0">
      <alignment vertical="center"/>
    </xf>
    <xf numFmtId="0" fontId="38" fillId="25" borderId="10" applyNumberFormat="0" applyAlignment="0" applyProtection="0">
      <alignment vertical="center"/>
    </xf>
    <xf numFmtId="0" fontId="43" fillId="25" borderId="8" applyNumberFormat="0" applyAlignment="0" applyProtection="0">
      <alignment vertical="center"/>
    </xf>
    <xf numFmtId="0" fontId="15" fillId="0" borderId="0"/>
    <xf numFmtId="0" fontId="30" fillId="12" borderId="7" applyNumberFormat="0" applyAlignment="0" applyProtection="0">
      <alignment vertical="center"/>
    </xf>
    <xf numFmtId="0" fontId="25" fillId="24" borderId="0" applyNumberFormat="0" applyBorder="0" applyAlignment="0" applyProtection="0">
      <alignment vertical="center"/>
    </xf>
    <xf numFmtId="0" fontId="24" fillId="28" borderId="0" applyNumberFormat="0" applyBorder="0" applyAlignment="0" applyProtection="0">
      <alignment vertical="center"/>
    </xf>
    <xf numFmtId="0" fontId="41" fillId="0" borderId="11" applyNumberFormat="0" applyFill="0" applyAlignment="0" applyProtection="0">
      <alignment vertical="center"/>
    </xf>
    <xf numFmtId="0" fontId="35" fillId="0" borderId="9" applyNumberFormat="0" applyFill="0" applyAlignment="0" applyProtection="0">
      <alignment vertical="center"/>
    </xf>
    <xf numFmtId="0" fontId="26" fillId="7" borderId="0" applyNumberFormat="0" applyBorder="0" applyAlignment="0" applyProtection="0">
      <alignment vertical="center"/>
    </xf>
    <xf numFmtId="0" fontId="29" fillId="11" borderId="0" applyNumberFormat="0" applyBorder="0" applyAlignment="0" applyProtection="0">
      <alignment vertical="center"/>
    </xf>
    <xf numFmtId="0" fontId="25" fillId="33" borderId="0" applyNumberFormat="0" applyBorder="0" applyAlignment="0" applyProtection="0">
      <alignment vertical="center"/>
    </xf>
    <xf numFmtId="0" fontId="24" fillId="30" borderId="0" applyNumberFormat="0" applyBorder="0" applyAlignment="0" applyProtection="0">
      <alignment vertical="center"/>
    </xf>
    <xf numFmtId="0" fontId="25" fillId="19"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25" fillId="6" borderId="0" applyNumberFormat="0" applyBorder="0" applyAlignment="0" applyProtection="0">
      <alignment vertical="center"/>
    </xf>
    <xf numFmtId="0" fontId="24" fillId="26" borderId="0" applyNumberFormat="0" applyBorder="0" applyAlignment="0" applyProtection="0">
      <alignment vertical="center"/>
    </xf>
    <xf numFmtId="0" fontId="24" fillId="10" borderId="0" applyNumberFormat="0" applyBorder="0" applyAlignment="0" applyProtection="0">
      <alignment vertical="center"/>
    </xf>
    <xf numFmtId="0" fontId="25" fillId="29" borderId="0" applyNumberFormat="0" applyBorder="0" applyAlignment="0" applyProtection="0">
      <alignment vertical="center"/>
    </xf>
    <xf numFmtId="0" fontId="25" fillId="32" borderId="0" applyNumberFormat="0" applyBorder="0" applyAlignment="0" applyProtection="0">
      <alignment vertical="center"/>
    </xf>
    <xf numFmtId="0" fontId="24" fillId="18" borderId="0" applyNumberFormat="0" applyBorder="0" applyAlignment="0" applyProtection="0">
      <alignment vertical="center"/>
    </xf>
    <xf numFmtId="0" fontId="25" fillId="23" borderId="0" applyNumberFormat="0" applyBorder="0" applyAlignment="0" applyProtection="0">
      <alignment vertical="center"/>
    </xf>
    <xf numFmtId="0" fontId="24" fillId="15" borderId="0" applyNumberFormat="0" applyBorder="0" applyAlignment="0" applyProtection="0">
      <alignment vertical="center"/>
    </xf>
    <xf numFmtId="0" fontId="24" fillId="22" borderId="0" applyNumberFormat="0" applyBorder="0" applyAlignment="0" applyProtection="0">
      <alignment vertical="center"/>
    </xf>
    <xf numFmtId="0" fontId="31" fillId="0" borderId="0"/>
    <xf numFmtId="0" fontId="25" fillId="5" borderId="0" applyNumberFormat="0" applyBorder="0" applyAlignment="0" applyProtection="0">
      <alignment vertical="center"/>
    </xf>
    <xf numFmtId="0" fontId="31" fillId="0" borderId="0"/>
    <xf numFmtId="0" fontId="24" fillId="4" borderId="0" applyNumberFormat="0" applyBorder="0" applyAlignment="0" applyProtection="0">
      <alignment vertical="center"/>
    </xf>
    <xf numFmtId="0" fontId="31" fillId="0" borderId="0"/>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cellStyleXfs>
  <cellXfs count="164">
    <xf numFmtId="0" fontId="0" fillId="0" borderId="0" xfId="0">
      <alignment vertical="center"/>
    </xf>
    <xf numFmtId="176" fontId="1" fillId="0" borderId="0" xfId="0" applyNumberFormat="1" applyFont="1" applyFill="1" applyAlignment="1">
      <alignment horizontal="center" vertical="center" wrapText="1"/>
    </xf>
    <xf numFmtId="176" fontId="2" fillId="0" borderId="0" xfId="0" applyNumberFormat="1" applyFont="1" applyAlignment="1">
      <alignment vertical="center" wrapText="1"/>
    </xf>
    <xf numFmtId="176" fontId="2" fillId="0" borderId="0" xfId="0" applyNumberFormat="1" applyFont="1" applyFill="1" applyAlignment="1">
      <alignment vertical="center" wrapText="1"/>
    </xf>
    <xf numFmtId="176" fontId="3" fillId="0" borderId="0" xfId="0" applyNumberFormat="1" applyFont="1" applyFill="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176" fontId="2" fillId="0" borderId="0" xfId="0" applyNumberFormat="1" applyFont="1" applyFill="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176" fontId="6" fillId="0" borderId="0" xfId="0" applyNumberFormat="1" applyFont="1" applyFill="1" applyAlignment="1">
      <alignment horizontal="center" vertical="center" wrapText="1"/>
    </xf>
    <xf numFmtId="176" fontId="7" fillId="0" borderId="0" xfId="0" applyNumberFormat="1" applyFont="1" applyFill="1" applyAlignment="1">
      <alignment horizontal="left" vertical="center" wrapText="1"/>
    </xf>
    <xf numFmtId="176" fontId="7" fillId="0" borderId="0" xfId="0" applyNumberFormat="1" applyFont="1" applyFill="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6" fontId="9" fillId="2" borderId="1" xfId="0" applyNumberFormat="1" applyFont="1" applyFill="1" applyBorder="1" applyAlignment="1">
      <alignment vertical="center" wrapText="1"/>
    </xf>
    <xf numFmtId="179" fontId="9"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left" vertical="center" wrapText="1"/>
    </xf>
    <xf numFmtId="176" fontId="10" fillId="2" borderId="1" xfId="0" applyNumberFormat="1" applyFont="1" applyFill="1" applyBorder="1" applyAlignment="1">
      <alignment horizontal="left" vertical="center" wrapText="1"/>
    </xf>
    <xf numFmtId="176" fontId="9" fillId="2"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176" fontId="11" fillId="0" borderId="1" xfId="51" applyNumberFormat="1" applyFont="1" applyFill="1" applyBorder="1" applyAlignment="1">
      <alignment horizontal="left" vertical="center" wrapText="1"/>
    </xf>
    <xf numFmtId="176" fontId="11" fillId="0" borderId="1" xfId="29" applyNumberFormat="1" applyFont="1" applyFill="1" applyBorder="1" applyAlignment="1">
      <alignment horizontal="center" vertical="center" wrapText="1"/>
    </xf>
    <xf numFmtId="176" fontId="11" fillId="0" borderId="1" xfId="29"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76" fontId="11" fillId="0" borderId="1" xfId="58" applyNumberFormat="1"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176" fontId="3" fillId="0" borderId="0" xfId="0" applyNumberFormat="1" applyFont="1" applyFill="1" applyAlignment="1">
      <alignment horizontal="right" vertical="center" wrapText="1"/>
    </xf>
    <xf numFmtId="176" fontId="14" fillId="2" borderId="1" xfId="0" applyNumberFormat="1" applyFont="1" applyFill="1" applyBorder="1" applyAlignment="1">
      <alignment horizontal="left" vertical="center" wrapText="1"/>
    </xf>
    <xf numFmtId="176" fontId="12" fillId="2"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left" vertical="center" wrapText="1"/>
    </xf>
    <xf numFmtId="176" fontId="17" fillId="0" borderId="1" xfId="0" applyNumberFormat="1" applyFont="1" applyFill="1" applyBorder="1" applyAlignment="1">
      <alignment horizontal="left" vertical="center" wrapText="1"/>
    </xf>
    <xf numFmtId="176" fontId="12" fillId="2"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76" fontId="18" fillId="2" borderId="1" xfId="0" applyNumberFormat="1" applyFont="1" applyFill="1" applyBorder="1" applyAlignment="1">
      <alignment horizontal="left" vertical="center" wrapText="1"/>
    </xf>
    <xf numFmtId="176" fontId="15" fillId="0" borderId="1" xfId="58" applyNumberFormat="1" applyFont="1" applyFill="1" applyBorder="1" applyAlignment="1">
      <alignment horizontal="left" vertical="center" wrapText="1"/>
    </xf>
    <xf numFmtId="176" fontId="11" fillId="0" borderId="1" xfId="51"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11" fillId="0" borderId="1" xfId="58" applyFont="1" applyFill="1" applyBorder="1" applyAlignment="1">
      <alignment horizontal="left" vertical="center" wrapText="1"/>
    </xf>
    <xf numFmtId="176" fontId="11" fillId="0" borderId="1" xfId="0" applyNumberFormat="1" applyFont="1" applyBorder="1" applyAlignment="1">
      <alignment horizontal="center" vertical="center" wrapText="1"/>
    </xf>
    <xf numFmtId="176" fontId="3" fillId="0" borderId="1" xfId="0" applyNumberFormat="1" applyFont="1" applyFill="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Fill="1" applyBorder="1">
      <alignment vertical="center"/>
    </xf>
    <xf numFmtId="0" fontId="11" fillId="0" borderId="0" xfId="0" applyFont="1" applyFill="1" applyAlignment="1">
      <alignment vertical="center" wrapText="1"/>
    </xf>
    <xf numFmtId="0" fontId="12" fillId="0" borderId="0" xfId="0" applyFont="1" applyFill="1">
      <alignment vertical="center"/>
    </xf>
    <xf numFmtId="0" fontId="12" fillId="0" borderId="0" xfId="0" applyFont="1" applyFill="1" applyAlignment="1">
      <alignment vertical="center" wrapText="1"/>
    </xf>
    <xf numFmtId="0" fontId="11" fillId="0" borderId="0" xfId="0" applyFont="1" applyFill="1" applyBorder="1" applyAlignment="1"/>
    <xf numFmtId="0" fontId="11" fillId="0" borderId="0" xfId="0" applyFont="1">
      <alignment vertical="center"/>
    </xf>
    <xf numFmtId="176" fontId="11" fillId="0" borderId="0" xfId="0" applyNumberFormat="1" applyFont="1" applyFill="1" applyAlignment="1">
      <alignment vertical="center" wrapText="1"/>
    </xf>
    <xf numFmtId="0" fontId="12" fillId="0" borderId="0" xfId="0" applyFont="1" applyAlignment="1">
      <alignment horizontal="left" vertical="center"/>
    </xf>
    <xf numFmtId="0" fontId="11" fillId="0" borderId="0" xfId="0" applyFont="1" applyAlignment="1">
      <alignment horizontal="left" vertical="center"/>
    </xf>
    <xf numFmtId="176" fontId="12" fillId="0" borderId="0" xfId="0" applyNumberFormat="1" applyFont="1" applyAlignment="1">
      <alignment horizontal="center" vertical="center"/>
    </xf>
    <xf numFmtId="0" fontId="12" fillId="0" borderId="0" xfId="0" applyFont="1">
      <alignment vertical="center"/>
    </xf>
    <xf numFmtId="179" fontId="7" fillId="0" borderId="0" xfId="0" applyNumberFormat="1" applyFont="1" applyFill="1" applyAlignment="1">
      <alignment horizontal="center" vertical="center" wrapText="1"/>
    </xf>
    <xf numFmtId="179" fontId="7" fillId="0" borderId="0" xfId="0" applyNumberFormat="1" applyFont="1" applyFill="1" applyAlignment="1">
      <alignment horizontal="left" vertical="center" wrapText="1"/>
    </xf>
    <xf numFmtId="179" fontId="3" fillId="0" borderId="2" xfId="0" applyNumberFormat="1" applyFont="1" applyFill="1" applyBorder="1" applyAlignment="1">
      <alignment horizontal="left" vertical="center" wrapText="1"/>
    </xf>
    <xf numFmtId="179" fontId="11" fillId="0" borderId="2" xfId="0" applyNumberFormat="1" applyFont="1" applyFill="1" applyBorder="1" applyAlignment="1">
      <alignment vertical="center" wrapText="1"/>
    </xf>
    <xf numFmtId="176" fontId="9" fillId="2" borderId="3"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9" fontId="9" fillId="2"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176" fontId="11" fillId="0" borderId="1" xfId="0" applyNumberFormat="1" applyFont="1" applyFill="1" applyBorder="1" applyAlignment="1" applyProtection="1">
      <alignment horizontal="center" vertical="center" wrapText="1"/>
      <protection locked="0"/>
    </xf>
    <xf numFmtId="0" fontId="11" fillId="0" borderId="1" xfId="51" applyNumberFormat="1" applyFont="1" applyFill="1" applyBorder="1" applyAlignment="1">
      <alignment horizontal="left" vertical="center" wrapText="1"/>
    </xf>
    <xf numFmtId="0" fontId="11" fillId="0" borderId="1" xfId="29" applyFont="1" applyFill="1" applyBorder="1" applyAlignment="1">
      <alignment horizontal="left" vertical="center" wrapText="1"/>
    </xf>
    <xf numFmtId="0" fontId="11" fillId="0" borderId="1" xfId="51" applyFont="1" applyFill="1" applyBorder="1" applyAlignment="1">
      <alignment horizontal="left" vertical="center" wrapText="1"/>
    </xf>
    <xf numFmtId="0" fontId="11" fillId="0" borderId="1" xfId="56" applyFont="1" applyFill="1" applyBorder="1" applyAlignment="1">
      <alignment horizontal="left" vertical="center" wrapText="1"/>
    </xf>
    <xf numFmtId="0" fontId="12" fillId="0" borderId="1" xfId="0" applyFont="1" applyBorder="1" applyAlignment="1">
      <alignment horizontal="left" vertical="center" wrapText="1"/>
    </xf>
    <xf numFmtId="176" fontId="12" fillId="0" borderId="1" xfId="0" applyNumberFormat="1" applyFont="1" applyBorder="1" applyAlignment="1">
      <alignment horizontal="center" vertical="center"/>
    </xf>
    <xf numFmtId="0" fontId="11" fillId="0" borderId="1" xfId="0" applyFont="1" applyBorder="1" applyAlignment="1">
      <alignment horizontal="left" vertical="center" wrapText="1"/>
    </xf>
    <xf numFmtId="179" fontId="11" fillId="0" borderId="0" xfId="0" applyNumberFormat="1" applyFont="1" applyFill="1" applyBorder="1" applyAlignment="1">
      <alignment horizontal="center" vertical="center" wrapText="1"/>
    </xf>
    <xf numFmtId="179" fontId="11" fillId="0" borderId="0" xfId="0" applyNumberFormat="1" applyFont="1" applyFill="1" applyBorder="1" applyAlignment="1">
      <alignment horizontal="left" vertical="center" wrapText="1"/>
    </xf>
    <xf numFmtId="179" fontId="3" fillId="0" borderId="0" xfId="0" applyNumberFormat="1" applyFont="1" applyFill="1" applyAlignment="1">
      <alignment horizontal="righ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179" fontId="9" fillId="0" borderId="0"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xf>
    <xf numFmtId="176" fontId="11" fillId="0" borderId="1" xfId="0" applyNumberFormat="1" applyFont="1" applyBorder="1" applyAlignment="1">
      <alignment horizontal="left" vertical="center" wrapText="1"/>
    </xf>
    <xf numFmtId="179" fontId="9" fillId="0" borderId="0"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176" fontId="12" fillId="0" borderId="1" xfId="0" applyNumberFormat="1" applyFont="1" applyFill="1" applyBorder="1" applyAlignment="1">
      <alignment horizontal="center" vertical="center"/>
    </xf>
    <xf numFmtId="0" fontId="11" fillId="0" borderId="1" xfId="51" applyFont="1" applyFill="1" applyBorder="1" applyAlignment="1" applyProtection="1">
      <alignment horizontal="left" vertical="center" wrapText="1"/>
    </xf>
    <xf numFmtId="176" fontId="11" fillId="0" borderId="1" xfId="53" applyNumberFormat="1" applyFont="1" applyFill="1" applyBorder="1" applyAlignment="1">
      <alignment horizontal="center" vertical="center" wrapText="1"/>
    </xf>
    <xf numFmtId="1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1" xfId="0" applyFont="1" applyBorder="1" applyAlignment="1">
      <alignment vertical="center" wrapText="1"/>
    </xf>
    <xf numFmtId="9" fontId="11" fillId="0" borderId="1" xfId="0" applyNumberFormat="1" applyFont="1" applyFill="1" applyBorder="1" applyAlignment="1">
      <alignment horizontal="left" vertical="center" wrapText="1"/>
    </xf>
    <xf numFmtId="179" fontId="9" fillId="2" borderId="1" xfId="0" applyNumberFormat="1" applyFont="1" applyFill="1" applyBorder="1" applyAlignment="1">
      <alignment vertical="center" wrapText="1"/>
    </xf>
    <xf numFmtId="0" fontId="11" fillId="0" borderId="1" xfId="0" applyNumberFormat="1" applyFont="1" applyFill="1" applyBorder="1" applyAlignment="1">
      <alignment horizontal="left" vertical="center" wrapText="1"/>
    </xf>
    <xf numFmtId="176" fontId="12" fillId="0" borderId="1" xfId="0" applyNumberFormat="1" applyFont="1" applyBorder="1" applyAlignment="1">
      <alignment horizontal="center" vertical="center" wrapText="1"/>
    </xf>
    <xf numFmtId="176" fontId="12" fillId="0" borderId="1" xfId="0" applyNumberFormat="1" applyFont="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protection locked="0"/>
    </xf>
    <xf numFmtId="0" fontId="11" fillId="0" borderId="1" xfId="0" applyFont="1" applyBorder="1" applyAlignment="1">
      <alignment horizontal="center" vertical="center"/>
    </xf>
    <xf numFmtId="178" fontId="11" fillId="0" borderId="1" xfId="51" applyNumberFormat="1" applyFont="1" applyFill="1" applyBorder="1" applyAlignment="1">
      <alignment horizontal="center" vertical="center" wrapText="1"/>
    </xf>
    <xf numFmtId="0" fontId="11" fillId="0" borderId="1" xfId="29" applyNumberFormat="1" applyFont="1" applyFill="1" applyBorder="1" applyAlignment="1">
      <alignment horizontal="center" vertical="center" wrapText="1"/>
    </xf>
    <xf numFmtId="9" fontId="12" fillId="0" borderId="1" xfId="0" applyNumberFormat="1" applyFont="1" applyFill="1" applyBorder="1" applyAlignment="1">
      <alignment horizontal="left" vertical="center" wrapText="1"/>
    </xf>
    <xf numFmtId="178" fontId="11" fillId="0" borderId="1" xfId="29" applyNumberFormat="1" applyFont="1" applyFill="1" applyBorder="1" applyAlignment="1">
      <alignment horizontal="center" vertical="center" wrapText="1"/>
    </xf>
    <xf numFmtId="179" fontId="20" fillId="2"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176" fontId="12" fillId="0" borderId="1" xfId="29" applyNumberFormat="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2" fillId="0" borderId="1" xfId="58" applyFont="1" applyFill="1" applyBorder="1" applyAlignment="1">
      <alignment horizontal="left"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176" fontId="11" fillId="3"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3" fillId="0" borderId="1" xfId="0" applyFont="1" applyBorder="1" applyAlignment="1">
      <alignment horizontal="left" vertical="center" wrapText="1"/>
    </xf>
    <xf numFmtId="0" fontId="12" fillId="0" borderId="1" xfId="29"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11" fillId="0" borderId="1" xfId="0" applyFont="1" applyFill="1" applyBorder="1">
      <alignment vertical="center"/>
    </xf>
    <xf numFmtId="176" fontId="11" fillId="3" borderId="1" xfId="0" applyNumberFormat="1" applyFont="1" applyFill="1" applyBorder="1" applyAlignment="1">
      <alignment horizontal="left" vertical="center" wrapText="1"/>
    </xf>
    <xf numFmtId="0" fontId="12" fillId="3" borderId="1" xfId="0" applyFont="1" applyFill="1" applyBorder="1" applyAlignment="1">
      <alignment horizontal="left" vertical="center"/>
    </xf>
    <xf numFmtId="179" fontId="9"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179" fontId="11"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8" fontId="12" fillId="0" borderId="1" xfId="0" applyNumberFormat="1" applyFont="1" applyBorder="1" applyAlignment="1">
      <alignment horizontal="center" vertical="center" wrapText="1"/>
    </xf>
    <xf numFmtId="0" fontId="12" fillId="0" borderId="1" xfId="0" applyFont="1" applyBorder="1">
      <alignment vertical="center"/>
    </xf>
    <xf numFmtId="0" fontId="11" fillId="0" borderId="1" xfId="0" applyFont="1" applyBorder="1" applyAlignment="1">
      <alignment horizontal="center" vertical="center" wrapText="1"/>
    </xf>
    <xf numFmtId="0" fontId="12" fillId="0" borderId="1" xfId="51" applyFont="1" applyFill="1" applyBorder="1" applyAlignment="1">
      <alignment horizontal="left" vertical="center" wrapText="1"/>
    </xf>
    <xf numFmtId="178" fontId="3" fillId="0" borderId="1" xfId="29" applyNumberFormat="1" applyFont="1" applyFill="1" applyBorder="1" applyAlignment="1">
      <alignment horizontal="center" vertical="center" wrapText="1"/>
    </xf>
    <xf numFmtId="0" fontId="12" fillId="3" borderId="1" xfId="0" applyFont="1" applyFill="1" applyBorder="1" applyAlignment="1">
      <alignment horizontal="center" vertical="center"/>
    </xf>
    <xf numFmtId="178" fontId="11" fillId="0" borderId="1" xfId="0" applyNumberFormat="1" applyFont="1" applyBorder="1" applyAlignment="1">
      <alignment horizontal="center" vertical="center" wrapText="1"/>
    </xf>
    <xf numFmtId="0" fontId="11" fillId="0" borderId="1" xfId="0" applyFont="1" applyBorder="1" applyAlignment="1">
      <alignment horizontal="left" vertical="center"/>
    </xf>
    <xf numFmtId="178" fontId="11" fillId="0" borderId="1" xfId="58"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lignment vertical="center"/>
    </xf>
    <xf numFmtId="178" fontId="11" fillId="0" borderId="1" xfId="0" applyNumberFormat="1" applyFont="1" applyBorder="1" applyAlignment="1">
      <alignment horizontal="center" vertical="center"/>
    </xf>
    <xf numFmtId="176" fontId="19" fillId="0" borderId="1" xfId="0" applyNumberFormat="1" applyFont="1" applyBorder="1" applyAlignment="1">
      <alignment horizontal="left" vertical="center" wrapText="1"/>
    </xf>
    <xf numFmtId="176" fontId="19" fillId="0" borderId="1" xfId="0" applyNumberFormat="1" applyFont="1" applyFill="1" applyBorder="1" applyAlignment="1">
      <alignment horizontal="left" vertical="center" wrapText="1"/>
    </xf>
    <xf numFmtId="176" fontId="11" fillId="3" borderId="1" xfId="21" applyNumberFormat="1" applyFont="1" applyFill="1" applyBorder="1" applyAlignment="1" applyProtection="1">
      <alignment horizontal="left" vertical="center" wrapText="1"/>
    </xf>
    <xf numFmtId="176" fontId="11" fillId="3" borderId="1" xfId="60" applyNumberFormat="1" applyFont="1" applyFill="1" applyBorder="1" applyAlignment="1" applyProtection="1">
      <alignment horizontal="left" vertical="center" wrapText="1"/>
    </xf>
    <xf numFmtId="178" fontId="11" fillId="3" borderId="1" xfId="55" applyNumberFormat="1" applyFont="1" applyFill="1" applyBorder="1" applyAlignment="1" applyProtection="1">
      <alignment horizontal="center" vertical="center" wrapText="1"/>
    </xf>
    <xf numFmtId="0" fontId="12" fillId="0" borderId="1" xfId="0"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22" fillId="0" borderId="1" xfId="0" applyFont="1" applyFill="1" applyBorder="1" applyAlignment="1">
      <alignment horizontal="center" vertical="center" wrapText="1"/>
    </xf>
    <xf numFmtId="176" fontId="13" fillId="0" borderId="1" xfId="0" applyNumberFormat="1" applyFont="1" applyBorder="1" applyAlignment="1">
      <alignment horizontal="left" vertical="center" wrapText="1"/>
    </xf>
    <xf numFmtId="176" fontId="14" fillId="0" borderId="1" xfId="0" applyNumberFormat="1" applyFont="1" applyBorder="1" applyAlignment="1">
      <alignment horizontal="left" vertical="center" wrapText="1"/>
    </xf>
    <xf numFmtId="176" fontId="14" fillId="0" borderId="1" xfId="0" applyNumberFormat="1" applyFont="1" applyBorder="1" applyAlignment="1">
      <alignment horizontal="center" vertical="center" wrapText="1"/>
    </xf>
  </cellXfs>
  <cellStyles count="62">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呈阅件附件：第二批及未来三年"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14" xfId="56"/>
    <cellStyle name="常规 18" xfId="57"/>
    <cellStyle name="常规 2" xfId="58"/>
    <cellStyle name="常规 3" xfId="59"/>
    <cellStyle name="常规 5" xfId="60"/>
    <cellStyle name="常规 7" xfId="61"/>
  </cellStyles>
  <dxfs count="3">
    <dxf>
      <fill>
        <patternFill patternType="solid">
          <bgColor rgb="FFFF9900"/>
        </patternFill>
      </fill>
    </dxf>
    <dxf>
      <font>
        <color indexed="20"/>
      </font>
      <fill>
        <patternFill patternType="solid">
          <bgColor indexed="45"/>
        </patternFill>
      </fill>
    </dxf>
    <dxf>
      <fill>
        <patternFill patternType="solid">
          <bgColor indexed="45"/>
        </patternFill>
      </fill>
    </dxf>
  </dxfs>
  <tableStyles count="0" defaultTableStyle="TableStyleMedium2" defaultPivotStyle="PivotStyleLight16"/>
  <colors>
    <mruColors>
      <color rgb="00C795E9"/>
      <color rgb="00D4AACE"/>
      <color rgb="00888492"/>
      <color rgb="006AACA8"/>
      <color rgb="00CCF8FB"/>
      <color rgb="00FBCDEA"/>
      <color rgb="00D4E0FB"/>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B659"/>
  <sheetViews>
    <sheetView workbookViewId="0">
      <pane ySplit="5" topLeftCell="A503" activePane="bottomLeft" state="frozen"/>
      <selection/>
      <selection pane="bottomLeft" activeCell="G504" sqref="G504"/>
    </sheetView>
  </sheetViews>
  <sheetFormatPr defaultColWidth="9" defaultRowHeight="15"/>
  <cols>
    <col min="1" max="1" width="8" style="51" customWidth="1"/>
    <col min="2" max="2" width="23.75" style="60" customWidth="1"/>
    <col min="3" max="3" width="8.125" style="60" customWidth="1"/>
    <col min="4" max="6" width="6.125" style="60" customWidth="1"/>
    <col min="7" max="7" width="32" style="61" customWidth="1"/>
    <col min="8" max="8" width="9.25" style="62" customWidth="1"/>
    <col min="9" max="11" width="8.125" style="51" customWidth="1"/>
    <col min="12" max="12" width="10.75" style="60" customWidth="1"/>
    <col min="13" max="13" width="7.25" style="60" customWidth="1"/>
    <col min="14" max="14" width="8.875" style="60" customWidth="1"/>
    <col min="15" max="16384" width="9" style="63"/>
  </cols>
  <sheetData>
    <row r="1" ht="27" customHeight="1" spans="1:2">
      <c r="A1" s="9" t="s">
        <v>0</v>
      </c>
      <c r="B1" s="9"/>
    </row>
    <row r="2" ht="30.75" spans="1:14">
      <c r="A2" s="64" t="s">
        <v>1</v>
      </c>
      <c r="B2" s="65"/>
      <c r="C2" s="65"/>
      <c r="D2" s="65"/>
      <c r="E2" s="65"/>
      <c r="F2" s="65"/>
      <c r="G2" s="65"/>
      <c r="H2" s="12"/>
      <c r="I2" s="64"/>
      <c r="J2" s="64"/>
      <c r="K2" s="64"/>
      <c r="L2" s="65"/>
      <c r="M2" s="65"/>
      <c r="N2" s="65"/>
    </row>
    <row r="3" ht="17.1" customHeight="1" spans="1:14">
      <c r="A3" s="66" t="s">
        <v>2</v>
      </c>
      <c r="B3" s="66"/>
      <c r="C3" s="66"/>
      <c r="D3" s="66"/>
      <c r="E3" s="66"/>
      <c r="F3" s="66"/>
      <c r="G3" s="67"/>
      <c r="H3" s="67"/>
      <c r="I3" s="82"/>
      <c r="J3" s="82"/>
      <c r="K3" s="82"/>
      <c r="L3" s="83"/>
      <c r="M3" s="84" t="s">
        <v>3</v>
      </c>
      <c r="N3" s="84"/>
    </row>
    <row r="4" s="51" customFormat="1" ht="30.95" customHeight="1" spans="1:14">
      <c r="A4" s="19" t="s">
        <v>4</v>
      </c>
      <c r="B4" s="19" t="s">
        <v>5</v>
      </c>
      <c r="C4" s="19" t="s">
        <v>6</v>
      </c>
      <c r="D4" s="19" t="s">
        <v>7</v>
      </c>
      <c r="E4" s="19" t="s">
        <v>8</v>
      </c>
      <c r="F4" s="19" t="s">
        <v>9</v>
      </c>
      <c r="G4" s="19" t="s">
        <v>10</v>
      </c>
      <c r="H4" s="68" t="s">
        <v>11</v>
      </c>
      <c r="I4" s="19" t="s">
        <v>12</v>
      </c>
      <c r="J4" s="19"/>
      <c r="K4" s="19"/>
      <c r="L4" s="19" t="s">
        <v>13</v>
      </c>
      <c r="M4" s="16" t="s">
        <v>14</v>
      </c>
      <c r="N4" s="16" t="s">
        <v>15</v>
      </c>
    </row>
    <row r="5" s="51" customFormat="1" ht="42" customHeight="1" spans="1:14">
      <c r="A5" s="19"/>
      <c r="B5" s="19"/>
      <c r="C5" s="19"/>
      <c r="D5" s="19"/>
      <c r="E5" s="19"/>
      <c r="F5" s="19"/>
      <c r="G5" s="19"/>
      <c r="H5" s="69"/>
      <c r="I5" s="19" t="s">
        <v>16</v>
      </c>
      <c r="J5" s="19" t="s">
        <v>17</v>
      </c>
      <c r="K5" s="19" t="s">
        <v>18</v>
      </c>
      <c r="L5" s="19"/>
      <c r="M5" s="16"/>
      <c r="N5" s="16"/>
    </row>
    <row r="6" s="51" customFormat="1" spans="1:14">
      <c r="A6" s="19"/>
      <c r="B6" s="70" t="s">
        <v>19</v>
      </c>
      <c r="C6" s="19" t="s">
        <v>20</v>
      </c>
      <c r="D6" s="19" t="s">
        <v>20</v>
      </c>
      <c r="E6" s="19" t="s">
        <v>20</v>
      </c>
      <c r="F6" s="19" t="s">
        <v>20</v>
      </c>
      <c r="G6" s="19" t="s">
        <v>20</v>
      </c>
      <c r="H6" s="16">
        <f>H7+H8+H9+H10</f>
        <v>20859475.92</v>
      </c>
      <c r="I6" s="16">
        <f>I7+I8+I9+I10</f>
        <v>2007789</v>
      </c>
      <c r="J6" s="16">
        <f>J7+J8+J9+J10</f>
        <v>2706481.92</v>
      </c>
      <c r="K6" s="16">
        <f>K7+K8+K9+K10</f>
        <v>3461718</v>
      </c>
      <c r="L6" s="19" t="s">
        <v>20</v>
      </c>
      <c r="M6" s="19" t="s">
        <v>20</v>
      </c>
      <c r="N6" s="19" t="s">
        <v>20</v>
      </c>
    </row>
    <row r="7" s="51" customFormat="1" spans="1:14">
      <c r="A7" s="19"/>
      <c r="B7" s="70" t="s">
        <v>21</v>
      </c>
      <c r="C7" s="19" t="s">
        <v>20</v>
      </c>
      <c r="D7" s="19" t="s">
        <v>20</v>
      </c>
      <c r="E7" s="19" t="s">
        <v>20</v>
      </c>
      <c r="F7" s="19" t="s">
        <v>20</v>
      </c>
      <c r="G7" s="19" t="s">
        <v>20</v>
      </c>
      <c r="H7" s="19">
        <f>H11</f>
        <v>5768186</v>
      </c>
      <c r="I7" s="19">
        <f>I11</f>
        <v>1207704</v>
      </c>
      <c r="J7" s="19">
        <f>J11</f>
        <v>696277</v>
      </c>
      <c r="K7" s="19">
        <f>K11</f>
        <v>524500</v>
      </c>
      <c r="L7" s="19" t="s">
        <v>20</v>
      </c>
      <c r="M7" s="19" t="s">
        <v>20</v>
      </c>
      <c r="N7" s="19" t="s">
        <v>20</v>
      </c>
    </row>
    <row r="8" s="51" customFormat="1" spans="1:14">
      <c r="A8" s="19"/>
      <c r="B8" s="70" t="s">
        <v>22</v>
      </c>
      <c r="C8" s="19" t="s">
        <v>20</v>
      </c>
      <c r="D8" s="19" t="s">
        <v>20</v>
      </c>
      <c r="E8" s="19" t="s">
        <v>20</v>
      </c>
      <c r="F8" s="19" t="s">
        <v>20</v>
      </c>
      <c r="G8" s="19" t="s">
        <v>20</v>
      </c>
      <c r="H8" s="16">
        <f>H132</f>
        <v>4430311.92</v>
      </c>
      <c r="I8" s="16">
        <f>I132</f>
        <v>800085</v>
      </c>
      <c r="J8" s="16">
        <f>J132</f>
        <v>1024524.92</v>
      </c>
      <c r="K8" s="16">
        <f>K132</f>
        <v>991699</v>
      </c>
      <c r="L8" s="19" t="s">
        <v>20</v>
      </c>
      <c r="M8" s="19" t="s">
        <v>20</v>
      </c>
      <c r="N8" s="19" t="s">
        <v>20</v>
      </c>
    </row>
    <row r="9" s="51" customFormat="1" spans="1:14">
      <c r="A9" s="19"/>
      <c r="B9" s="70" t="s">
        <v>23</v>
      </c>
      <c r="C9" s="19" t="s">
        <v>20</v>
      </c>
      <c r="D9" s="19" t="s">
        <v>20</v>
      </c>
      <c r="E9" s="19" t="s">
        <v>20</v>
      </c>
      <c r="F9" s="19" t="s">
        <v>20</v>
      </c>
      <c r="G9" s="19" t="s">
        <v>20</v>
      </c>
      <c r="H9" s="16">
        <f>SUM(H271)</f>
        <v>2958245</v>
      </c>
      <c r="I9" s="16">
        <f>SUM(I271)</f>
        <v>0</v>
      </c>
      <c r="J9" s="16">
        <f>SUM(J271)</f>
        <v>528056</v>
      </c>
      <c r="K9" s="16">
        <f>SUM(K271)</f>
        <v>784589</v>
      </c>
      <c r="L9" s="19" t="s">
        <v>20</v>
      </c>
      <c r="M9" s="19" t="s">
        <v>20</v>
      </c>
      <c r="N9" s="19" t="s">
        <v>20</v>
      </c>
    </row>
    <row r="10" s="51" customFormat="1" spans="1:14">
      <c r="A10" s="19"/>
      <c r="B10" s="70" t="s">
        <v>24</v>
      </c>
      <c r="C10" s="19" t="s">
        <v>20</v>
      </c>
      <c r="D10" s="19" t="s">
        <v>20</v>
      </c>
      <c r="E10" s="19" t="s">
        <v>20</v>
      </c>
      <c r="F10" s="19" t="s">
        <v>20</v>
      </c>
      <c r="G10" s="19" t="s">
        <v>20</v>
      </c>
      <c r="H10" s="16">
        <f>SUM(H418)</f>
        <v>7702733</v>
      </c>
      <c r="I10" s="16">
        <f>SUM(I418)</f>
        <v>0</v>
      </c>
      <c r="J10" s="16">
        <f>SUM(J418)</f>
        <v>457624</v>
      </c>
      <c r="K10" s="16">
        <f>SUM(K418)</f>
        <v>1160930</v>
      </c>
      <c r="L10" s="19" t="s">
        <v>20</v>
      </c>
      <c r="M10" s="19" t="s">
        <v>20</v>
      </c>
      <c r="N10" s="19" t="s">
        <v>20</v>
      </c>
    </row>
    <row r="11" ht="14.25" spans="1:14">
      <c r="A11" s="19" t="s">
        <v>25</v>
      </c>
      <c r="B11" s="70" t="s">
        <v>21</v>
      </c>
      <c r="C11" s="19" t="s">
        <v>20</v>
      </c>
      <c r="D11" s="19" t="s">
        <v>20</v>
      </c>
      <c r="E11" s="19" t="s">
        <v>20</v>
      </c>
      <c r="F11" s="19" t="s">
        <v>20</v>
      </c>
      <c r="G11" s="19" t="s">
        <v>20</v>
      </c>
      <c r="H11" s="19">
        <f>H12+H45+H66+H79+H99+H105+H117</f>
        <v>5768186</v>
      </c>
      <c r="I11" s="19">
        <f>I12+I45+I66+I79+I99+I105+I117</f>
        <v>1207704</v>
      </c>
      <c r="J11" s="19">
        <f>J12+J45+J66+J79+J99+J105+J117</f>
        <v>696277</v>
      </c>
      <c r="K11" s="19">
        <f>K12+K45+K66+K79+K99+K105+K117</f>
        <v>524500</v>
      </c>
      <c r="L11" s="19" t="s">
        <v>20</v>
      </c>
      <c r="M11" s="19" t="s">
        <v>20</v>
      </c>
      <c r="N11" s="19" t="s">
        <v>20</v>
      </c>
    </row>
    <row r="12" ht="14.25" spans="1:14">
      <c r="A12" s="19" t="s">
        <v>26</v>
      </c>
      <c r="B12" s="70" t="s">
        <v>27</v>
      </c>
      <c r="C12" s="19" t="s">
        <v>20</v>
      </c>
      <c r="D12" s="19" t="s">
        <v>20</v>
      </c>
      <c r="E12" s="19" t="s">
        <v>20</v>
      </c>
      <c r="F12" s="19" t="s">
        <v>20</v>
      </c>
      <c r="G12" s="19" t="s">
        <v>20</v>
      </c>
      <c r="H12" s="19">
        <f>H13+H21+H41</f>
        <v>2619191</v>
      </c>
      <c r="I12" s="19">
        <f>I13+I21+I41</f>
        <v>561062</v>
      </c>
      <c r="J12" s="19">
        <f>J13+J21+J41</f>
        <v>193729</v>
      </c>
      <c r="K12" s="19">
        <f>K13+K21+K41</f>
        <v>185000</v>
      </c>
      <c r="L12" s="19" t="s">
        <v>20</v>
      </c>
      <c r="M12" s="19" t="s">
        <v>20</v>
      </c>
      <c r="N12" s="19" t="s">
        <v>20</v>
      </c>
    </row>
    <row r="13" ht="14.25" spans="1:14">
      <c r="A13" s="19" t="s">
        <v>28</v>
      </c>
      <c r="B13" s="70" t="s">
        <v>29</v>
      </c>
      <c r="C13" s="19" t="s">
        <v>20</v>
      </c>
      <c r="D13" s="19" t="s">
        <v>20</v>
      </c>
      <c r="E13" s="19" t="s">
        <v>20</v>
      </c>
      <c r="F13" s="19" t="s">
        <v>20</v>
      </c>
      <c r="G13" s="19" t="s">
        <v>20</v>
      </c>
      <c r="H13" s="19">
        <f>SUM(H14:H20)</f>
        <v>2052661</v>
      </c>
      <c r="I13" s="19">
        <f>SUM(I14:I20)</f>
        <v>389600</v>
      </c>
      <c r="J13" s="19">
        <f>SUM(J14:J20)</f>
        <v>120000</v>
      </c>
      <c r="K13" s="19">
        <f>SUM(K14:K20)</f>
        <v>125000</v>
      </c>
      <c r="L13" s="19" t="s">
        <v>20</v>
      </c>
      <c r="M13" s="19" t="s">
        <v>20</v>
      </c>
      <c r="N13" s="19" t="s">
        <v>20</v>
      </c>
    </row>
    <row r="14" ht="54.95" customHeight="1" spans="1:14">
      <c r="A14" s="71">
        <v>1</v>
      </c>
      <c r="B14" s="33" t="s">
        <v>30</v>
      </c>
      <c r="C14" s="33" t="s">
        <v>31</v>
      </c>
      <c r="D14" s="33" t="s">
        <v>32</v>
      </c>
      <c r="E14" s="33" t="s">
        <v>33</v>
      </c>
      <c r="F14" s="33" t="s">
        <v>34</v>
      </c>
      <c r="G14" s="33" t="s">
        <v>35</v>
      </c>
      <c r="H14" s="29">
        <v>1333300</v>
      </c>
      <c r="I14" s="85">
        <v>250000</v>
      </c>
      <c r="J14" s="85"/>
      <c r="K14" s="85"/>
      <c r="L14" s="33" t="s">
        <v>36</v>
      </c>
      <c r="M14" s="42" t="s">
        <v>37</v>
      </c>
      <c r="N14" s="86" t="s">
        <v>38</v>
      </c>
    </row>
    <row r="15" s="52" customFormat="1" ht="68.1" customHeight="1" spans="1:14">
      <c r="A15" s="71">
        <v>2</v>
      </c>
      <c r="B15" s="33" t="s">
        <v>39</v>
      </c>
      <c r="C15" s="33" t="s">
        <v>40</v>
      </c>
      <c r="D15" s="33" t="s">
        <v>32</v>
      </c>
      <c r="E15" s="33" t="s">
        <v>33</v>
      </c>
      <c r="F15" s="33" t="s">
        <v>41</v>
      </c>
      <c r="G15" s="33" t="s">
        <v>42</v>
      </c>
      <c r="H15" s="29">
        <v>410000</v>
      </c>
      <c r="I15" s="47">
        <v>80000</v>
      </c>
      <c r="J15" s="47">
        <v>60000</v>
      </c>
      <c r="K15" s="71">
        <v>60000</v>
      </c>
      <c r="L15" s="25" t="s">
        <v>43</v>
      </c>
      <c r="M15" s="33" t="s">
        <v>44</v>
      </c>
      <c r="N15" s="86" t="s">
        <v>38</v>
      </c>
    </row>
    <row r="16" ht="57" customHeight="1" spans="1:14">
      <c r="A16" s="71">
        <v>3</v>
      </c>
      <c r="B16" s="33" t="s">
        <v>45</v>
      </c>
      <c r="C16" s="33" t="s">
        <v>46</v>
      </c>
      <c r="D16" s="33" t="s">
        <v>32</v>
      </c>
      <c r="E16" s="33" t="s">
        <v>33</v>
      </c>
      <c r="F16" s="33" t="s">
        <v>47</v>
      </c>
      <c r="G16" s="33" t="s">
        <v>48</v>
      </c>
      <c r="H16" s="29">
        <v>196200</v>
      </c>
      <c r="I16" s="85">
        <v>40000</v>
      </c>
      <c r="J16" s="85">
        <v>40000</v>
      </c>
      <c r="K16" s="85">
        <v>40000</v>
      </c>
      <c r="L16" s="33" t="s">
        <v>49</v>
      </c>
      <c r="M16" s="46" t="s">
        <v>44</v>
      </c>
      <c r="N16" s="86" t="s">
        <v>38</v>
      </c>
    </row>
    <row r="17" ht="138.95" customHeight="1" spans="1:14">
      <c r="A17" s="71">
        <v>4</v>
      </c>
      <c r="B17" s="72" t="s">
        <v>50</v>
      </c>
      <c r="C17" s="33" t="s">
        <v>51</v>
      </c>
      <c r="D17" s="33" t="s">
        <v>32</v>
      </c>
      <c r="E17" s="33" t="s">
        <v>52</v>
      </c>
      <c r="F17" s="33" t="s">
        <v>41</v>
      </c>
      <c r="G17" s="33" t="s">
        <v>53</v>
      </c>
      <c r="H17" s="29">
        <v>79400</v>
      </c>
      <c r="I17" s="71">
        <v>10000</v>
      </c>
      <c r="J17" s="71">
        <v>20000</v>
      </c>
      <c r="K17" s="71">
        <v>25000</v>
      </c>
      <c r="L17" s="33" t="s">
        <v>54</v>
      </c>
      <c r="M17" s="33" t="s">
        <v>51</v>
      </c>
      <c r="N17" s="86" t="s">
        <v>38</v>
      </c>
    </row>
    <row r="18" ht="102.95" customHeight="1" spans="1:14">
      <c r="A18" s="71">
        <v>5</v>
      </c>
      <c r="B18" s="33" t="s">
        <v>55</v>
      </c>
      <c r="C18" s="33" t="s">
        <v>56</v>
      </c>
      <c r="D18" s="33" t="s">
        <v>32</v>
      </c>
      <c r="E18" s="33" t="s">
        <v>33</v>
      </c>
      <c r="F18" s="33" t="s">
        <v>57</v>
      </c>
      <c r="G18" s="33" t="s">
        <v>58</v>
      </c>
      <c r="H18" s="29">
        <v>27761</v>
      </c>
      <c r="I18" s="71">
        <v>6500</v>
      </c>
      <c r="J18" s="71"/>
      <c r="K18" s="87"/>
      <c r="L18" s="33" t="s">
        <v>36</v>
      </c>
      <c r="M18" s="33" t="s">
        <v>44</v>
      </c>
      <c r="N18" s="86" t="s">
        <v>38</v>
      </c>
    </row>
    <row r="19" ht="51" customHeight="1" spans="1:14">
      <c r="A19" s="71">
        <v>6</v>
      </c>
      <c r="B19" s="33" t="s">
        <v>59</v>
      </c>
      <c r="C19" s="33" t="s">
        <v>56</v>
      </c>
      <c r="D19" s="33" t="s">
        <v>32</v>
      </c>
      <c r="E19" s="33" t="s">
        <v>33</v>
      </c>
      <c r="F19" s="33" t="s">
        <v>57</v>
      </c>
      <c r="G19" s="33" t="s">
        <v>60</v>
      </c>
      <c r="H19" s="29">
        <v>4500</v>
      </c>
      <c r="I19" s="85">
        <v>2250</v>
      </c>
      <c r="J19" s="47"/>
      <c r="K19" s="47"/>
      <c r="L19" s="33" t="s">
        <v>36</v>
      </c>
      <c r="M19" s="33" t="s">
        <v>44</v>
      </c>
      <c r="N19" s="86" t="s">
        <v>38</v>
      </c>
    </row>
    <row r="20" ht="63" customHeight="1" spans="1:14">
      <c r="A20" s="71">
        <v>7</v>
      </c>
      <c r="B20" s="33" t="s">
        <v>61</v>
      </c>
      <c r="C20" s="33" t="s">
        <v>56</v>
      </c>
      <c r="D20" s="33" t="s">
        <v>32</v>
      </c>
      <c r="E20" s="33" t="s">
        <v>33</v>
      </c>
      <c r="F20" s="33" t="s">
        <v>57</v>
      </c>
      <c r="G20" s="33" t="s">
        <v>62</v>
      </c>
      <c r="H20" s="29">
        <v>1500</v>
      </c>
      <c r="I20" s="71">
        <v>850</v>
      </c>
      <c r="J20" s="71"/>
      <c r="K20" s="71"/>
      <c r="L20" s="33" t="s">
        <v>36</v>
      </c>
      <c r="M20" s="33" t="s">
        <v>44</v>
      </c>
      <c r="N20" s="86" t="s">
        <v>38</v>
      </c>
    </row>
    <row r="21" s="53" customFormat="1" spans="1:16356">
      <c r="A21" s="19" t="s">
        <v>63</v>
      </c>
      <c r="B21" s="70" t="s">
        <v>64</v>
      </c>
      <c r="C21" s="19" t="s">
        <v>20</v>
      </c>
      <c r="D21" s="19" t="s">
        <v>20</v>
      </c>
      <c r="E21" s="19" t="s">
        <v>20</v>
      </c>
      <c r="F21" s="19" t="s">
        <v>20</v>
      </c>
      <c r="G21" s="19" t="s">
        <v>20</v>
      </c>
      <c r="H21" s="19">
        <f>SUM(H22:H40)</f>
        <v>556337</v>
      </c>
      <c r="I21" s="19">
        <f>SUM(I22:I40)</f>
        <v>163319</v>
      </c>
      <c r="J21" s="19">
        <f>SUM(J22:J40)</f>
        <v>73729</v>
      </c>
      <c r="K21" s="19">
        <f>SUM(K22:K40)</f>
        <v>60000</v>
      </c>
      <c r="L21" s="19" t="s">
        <v>20</v>
      </c>
      <c r="M21" s="19" t="s">
        <v>20</v>
      </c>
      <c r="N21" s="19" t="s">
        <v>20</v>
      </c>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94"/>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94"/>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94"/>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94"/>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94"/>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94"/>
      <c r="IH21" s="88"/>
      <c r="II21" s="88"/>
      <c r="IJ21" s="88"/>
      <c r="IK21" s="88"/>
      <c r="IL21" s="88"/>
      <c r="IM21" s="88"/>
      <c r="IN21" s="88"/>
      <c r="IO21" s="88"/>
      <c r="IP21" s="88"/>
      <c r="IQ21" s="88"/>
      <c r="IR21" s="88"/>
      <c r="IS21" s="88"/>
      <c r="IT21" s="88"/>
      <c r="IU21" s="88"/>
      <c r="IV21" s="88"/>
      <c r="IW21" s="88"/>
      <c r="IX21" s="88"/>
      <c r="IY21" s="88"/>
      <c r="IZ21" s="88"/>
      <c r="JA21" s="88"/>
      <c r="JB21" s="88"/>
      <c r="JC21" s="88"/>
      <c r="JD21" s="88"/>
      <c r="JE21" s="88"/>
      <c r="JF21" s="88"/>
      <c r="JG21" s="88"/>
      <c r="JH21" s="88"/>
      <c r="JI21" s="88"/>
      <c r="JJ21" s="88"/>
      <c r="JK21" s="88"/>
      <c r="JL21" s="88"/>
      <c r="JM21" s="88"/>
      <c r="JN21" s="88"/>
      <c r="JO21" s="88"/>
      <c r="JP21" s="88"/>
      <c r="JQ21" s="88"/>
      <c r="JR21" s="88"/>
      <c r="JS21" s="94"/>
      <c r="JT21" s="88"/>
      <c r="JU21" s="88"/>
      <c r="JV21" s="88"/>
      <c r="JW21" s="88"/>
      <c r="JX21" s="88"/>
      <c r="JY21" s="88"/>
      <c r="JZ21" s="88"/>
      <c r="KA21" s="88"/>
      <c r="KB21" s="88"/>
      <c r="KC21" s="88"/>
      <c r="KD21" s="88"/>
      <c r="KE21" s="88"/>
      <c r="KF21" s="88"/>
      <c r="KG21" s="88"/>
      <c r="KH21" s="88"/>
      <c r="KI21" s="88"/>
      <c r="KJ21" s="88"/>
      <c r="KK21" s="88"/>
      <c r="KL21" s="88"/>
      <c r="KM21" s="88"/>
      <c r="KN21" s="88"/>
      <c r="KO21" s="88"/>
      <c r="KP21" s="88"/>
      <c r="KQ21" s="88"/>
      <c r="KR21" s="88"/>
      <c r="KS21" s="88"/>
      <c r="KT21" s="88"/>
      <c r="KU21" s="88"/>
      <c r="KV21" s="88"/>
      <c r="KW21" s="88"/>
      <c r="KX21" s="88"/>
      <c r="KY21" s="88"/>
      <c r="KZ21" s="88"/>
      <c r="LA21" s="88"/>
      <c r="LB21" s="88"/>
      <c r="LC21" s="88"/>
      <c r="LD21" s="88"/>
      <c r="LE21" s="94"/>
      <c r="LF21" s="88"/>
      <c r="LG21" s="88"/>
      <c r="LH21" s="88"/>
      <c r="LI21" s="88"/>
      <c r="LJ21" s="88"/>
      <c r="LK21" s="88"/>
      <c r="LL21" s="88"/>
      <c r="LM21" s="88"/>
      <c r="LN21" s="88"/>
      <c r="LO21" s="88"/>
      <c r="LP21" s="88"/>
      <c r="LQ21" s="88"/>
      <c r="LR21" s="88"/>
      <c r="LS21" s="88"/>
      <c r="LT21" s="88"/>
      <c r="LU21" s="88"/>
      <c r="LV21" s="88"/>
      <c r="LW21" s="88"/>
      <c r="LX21" s="88"/>
      <c r="LY21" s="88"/>
      <c r="LZ21" s="88"/>
      <c r="MA21" s="88"/>
      <c r="MB21" s="88"/>
      <c r="MC21" s="88"/>
      <c r="MD21" s="88"/>
      <c r="ME21" s="88"/>
      <c r="MF21" s="88"/>
      <c r="MG21" s="88"/>
      <c r="MH21" s="88"/>
      <c r="MI21" s="88"/>
      <c r="MJ21" s="88"/>
      <c r="MK21" s="88"/>
      <c r="ML21" s="88"/>
      <c r="MM21" s="88"/>
      <c r="MN21" s="88"/>
      <c r="MO21" s="88"/>
      <c r="MP21" s="88"/>
      <c r="MQ21" s="94"/>
      <c r="MR21" s="88"/>
      <c r="MS21" s="88"/>
      <c r="MT21" s="88"/>
      <c r="MU21" s="88"/>
      <c r="MV21" s="88"/>
      <c r="MW21" s="88"/>
      <c r="MX21" s="88"/>
      <c r="MY21" s="88"/>
      <c r="MZ21" s="88"/>
      <c r="NA21" s="88"/>
      <c r="NB21" s="88"/>
      <c r="NC21" s="88"/>
      <c r="ND21" s="88"/>
      <c r="NE21" s="88"/>
      <c r="NF21" s="88"/>
      <c r="NG21" s="88"/>
      <c r="NH21" s="88"/>
      <c r="NI21" s="88"/>
      <c r="NJ21" s="88"/>
      <c r="NK21" s="88"/>
      <c r="NL21" s="88"/>
      <c r="NM21" s="88"/>
      <c r="NN21" s="88"/>
      <c r="NO21" s="88"/>
      <c r="NP21" s="88"/>
      <c r="NQ21" s="88"/>
      <c r="NR21" s="88"/>
      <c r="NS21" s="88"/>
      <c r="NT21" s="88"/>
      <c r="NU21" s="88"/>
      <c r="NV21" s="88"/>
      <c r="NW21" s="88"/>
      <c r="NX21" s="88"/>
      <c r="NY21" s="88"/>
      <c r="NZ21" s="88"/>
      <c r="OA21" s="88"/>
      <c r="OB21" s="88"/>
      <c r="OC21" s="94"/>
      <c r="OD21" s="88"/>
      <c r="OE21" s="88"/>
      <c r="OF21" s="88"/>
      <c r="OG21" s="88"/>
      <c r="OH21" s="88"/>
      <c r="OI21" s="88"/>
      <c r="OJ21" s="88"/>
      <c r="OK21" s="88"/>
      <c r="OL21" s="88"/>
      <c r="OM21" s="88"/>
      <c r="ON21" s="88"/>
      <c r="OO21" s="88"/>
      <c r="OP21" s="88"/>
      <c r="OQ21" s="88"/>
      <c r="OR21" s="88"/>
      <c r="OS21" s="88"/>
      <c r="OT21" s="88"/>
      <c r="OU21" s="88"/>
      <c r="OV21" s="88"/>
      <c r="OW21" s="88"/>
      <c r="OX21" s="88"/>
      <c r="OY21" s="88"/>
      <c r="OZ21" s="88"/>
      <c r="PA21" s="88"/>
      <c r="PB21" s="88"/>
      <c r="PC21" s="88"/>
      <c r="PD21" s="88"/>
      <c r="PE21" s="88"/>
      <c r="PF21" s="88"/>
      <c r="PG21" s="88"/>
      <c r="PH21" s="88"/>
      <c r="PI21" s="88"/>
      <c r="PJ21" s="88"/>
      <c r="PK21" s="88"/>
      <c r="PL21" s="88"/>
      <c r="PM21" s="88"/>
      <c r="PN21" s="88"/>
      <c r="PO21" s="94"/>
      <c r="PP21" s="88"/>
      <c r="PQ21" s="88"/>
      <c r="PR21" s="88"/>
      <c r="PS21" s="88"/>
      <c r="PT21" s="88"/>
      <c r="PU21" s="88"/>
      <c r="PV21" s="88"/>
      <c r="PW21" s="88"/>
      <c r="PX21" s="88"/>
      <c r="PY21" s="88"/>
      <c r="PZ21" s="88"/>
      <c r="QA21" s="88"/>
      <c r="QB21" s="88"/>
      <c r="QC21" s="88"/>
      <c r="QD21" s="88"/>
      <c r="QE21" s="88"/>
      <c r="QF21" s="88"/>
      <c r="QG21" s="88"/>
      <c r="QH21" s="88"/>
      <c r="QI21" s="88"/>
      <c r="QJ21" s="88"/>
      <c r="QK21" s="88"/>
      <c r="QL21" s="88"/>
      <c r="QM21" s="88"/>
      <c r="QN21" s="88"/>
      <c r="QO21" s="88"/>
      <c r="QP21" s="88"/>
      <c r="QQ21" s="88"/>
      <c r="QR21" s="88"/>
      <c r="QS21" s="88"/>
      <c r="QT21" s="88"/>
      <c r="QU21" s="88"/>
      <c r="QV21" s="88"/>
      <c r="QW21" s="88"/>
      <c r="QX21" s="88"/>
      <c r="QY21" s="88"/>
      <c r="QZ21" s="88"/>
      <c r="RA21" s="94"/>
      <c r="RB21" s="88"/>
      <c r="RC21" s="88"/>
      <c r="RD21" s="88"/>
      <c r="RE21" s="88"/>
      <c r="RF21" s="88"/>
      <c r="RG21" s="88"/>
      <c r="RH21" s="88"/>
      <c r="RI21" s="88"/>
      <c r="RJ21" s="88"/>
      <c r="RK21" s="88"/>
      <c r="RL21" s="88"/>
      <c r="RM21" s="88"/>
      <c r="RN21" s="88"/>
      <c r="RO21" s="88"/>
      <c r="RP21" s="88"/>
      <c r="RQ21" s="88"/>
      <c r="RR21" s="88"/>
      <c r="RS21" s="88"/>
      <c r="RT21" s="88"/>
      <c r="RU21" s="88"/>
      <c r="RV21" s="88"/>
      <c r="RW21" s="88"/>
      <c r="RX21" s="88"/>
      <c r="RY21" s="88"/>
      <c r="RZ21" s="88"/>
      <c r="SA21" s="88"/>
      <c r="SB21" s="88"/>
      <c r="SC21" s="88"/>
      <c r="SD21" s="88"/>
      <c r="SE21" s="88"/>
      <c r="SF21" s="88"/>
      <c r="SG21" s="88"/>
      <c r="SH21" s="88"/>
      <c r="SI21" s="88"/>
      <c r="SJ21" s="88"/>
      <c r="SK21" s="88"/>
      <c r="SL21" s="88"/>
      <c r="SM21" s="94"/>
      <c r="SN21" s="88"/>
      <c r="SO21" s="88"/>
      <c r="SP21" s="88"/>
      <c r="SQ21" s="88"/>
      <c r="SR21" s="88"/>
      <c r="SS21" s="88"/>
      <c r="ST21" s="88"/>
      <c r="SU21" s="88"/>
      <c r="SV21" s="88"/>
      <c r="SW21" s="88"/>
      <c r="SX21" s="88"/>
      <c r="SY21" s="88"/>
      <c r="SZ21" s="88"/>
      <c r="TA21" s="88"/>
      <c r="TB21" s="88"/>
      <c r="TC21" s="88"/>
      <c r="TD21" s="88"/>
      <c r="TE21" s="88"/>
      <c r="TF21" s="88"/>
      <c r="TG21" s="88"/>
      <c r="TH21" s="88"/>
      <c r="TI21" s="88"/>
      <c r="TJ21" s="88"/>
      <c r="TK21" s="88"/>
      <c r="TL21" s="88"/>
      <c r="TM21" s="88"/>
      <c r="TN21" s="88"/>
      <c r="TO21" s="88"/>
      <c r="TP21" s="88"/>
      <c r="TQ21" s="88"/>
      <c r="TR21" s="88"/>
      <c r="TS21" s="88"/>
      <c r="TT21" s="88"/>
      <c r="TU21" s="88"/>
      <c r="TV21" s="88"/>
      <c r="TW21" s="88"/>
      <c r="TX21" s="88"/>
      <c r="TY21" s="94"/>
      <c r="TZ21" s="88"/>
      <c r="UA21" s="88"/>
      <c r="UB21" s="88"/>
      <c r="UC21" s="88"/>
      <c r="UD21" s="88"/>
      <c r="UE21" s="88"/>
      <c r="UF21" s="88"/>
      <c r="UG21" s="88"/>
      <c r="UH21" s="88"/>
      <c r="UI21" s="88"/>
      <c r="UJ21" s="88"/>
      <c r="UK21" s="88"/>
      <c r="UL21" s="88"/>
      <c r="UM21" s="88"/>
      <c r="UN21" s="88"/>
      <c r="UO21" s="88"/>
      <c r="UP21" s="88"/>
      <c r="UQ21" s="88"/>
      <c r="UR21" s="88"/>
      <c r="US21" s="88"/>
      <c r="UT21" s="88"/>
      <c r="UU21" s="88"/>
      <c r="UV21" s="88"/>
      <c r="UW21" s="88"/>
      <c r="UX21" s="88"/>
      <c r="UY21" s="88"/>
      <c r="UZ21" s="88"/>
      <c r="VA21" s="88"/>
      <c r="VB21" s="88"/>
      <c r="VC21" s="88"/>
      <c r="VD21" s="88"/>
      <c r="VE21" s="88"/>
      <c r="VF21" s="88"/>
      <c r="VG21" s="88"/>
      <c r="VH21" s="88"/>
      <c r="VI21" s="88"/>
      <c r="VJ21" s="88"/>
      <c r="VK21" s="94"/>
      <c r="VL21" s="88"/>
      <c r="VM21" s="88"/>
      <c r="VN21" s="88"/>
      <c r="VO21" s="88"/>
      <c r="VP21" s="88"/>
      <c r="VQ21" s="88"/>
      <c r="VR21" s="88"/>
      <c r="VS21" s="88"/>
      <c r="VT21" s="88"/>
      <c r="VU21" s="88"/>
      <c r="VV21" s="88"/>
      <c r="VW21" s="88"/>
      <c r="VX21" s="88"/>
      <c r="VY21" s="88"/>
      <c r="VZ21" s="88"/>
      <c r="WA21" s="88"/>
      <c r="WB21" s="88"/>
      <c r="WC21" s="88"/>
      <c r="WD21" s="88"/>
      <c r="WE21" s="88"/>
      <c r="WF21" s="88"/>
      <c r="WG21" s="88"/>
      <c r="WH21" s="88"/>
      <c r="WI21" s="88"/>
      <c r="WJ21" s="88"/>
      <c r="WK21" s="88"/>
      <c r="WL21" s="88"/>
      <c r="WM21" s="88"/>
      <c r="WN21" s="88"/>
      <c r="WO21" s="88"/>
      <c r="WP21" s="88"/>
      <c r="WQ21" s="88"/>
      <c r="WR21" s="88"/>
      <c r="WS21" s="88"/>
      <c r="WT21" s="88"/>
      <c r="WU21" s="88"/>
      <c r="WV21" s="88"/>
      <c r="WW21" s="94"/>
      <c r="WX21" s="88"/>
      <c r="WY21" s="88"/>
      <c r="WZ21" s="88"/>
      <c r="XA21" s="88"/>
      <c r="XB21" s="88"/>
      <c r="XC21" s="88"/>
      <c r="XD21" s="88"/>
      <c r="XE21" s="88"/>
      <c r="XF21" s="88"/>
      <c r="XG21" s="88"/>
      <c r="XH21" s="88"/>
      <c r="XI21" s="88"/>
      <c r="XJ21" s="88"/>
      <c r="XK21" s="88"/>
      <c r="XL21" s="88"/>
      <c r="XM21" s="88"/>
      <c r="XN21" s="88"/>
      <c r="XO21" s="88"/>
      <c r="XP21" s="88"/>
      <c r="XQ21" s="88"/>
      <c r="XR21" s="88"/>
      <c r="XS21" s="88"/>
      <c r="XT21" s="88"/>
      <c r="XU21" s="88"/>
      <c r="XV21" s="88"/>
      <c r="XW21" s="88"/>
      <c r="XX21" s="88"/>
      <c r="XY21" s="88"/>
      <c r="XZ21" s="88"/>
      <c r="YA21" s="88"/>
      <c r="YB21" s="88"/>
      <c r="YC21" s="88"/>
      <c r="YD21" s="88"/>
      <c r="YE21" s="88"/>
      <c r="YF21" s="88"/>
      <c r="YG21" s="88"/>
      <c r="YH21" s="88"/>
      <c r="YI21" s="94"/>
      <c r="YJ21" s="88"/>
      <c r="YK21" s="88"/>
      <c r="YL21" s="88"/>
      <c r="YM21" s="88"/>
      <c r="YN21" s="88"/>
      <c r="YO21" s="88"/>
      <c r="YP21" s="88"/>
      <c r="YQ21" s="88"/>
      <c r="YR21" s="88"/>
      <c r="YS21" s="88"/>
      <c r="YT21" s="88"/>
      <c r="YU21" s="88"/>
      <c r="YV21" s="88"/>
      <c r="YW21" s="88"/>
      <c r="YX21" s="88"/>
      <c r="YY21" s="88"/>
      <c r="YZ21" s="88"/>
      <c r="ZA21" s="88"/>
      <c r="ZB21" s="88"/>
      <c r="ZC21" s="88"/>
      <c r="ZD21" s="88"/>
      <c r="ZE21" s="88"/>
      <c r="ZF21" s="88"/>
      <c r="ZG21" s="88"/>
      <c r="ZH21" s="88"/>
      <c r="ZI21" s="88"/>
      <c r="ZJ21" s="88"/>
      <c r="ZK21" s="88"/>
      <c r="ZL21" s="88"/>
      <c r="ZM21" s="88"/>
      <c r="ZN21" s="88"/>
      <c r="ZO21" s="88"/>
      <c r="ZP21" s="88"/>
      <c r="ZQ21" s="88"/>
      <c r="ZR21" s="88"/>
      <c r="ZS21" s="88"/>
      <c r="ZT21" s="88"/>
      <c r="ZU21" s="94"/>
      <c r="ZV21" s="88"/>
      <c r="ZW21" s="88"/>
      <c r="ZX21" s="88"/>
      <c r="ZY21" s="88"/>
      <c r="ZZ21" s="88"/>
      <c r="AAA21" s="88"/>
      <c r="AAB21" s="88"/>
      <c r="AAC21" s="88"/>
      <c r="AAD21" s="88"/>
      <c r="AAE21" s="88"/>
      <c r="AAF21" s="88"/>
      <c r="AAG21" s="88"/>
      <c r="AAH21" s="88"/>
      <c r="AAI21" s="88"/>
      <c r="AAJ21" s="88"/>
      <c r="AAK21" s="88"/>
      <c r="AAL21" s="88"/>
      <c r="AAM21" s="88"/>
      <c r="AAN21" s="88"/>
      <c r="AAO21" s="88"/>
      <c r="AAP21" s="88"/>
      <c r="AAQ21" s="88"/>
      <c r="AAR21" s="88"/>
      <c r="AAS21" s="88"/>
      <c r="AAT21" s="88"/>
      <c r="AAU21" s="88"/>
      <c r="AAV21" s="88"/>
      <c r="AAW21" s="88"/>
      <c r="AAX21" s="88"/>
      <c r="AAY21" s="88"/>
      <c r="AAZ21" s="88"/>
      <c r="ABA21" s="88"/>
      <c r="ABB21" s="88"/>
      <c r="ABC21" s="88"/>
      <c r="ABD21" s="88"/>
      <c r="ABE21" s="88"/>
      <c r="ABF21" s="88"/>
      <c r="ABG21" s="94"/>
      <c r="ABH21" s="88"/>
      <c r="ABI21" s="88"/>
      <c r="ABJ21" s="88"/>
      <c r="ABK21" s="88"/>
      <c r="ABL21" s="88"/>
      <c r="ABM21" s="88"/>
      <c r="ABN21" s="88"/>
      <c r="ABO21" s="88"/>
      <c r="ABP21" s="88"/>
      <c r="ABQ21" s="88"/>
      <c r="ABR21" s="88"/>
      <c r="ABS21" s="88"/>
      <c r="ABT21" s="88"/>
      <c r="ABU21" s="88"/>
      <c r="ABV21" s="88"/>
      <c r="ABW21" s="88"/>
      <c r="ABX21" s="88"/>
      <c r="ABY21" s="88"/>
      <c r="ABZ21" s="88"/>
      <c r="ACA21" s="88"/>
      <c r="ACB21" s="88"/>
      <c r="ACC21" s="88"/>
      <c r="ACD21" s="88"/>
      <c r="ACE21" s="88"/>
      <c r="ACF21" s="88"/>
      <c r="ACG21" s="88"/>
      <c r="ACH21" s="88"/>
      <c r="ACI21" s="88"/>
      <c r="ACJ21" s="88"/>
      <c r="ACK21" s="88"/>
      <c r="ACL21" s="88"/>
      <c r="ACM21" s="88"/>
      <c r="ACN21" s="88"/>
      <c r="ACO21" s="88"/>
      <c r="ACP21" s="88"/>
      <c r="ACQ21" s="88"/>
      <c r="ACR21" s="88"/>
      <c r="ACS21" s="94"/>
      <c r="ACT21" s="88"/>
      <c r="ACU21" s="88"/>
      <c r="ACV21" s="88"/>
      <c r="ACW21" s="88"/>
      <c r="ACX21" s="88"/>
      <c r="ACY21" s="88"/>
      <c r="ACZ21" s="88"/>
      <c r="ADA21" s="88"/>
      <c r="ADB21" s="88"/>
      <c r="ADC21" s="88"/>
      <c r="ADD21" s="88"/>
      <c r="ADE21" s="88"/>
      <c r="ADF21" s="88"/>
      <c r="ADG21" s="88"/>
      <c r="ADH21" s="88"/>
      <c r="ADI21" s="88"/>
      <c r="ADJ21" s="88"/>
      <c r="ADK21" s="88"/>
      <c r="ADL21" s="88"/>
      <c r="ADM21" s="88"/>
      <c r="ADN21" s="88"/>
      <c r="ADO21" s="88"/>
      <c r="ADP21" s="88"/>
      <c r="ADQ21" s="88"/>
      <c r="ADR21" s="88"/>
      <c r="ADS21" s="88"/>
      <c r="ADT21" s="88"/>
      <c r="ADU21" s="88"/>
      <c r="ADV21" s="88"/>
      <c r="ADW21" s="88"/>
      <c r="ADX21" s="88"/>
      <c r="ADY21" s="88"/>
      <c r="ADZ21" s="88"/>
      <c r="AEA21" s="88"/>
      <c r="AEB21" s="88"/>
      <c r="AEC21" s="88"/>
      <c r="AED21" s="88"/>
      <c r="AEE21" s="94"/>
      <c r="AEF21" s="88"/>
      <c r="AEG21" s="88"/>
      <c r="AEH21" s="88"/>
      <c r="AEI21" s="88"/>
      <c r="AEJ21" s="88"/>
      <c r="AEK21" s="88"/>
      <c r="AEL21" s="88"/>
      <c r="AEM21" s="88"/>
      <c r="AEN21" s="88"/>
      <c r="AEO21" s="88"/>
      <c r="AEP21" s="88"/>
      <c r="AEQ21" s="88"/>
      <c r="AER21" s="88"/>
      <c r="AES21" s="88"/>
      <c r="AET21" s="88"/>
      <c r="AEU21" s="88"/>
      <c r="AEV21" s="88"/>
      <c r="AEW21" s="88"/>
      <c r="AEX21" s="88"/>
      <c r="AEY21" s="88"/>
      <c r="AEZ21" s="88"/>
      <c r="AFA21" s="88"/>
      <c r="AFB21" s="88"/>
      <c r="AFC21" s="88"/>
      <c r="AFD21" s="88"/>
      <c r="AFE21" s="88"/>
      <c r="AFF21" s="88"/>
      <c r="AFG21" s="88"/>
      <c r="AFH21" s="88"/>
      <c r="AFI21" s="88"/>
      <c r="AFJ21" s="88"/>
      <c r="AFK21" s="88"/>
      <c r="AFL21" s="88"/>
      <c r="AFM21" s="88"/>
      <c r="AFN21" s="88"/>
      <c r="AFO21" s="88"/>
      <c r="AFP21" s="88"/>
      <c r="AFQ21" s="94"/>
      <c r="AFR21" s="88"/>
      <c r="AFS21" s="88"/>
      <c r="AFT21" s="88"/>
      <c r="AFU21" s="88"/>
      <c r="AFV21" s="88"/>
      <c r="AFW21" s="88"/>
      <c r="AFX21" s="88"/>
      <c r="AFY21" s="88"/>
      <c r="AFZ21" s="88"/>
      <c r="AGA21" s="88"/>
      <c r="AGB21" s="88"/>
      <c r="AGC21" s="88"/>
      <c r="AGD21" s="88"/>
      <c r="AGE21" s="88"/>
      <c r="AGF21" s="88"/>
      <c r="AGG21" s="88"/>
      <c r="AGH21" s="88"/>
      <c r="AGI21" s="88"/>
      <c r="AGJ21" s="88"/>
      <c r="AGK21" s="88"/>
      <c r="AGL21" s="88"/>
      <c r="AGM21" s="88"/>
      <c r="AGN21" s="88"/>
      <c r="AGO21" s="88"/>
      <c r="AGP21" s="88"/>
      <c r="AGQ21" s="88"/>
      <c r="AGR21" s="88"/>
      <c r="AGS21" s="88"/>
      <c r="AGT21" s="88"/>
      <c r="AGU21" s="88"/>
      <c r="AGV21" s="88"/>
      <c r="AGW21" s="88"/>
      <c r="AGX21" s="88"/>
      <c r="AGY21" s="88"/>
      <c r="AGZ21" s="88"/>
      <c r="AHA21" s="88"/>
      <c r="AHB21" s="88"/>
      <c r="AHC21" s="94"/>
      <c r="AHD21" s="88"/>
      <c r="AHE21" s="88"/>
      <c r="AHF21" s="88"/>
      <c r="AHG21" s="88"/>
      <c r="AHH21" s="88"/>
      <c r="AHI21" s="88"/>
      <c r="AHJ21" s="88"/>
      <c r="AHK21" s="88"/>
      <c r="AHL21" s="88"/>
      <c r="AHM21" s="88"/>
      <c r="AHN21" s="88"/>
      <c r="AHO21" s="88"/>
      <c r="AHP21" s="88"/>
      <c r="AHQ21" s="88"/>
      <c r="AHR21" s="88"/>
      <c r="AHS21" s="88"/>
      <c r="AHT21" s="88"/>
      <c r="AHU21" s="88"/>
      <c r="AHV21" s="88"/>
      <c r="AHW21" s="88"/>
      <c r="AHX21" s="88"/>
      <c r="AHY21" s="88"/>
      <c r="AHZ21" s="88"/>
      <c r="AIA21" s="88"/>
      <c r="AIB21" s="88"/>
      <c r="AIC21" s="88"/>
      <c r="AID21" s="88"/>
      <c r="AIE21" s="88"/>
      <c r="AIF21" s="88"/>
      <c r="AIG21" s="88"/>
      <c r="AIH21" s="88"/>
      <c r="AII21" s="88"/>
      <c r="AIJ21" s="88"/>
      <c r="AIK21" s="88"/>
      <c r="AIL21" s="88"/>
      <c r="AIM21" s="88"/>
      <c r="AIN21" s="88"/>
      <c r="AIO21" s="94"/>
      <c r="AIP21" s="88"/>
      <c r="AIQ21" s="88"/>
      <c r="AIR21" s="88"/>
      <c r="AIS21" s="88"/>
      <c r="AIT21" s="88"/>
      <c r="AIU21" s="88"/>
      <c r="AIV21" s="88"/>
      <c r="AIW21" s="88"/>
      <c r="AIX21" s="88"/>
      <c r="AIY21" s="88"/>
      <c r="AIZ21" s="88"/>
      <c r="AJA21" s="88"/>
      <c r="AJB21" s="88"/>
      <c r="AJC21" s="88"/>
      <c r="AJD21" s="88"/>
      <c r="AJE21" s="88"/>
      <c r="AJF21" s="88"/>
      <c r="AJG21" s="88"/>
      <c r="AJH21" s="88"/>
      <c r="AJI21" s="88"/>
      <c r="AJJ21" s="88"/>
      <c r="AJK21" s="88"/>
      <c r="AJL21" s="88"/>
      <c r="AJM21" s="88"/>
      <c r="AJN21" s="88"/>
      <c r="AJO21" s="88"/>
      <c r="AJP21" s="88"/>
      <c r="AJQ21" s="88"/>
      <c r="AJR21" s="88"/>
      <c r="AJS21" s="88"/>
      <c r="AJT21" s="88"/>
      <c r="AJU21" s="88"/>
      <c r="AJV21" s="88"/>
      <c r="AJW21" s="88"/>
      <c r="AJX21" s="88"/>
      <c r="AJY21" s="88"/>
      <c r="AJZ21" s="88"/>
      <c r="AKA21" s="94"/>
      <c r="AKB21" s="88"/>
      <c r="AKC21" s="88"/>
      <c r="AKD21" s="88"/>
      <c r="AKE21" s="88"/>
      <c r="AKF21" s="88"/>
      <c r="AKG21" s="88"/>
      <c r="AKH21" s="88"/>
      <c r="AKI21" s="88"/>
      <c r="AKJ21" s="88"/>
      <c r="AKK21" s="88"/>
      <c r="AKL21" s="88"/>
      <c r="AKM21" s="88"/>
      <c r="AKN21" s="88"/>
      <c r="AKO21" s="88"/>
      <c r="AKP21" s="88"/>
      <c r="AKQ21" s="88"/>
      <c r="AKR21" s="88"/>
      <c r="AKS21" s="88"/>
      <c r="AKT21" s="88"/>
      <c r="AKU21" s="88"/>
      <c r="AKV21" s="88"/>
      <c r="AKW21" s="88"/>
      <c r="AKX21" s="88"/>
      <c r="AKY21" s="88"/>
      <c r="AKZ21" s="88"/>
      <c r="ALA21" s="88"/>
      <c r="ALB21" s="88"/>
      <c r="ALC21" s="88"/>
      <c r="ALD21" s="88"/>
      <c r="ALE21" s="88"/>
      <c r="ALF21" s="88"/>
      <c r="ALG21" s="88"/>
      <c r="ALH21" s="88"/>
      <c r="ALI21" s="88"/>
      <c r="ALJ21" s="88"/>
      <c r="ALK21" s="88"/>
      <c r="ALL21" s="88"/>
      <c r="ALM21" s="94"/>
      <c r="ALN21" s="88"/>
      <c r="ALO21" s="88"/>
      <c r="ALP21" s="88"/>
      <c r="ALQ21" s="88"/>
      <c r="ALR21" s="88"/>
      <c r="ALS21" s="88"/>
      <c r="ALT21" s="88"/>
      <c r="ALU21" s="88"/>
      <c r="ALV21" s="88"/>
      <c r="ALW21" s="88"/>
      <c r="ALX21" s="88"/>
      <c r="ALY21" s="88"/>
      <c r="ALZ21" s="88"/>
      <c r="AMA21" s="88"/>
      <c r="AMB21" s="88"/>
      <c r="AMC21" s="88"/>
      <c r="AMD21" s="88"/>
      <c r="AME21" s="88"/>
      <c r="AMF21" s="88"/>
      <c r="AMG21" s="88"/>
      <c r="AMH21" s="88"/>
      <c r="AMI21" s="88"/>
      <c r="AMJ21" s="88"/>
      <c r="AMK21" s="88"/>
      <c r="AML21" s="88"/>
      <c r="AMM21" s="88"/>
      <c r="AMN21" s="88"/>
      <c r="AMO21" s="88"/>
      <c r="AMP21" s="88"/>
      <c r="AMQ21" s="88"/>
      <c r="AMR21" s="88"/>
      <c r="AMS21" s="88"/>
      <c r="AMT21" s="88"/>
      <c r="AMU21" s="88"/>
      <c r="AMV21" s="88"/>
      <c r="AMW21" s="88"/>
      <c r="AMX21" s="88"/>
      <c r="AMY21" s="94"/>
      <c r="AMZ21" s="88"/>
      <c r="ANA21" s="88"/>
      <c r="ANB21" s="88"/>
      <c r="ANC21" s="88"/>
      <c r="AND21" s="88"/>
      <c r="ANE21" s="88"/>
      <c r="ANF21" s="88"/>
      <c r="ANG21" s="88"/>
      <c r="ANH21" s="88"/>
      <c r="ANI21" s="88"/>
      <c r="ANJ21" s="88"/>
      <c r="ANK21" s="88"/>
      <c r="ANL21" s="88"/>
      <c r="ANM21" s="88"/>
      <c r="ANN21" s="88"/>
      <c r="ANO21" s="88"/>
      <c r="ANP21" s="88"/>
      <c r="ANQ21" s="88"/>
      <c r="ANR21" s="88"/>
      <c r="ANS21" s="88"/>
      <c r="ANT21" s="88"/>
      <c r="ANU21" s="88"/>
      <c r="ANV21" s="88"/>
      <c r="ANW21" s="88"/>
      <c r="ANX21" s="88"/>
      <c r="ANY21" s="88"/>
      <c r="ANZ21" s="88"/>
      <c r="AOA21" s="88"/>
      <c r="AOB21" s="88"/>
      <c r="AOC21" s="88"/>
      <c r="AOD21" s="88"/>
      <c r="AOE21" s="88"/>
      <c r="AOF21" s="88"/>
      <c r="AOG21" s="88"/>
      <c r="AOH21" s="88"/>
      <c r="AOI21" s="88"/>
      <c r="AOJ21" s="88"/>
      <c r="AOK21" s="94"/>
      <c r="AOL21" s="88"/>
      <c r="AOM21" s="88"/>
      <c r="AON21" s="88"/>
      <c r="AOO21" s="88"/>
      <c r="AOP21" s="88"/>
      <c r="AOQ21" s="88"/>
      <c r="AOR21" s="88"/>
      <c r="AOS21" s="88"/>
      <c r="AOT21" s="88"/>
      <c r="AOU21" s="88"/>
      <c r="AOV21" s="88"/>
      <c r="AOW21" s="88"/>
      <c r="AOX21" s="88"/>
      <c r="AOY21" s="88"/>
      <c r="AOZ21" s="88"/>
      <c r="APA21" s="88"/>
      <c r="APB21" s="88"/>
      <c r="APC21" s="88"/>
      <c r="APD21" s="88"/>
      <c r="APE21" s="88"/>
      <c r="APF21" s="88"/>
      <c r="APG21" s="88"/>
      <c r="APH21" s="88"/>
      <c r="API21" s="88"/>
      <c r="APJ21" s="88"/>
      <c r="APK21" s="88"/>
      <c r="APL21" s="88"/>
      <c r="APM21" s="88"/>
      <c r="APN21" s="88"/>
      <c r="APO21" s="88"/>
      <c r="APP21" s="88"/>
      <c r="APQ21" s="88"/>
      <c r="APR21" s="88"/>
      <c r="APS21" s="88"/>
      <c r="APT21" s="88"/>
      <c r="APU21" s="88"/>
      <c r="APV21" s="88"/>
      <c r="APW21" s="94"/>
      <c r="APX21" s="88"/>
      <c r="APY21" s="88"/>
      <c r="APZ21" s="88"/>
      <c r="AQA21" s="88"/>
      <c r="AQB21" s="88"/>
      <c r="AQC21" s="88"/>
      <c r="AQD21" s="88"/>
      <c r="AQE21" s="88"/>
      <c r="AQF21" s="88"/>
      <c r="AQG21" s="88"/>
      <c r="AQH21" s="88"/>
      <c r="AQI21" s="88"/>
      <c r="AQJ21" s="88"/>
      <c r="AQK21" s="88"/>
      <c r="AQL21" s="88"/>
      <c r="AQM21" s="88"/>
      <c r="AQN21" s="88"/>
      <c r="AQO21" s="88"/>
      <c r="AQP21" s="88"/>
      <c r="AQQ21" s="88"/>
      <c r="AQR21" s="88"/>
      <c r="AQS21" s="88"/>
      <c r="AQT21" s="88"/>
      <c r="AQU21" s="88"/>
      <c r="AQV21" s="88"/>
      <c r="AQW21" s="88"/>
      <c r="AQX21" s="88"/>
      <c r="AQY21" s="88"/>
      <c r="AQZ21" s="88"/>
      <c r="ARA21" s="88"/>
      <c r="ARB21" s="88"/>
      <c r="ARC21" s="88"/>
      <c r="ARD21" s="88"/>
      <c r="ARE21" s="88"/>
      <c r="ARF21" s="88"/>
      <c r="ARG21" s="88"/>
      <c r="ARH21" s="88"/>
      <c r="ARI21" s="94"/>
      <c r="ARJ21" s="88"/>
      <c r="ARK21" s="88"/>
      <c r="ARL21" s="88"/>
      <c r="ARM21" s="88"/>
      <c r="ARN21" s="88"/>
      <c r="ARO21" s="88"/>
      <c r="ARP21" s="88"/>
      <c r="ARQ21" s="88"/>
      <c r="ARR21" s="88"/>
      <c r="ARS21" s="88"/>
      <c r="ART21" s="88"/>
      <c r="ARU21" s="88"/>
      <c r="ARV21" s="88"/>
      <c r="ARW21" s="88"/>
      <c r="ARX21" s="88"/>
      <c r="ARY21" s="88"/>
      <c r="ARZ21" s="88"/>
      <c r="ASA21" s="88"/>
      <c r="ASB21" s="88"/>
      <c r="ASC21" s="88"/>
      <c r="ASD21" s="88"/>
      <c r="ASE21" s="88"/>
      <c r="ASF21" s="88"/>
      <c r="ASG21" s="88"/>
      <c r="ASH21" s="88"/>
      <c r="ASI21" s="88"/>
      <c r="ASJ21" s="88"/>
      <c r="ASK21" s="88"/>
      <c r="ASL21" s="88"/>
      <c r="ASM21" s="88"/>
      <c r="ASN21" s="88"/>
      <c r="ASO21" s="88"/>
      <c r="ASP21" s="88"/>
      <c r="ASQ21" s="88"/>
      <c r="ASR21" s="88"/>
      <c r="ASS21" s="88"/>
      <c r="AST21" s="88"/>
      <c r="ASU21" s="94"/>
      <c r="ASV21" s="88"/>
      <c r="ASW21" s="88"/>
      <c r="ASX21" s="88"/>
      <c r="ASY21" s="88"/>
      <c r="ASZ21" s="88"/>
      <c r="ATA21" s="88"/>
      <c r="ATB21" s="88"/>
      <c r="ATC21" s="88"/>
      <c r="ATD21" s="88"/>
      <c r="ATE21" s="88"/>
      <c r="ATF21" s="88"/>
      <c r="ATG21" s="88"/>
      <c r="ATH21" s="88"/>
      <c r="ATI21" s="88"/>
      <c r="ATJ21" s="88"/>
      <c r="ATK21" s="88"/>
      <c r="ATL21" s="88"/>
      <c r="ATM21" s="88"/>
      <c r="ATN21" s="88"/>
      <c r="ATO21" s="88"/>
      <c r="ATP21" s="88"/>
      <c r="ATQ21" s="88"/>
      <c r="ATR21" s="88"/>
      <c r="ATS21" s="88"/>
      <c r="ATT21" s="88"/>
      <c r="ATU21" s="88"/>
      <c r="ATV21" s="88"/>
      <c r="ATW21" s="88"/>
      <c r="ATX21" s="88"/>
      <c r="ATY21" s="88"/>
      <c r="ATZ21" s="88"/>
      <c r="AUA21" s="88"/>
      <c r="AUB21" s="88"/>
      <c r="AUC21" s="88"/>
      <c r="AUD21" s="88"/>
      <c r="AUE21" s="88"/>
      <c r="AUF21" s="88"/>
      <c r="AUG21" s="94"/>
      <c r="AUH21" s="88"/>
      <c r="AUI21" s="88"/>
      <c r="AUJ21" s="88"/>
      <c r="AUK21" s="88"/>
      <c r="AUL21" s="88"/>
      <c r="AUM21" s="88"/>
      <c r="AUN21" s="88"/>
      <c r="AUO21" s="88"/>
      <c r="AUP21" s="88"/>
      <c r="AUQ21" s="88"/>
      <c r="AUR21" s="88"/>
      <c r="AUS21" s="88"/>
      <c r="AUT21" s="88"/>
      <c r="AUU21" s="88"/>
      <c r="AUV21" s="88"/>
      <c r="AUW21" s="88"/>
      <c r="AUX21" s="88"/>
      <c r="AUY21" s="88"/>
      <c r="AUZ21" s="88"/>
      <c r="AVA21" s="88"/>
      <c r="AVB21" s="88"/>
      <c r="AVC21" s="88"/>
      <c r="AVD21" s="88"/>
      <c r="AVE21" s="88"/>
      <c r="AVF21" s="88"/>
      <c r="AVG21" s="88"/>
      <c r="AVH21" s="88"/>
      <c r="AVI21" s="88"/>
      <c r="AVJ21" s="88"/>
      <c r="AVK21" s="88"/>
      <c r="AVL21" s="88"/>
      <c r="AVM21" s="88"/>
      <c r="AVN21" s="88"/>
      <c r="AVO21" s="88"/>
      <c r="AVP21" s="88"/>
      <c r="AVQ21" s="88"/>
      <c r="AVR21" s="88"/>
      <c r="AVS21" s="94"/>
      <c r="AVT21" s="88"/>
      <c r="AVU21" s="88"/>
      <c r="AVV21" s="88"/>
      <c r="AVW21" s="88"/>
      <c r="AVX21" s="88"/>
      <c r="AVY21" s="88"/>
      <c r="AVZ21" s="88"/>
      <c r="AWA21" s="88"/>
      <c r="AWB21" s="88"/>
      <c r="AWC21" s="88"/>
      <c r="AWD21" s="88"/>
      <c r="AWE21" s="88"/>
      <c r="AWF21" s="88"/>
      <c r="AWG21" s="88"/>
      <c r="AWH21" s="88"/>
      <c r="AWI21" s="88"/>
      <c r="AWJ21" s="88"/>
      <c r="AWK21" s="88"/>
      <c r="AWL21" s="88"/>
      <c r="AWM21" s="88"/>
      <c r="AWN21" s="88"/>
      <c r="AWO21" s="88"/>
      <c r="AWP21" s="88"/>
      <c r="AWQ21" s="88"/>
      <c r="AWR21" s="88"/>
      <c r="AWS21" s="88"/>
      <c r="AWT21" s="88"/>
      <c r="AWU21" s="88"/>
      <c r="AWV21" s="88"/>
      <c r="AWW21" s="88"/>
      <c r="AWX21" s="88"/>
      <c r="AWY21" s="88"/>
      <c r="AWZ21" s="88"/>
      <c r="AXA21" s="88"/>
      <c r="AXB21" s="88"/>
      <c r="AXC21" s="88"/>
      <c r="AXD21" s="88"/>
      <c r="AXE21" s="94"/>
      <c r="AXF21" s="88"/>
      <c r="AXG21" s="88"/>
      <c r="AXH21" s="88"/>
      <c r="AXI21" s="88"/>
      <c r="AXJ21" s="88"/>
      <c r="AXK21" s="88"/>
      <c r="AXL21" s="88"/>
      <c r="AXM21" s="88"/>
      <c r="AXN21" s="88"/>
      <c r="AXO21" s="88"/>
      <c r="AXP21" s="88"/>
      <c r="AXQ21" s="88"/>
      <c r="AXR21" s="88"/>
      <c r="AXS21" s="88"/>
      <c r="AXT21" s="88"/>
      <c r="AXU21" s="88"/>
      <c r="AXV21" s="88"/>
      <c r="AXW21" s="88"/>
      <c r="AXX21" s="88"/>
      <c r="AXY21" s="88"/>
      <c r="AXZ21" s="88"/>
      <c r="AYA21" s="88"/>
      <c r="AYB21" s="88"/>
      <c r="AYC21" s="88"/>
      <c r="AYD21" s="88"/>
      <c r="AYE21" s="88"/>
      <c r="AYF21" s="88"/>
      <c r="AYG21" s="88"/>
      <c r="AYH21" s="88"/>
      <c r="AYI21" s="88"/>
      <c r="AYJ21" s="88"/>
      <c r="AYK21" s="88"/>
      <c r="AYL21" s="88"/>
      <c r="AYM21" s="88"/>
      <c r="AYN21" s="88"/>
      <c r="AYO21" s="88"/>
      <c r="AYP21" s="88"/>
      <c r="AYQ21" s="94"/>
      <c r="AYR21" s="88"/>
      <c r="AYS21" s="88"/>
      <c r="AYT21" s="88"/>
      <c r="AYU21" s="88"/>
      <c r="AYV21" s="88"/>
      <c r="AYW21" s="88"/>
      <c r="AYX21" s="88"/>
      <c r="AYY21" s="88"/>
      <c r="AYZ21" s="88"/>
      <c r="AZA21" s="88"/>
      <c r="AZB21" s="88"/>
      <c r="AZC21" s="88"/>
      <c r="AZD21" s="88"/>
      <c r="AZE21" s="88"/>
      <c r="AZF21" s="88"/>
      <c r="AZG21" s="88"/>
      <c r="AZH21" s="88"/>
      <c r="AZI21" s="88"/>
      <c r="AZJ21" s="88"/>
      <c r="AZK21" s="88"/>
      <c r="AZL21" s="88"/>
      <c r="AZM21" s="88"/>
      <c r="AZN21" s="88"/>
      <c r="AZO21" s="88"/>
      <c r="AZP21" s="88"/>
      <c r="AZQ21" s="88"/>
      <c r="AZR21" s="88"/>
      <c r="AZS21" s="88"/>
      <c r="AZT21" s="88"/>
      <c r="AZU21" s="88"/>
      <c r="AZV21" s="88"/>
      <c r="AZW21" s="88"/>
      <c r="AZX21" s="88"/>
      <c r="AZY21" s="88"/>
      <c r="AZZ21" s="88"/>
      <c r="BAA21" s="88"/>
      <c r="BAB21" s="88"/>
      <c r="BAC21" s="94"/>
      <c r="BAD21" s="88"/>
      <c r="BAE21" s="88"/>
      <c r="BAF21" s="88"/>
      <c r="BAG21" s="88"/>
      <c r="BAH21" s="88"/>
      <c r="BAI21" s="88"/>
      <c r="BAJ21" s="88"/>
      <c r="BAK21" s="88"/>
      <c r="BAL21" s="88"/>
      <c r="BAM21" s="88"/>
      <c r="BAN21" s="88"/>
      <c r="BAO21" s="88"/>
      <c r="BAP21" s="88"/>
      <c r="BAQ21" s="88"/>
      <c r="BAR21" s="88"/>
      <c r="BAS21" s="88"/>
      <c r="BAT21" s="88"/>
      <c r="BAU21" s="88"/>
      <c r="BAV21" s="88"/>
      <c r="BAW21" s="88"/>
      <c r="BAX21" s="88"/>
      <c r="BAY21" s="88"/>
      <c r="BAZ21" s="88"/>
      <c r="BBA21" s="88"/>
      <c r="BBB21" s="88"/>
      <c r="BBC21" s="88"/>
      <c r="BBD21" s="88"/>
      <c r="BBE21" s="88"/>
      <c r="BBF21" s="88"/>
      <c r="BBG21" s="88"/>
      <c r="BBH21" s="88"/>
      <c r="BBI21" s="88"/>
      <c r="BBJ21" s="88"/>
      <c r="BBK21" s="88"/>
      <c r="BBL21" s="88"/>
      <c r="BBM21" s="88"/>
      <c r="BBN21" s="88"/>
      <c r="BBO21" s="94"/>
      <c r="BBP21" s="88"/>
      <c r="BBQ21" s="88"/>
      <c r="BBR21" s="88"/>
      <c r="BBS21" s="88"/>
      <c r="BBT21" s="88"/>
      <c r="BBU21" s="88"/>
      <c r="BBV21" s="88"/>
      <c r="BBW21" s="88"/>
      <c r="BBX21" s="88"/>
      <c r="BBY21" s="88"/>
      <c r="BBZ21" s="88"/>
      <c r="BCA21" s="88"/>
      <c r="BCB21" s="88"/>
      <c r="BCC21" s="88"/>
      <c r="BCD21" s="88"/>
      <c r="BCE21" s="88"/>
      <c r="BCF21" s="88"/>
      <c r="BCG21" s="88"/>
      <c r="BCH21" s="88"/>
      <c r="BCI21" s="88"/>
      <c r="BCJ21" s="88"/>
      <c r="BCK21" s="88"/>
      <c r="BCL21" s="88"/>
      <c r="BCM21" s="88"/>
      <c r="BCN21" s="88"/>
      <c r="BCO21" s="88"/>
      <c r="BCP21" s="88"/>
      <c r="BCQ21" s="88"/>
      <c r="BCR21" s="88"/>
      <c r="BCS21" s="88"/>
      <c r="BCT21" s="88"/>
      <c r="BCU21" s="88"/>
      <c r="BCV21" s="88"/>
      <c r="BCW21" s="88"/>
      <c r="BCX21" s="88"/>
      <c r="BCY21" s="88"/>
      <c r="BCZ21" s="88"/>
      <c r="BDA21" s="94"/>
      <c r="BDB21" s="88"/>
      <c r="BDC21" s="88"/>
      <c r="BDD21" s="88"/>
      <c r="BDE21" s="88"/>
      <c r="BDF21" s="88"/>
      <c r="BDG21" s="88"/>
      <c r="BDH21" s="88"/>
      <c r="BDI21" s="88"/>
      <c r="BDJ21" s="88"/>
      <c r="BDK21" s="88"/>
      <c r="BDL21" s="88"/>
      <c r="BDM21" s="88"/>
      <c r="BDN21" s="88"/>
      <c r="BDO21" s="88"/>
      <c r="BDP21" s="88"/>
      <c r="BDQ21" s="88"/>
      <c r="BDR21" s="88"/>
      <c r="BDS21" s="88"/>
      <c r="BDT21" s="88"/>
      <c r="BDU21" s="88"/>
      <c r="BDV21" s="88"/>
      <c r="BDW21" s="88"/>
      <c r="BDX21" s="88"/>
      <c r="BDY21" s="88"/>
      <c r="BDZ21" s="88"/>
      <c r="BEA21" s="88"/>
      <c r="BEB21" s="88"/>
      <c r="BEC21" s="88"/>
      <c r="BED21" s="88"/>
      <c r="BEE21" s="88"/>
      <c r="BEF21" s="88"/>
      <c r="BEG21" s="88"/>
      <c r="BEH21" s="88"/>
      <c r="BEI21" s="88"/>
      <c r="BEJ21" s="88"/>
      <c r="BEK21" s="88"/>
      <c r="BEL21" s="88"/>
      <c r="BEM21" s="94"/>
      <c r="BEN21" s="88"/>
      <c r="BEO21" s="88"/>
      <c r="BEP21" s="88"/>
      <c r="BEQ21" s="88"/>
      <c r="BER21" s="88"/>
      <c r="BES21" s="88"/>
      <c r="BET21" s="88"/>
      <c r="BEU21" s="88"/>
      <c r="BEV21" s="88"/>
      <c r="BEW21" s="88"/>
      <c r="BEX21" s="88"/>
      <c r="BEY21" s="88"/>
      <c r="BEZ21" s="88"/>
      <c r="BFA21" s="88"/>
      <c r="BFB21" s="88"/>
      <c r="BFC21" s="88"/>
      <c r="BFD21" s="88"/>
      <c r="BFE21" s="88"/>
      <c r="BFF21" s="88"/>
      <c r="BFG21" s="88"/>
      <c r="BFH21" s="88"/>
      <c r="BFI21" s="88"/>
      <c r="BFJ21" s="88"/>
      <c r="BFK21" s="88"/>
      <c r="BFL21" s="88"/>
      <c r="BFM21" s="88"/>
      <c r="BFN21" s="88"/>
      <c r="BFO21" s="88"/>
      <c r="BFP21" s="88"/>
      <c r="BFQ21" s="88"/>
      <c r="BFR21" s="88"/>
      <c r="BFS21" s="88"/>
      <c r="BFT21" s="88"/>
      <c r="BFU21" s="88"/>
      <c r="BFV21" s="88"/>
      <c r="BFW21" s="88"/>
      <c r="BFX21" s="88"/>
      <c r="BFY21" s="94"/>
      <c r="BFZ21" s="88"/>
      <c r="BGA21" s="88"/>
      <c r="BGB21" s="88"/>
      <c r="BGC21" s="88"/>
      <c r="BGD21" s="88"/>
      <c r="BGE21" s="88"/>
      <c r="BGF21" s="88"/>
      <c r="BGG21" s="88"/>
      <c r="BGH21" s="88"/>
      <c r="BGI21" s="88"/>
      <c r="BGJ21" s="88"/>
      <c r="BGK21" s="88"/>
      <c r="BGL21" s="88"/>
      <c r="BGM21" s="88"/>
      <c r="BGN21" s="88"/>
      <c r="BGO21" s="88"/>
      <c r="BGP21" s="88"/>
      <c r="BGQ21" s="88"/>
      <c r="BGR21" s="88"/>
      <c r="BGS21" s="88"/>
      <c r="BGT21" s="88"/>
      <c r="BGU21" s="88"/>
      <c r="BGV21" s="88"/>
      <c r="BGW21" s="88"/>
      <c r="BGX21" s="88"/>
      <c r="BGY21" s="88"/>
      <c r="BGZ21" s="88"/>
      <c r="BHA21" s="88"/>
      <c r="BHB21" s="88"/>
      <c r="BHC21" s="88"/>
      <c r="BHD21" s="88"/>
      <c r="BHE21" s="88"/>
      <c r="BHF21" s="88"/>
      <c r="BHG21" s="88"/>
      <c r="BHH21" s="88"/>
      <c r="BHI21" s="88"/>
      <c r="BHJ21" s="88"/>
      <c r="BHK21" s="94"/>
      <c r="BHL21" s="88"/>
      <c r="BHM21" s="88"/>
      <c r="BHN21" s="88"/>
      <c r="BHO21" s="88"/>
      <c r="BHP21" s="88"/>
      <c r="BHQ21" s="88"/>
      <c r="BHR21" s="88"/>
      <c r="BHS21" s="88"/>
      <c r="BHT21" s="88"/>
      <c r="BHU21" s="88"/>
      <c r="BHV21" s="88"/>
      <c r="BHW21" s="88"/>
      <c r="BHX21" s="88"/>
      <c r="BHY21" s="88"/>
      <c r="BHZ21" s="88"/>
      <c r="BIA21" s="88"/>
      <c r="BIB21" s="88"/>
      <c r="BIC21" s="88"/>
      <c r="BID21" s="88"/>
      <c r="BIE21" s="88"/>
      <c r="BIF21" s="88"/>
      <c r="BIG21" s="88"/>
      <c r="BIH21" s="88"/>
      <c r="BII21" s="88"/>
      <c r="BIJ21" s="88"/>
      <c r="BIK21" s="88"/>
      <c r="BIL21" s="88"/>
      <c r="BIM21" s="88"/>
      <c r="BIN21" s="88"/>
      <c r="BIO21" s="88"/>
      <c r="BIP21" s="88"/>
      <c r="BIQ21" s="88"/>
      <c r="BIR21" s="88"/>
      <c r="BIS21" s="88"/>
      <c r="BIT21" s="88"/>
      <c r="BIU21" s="88"/>
      <c r="BIV21" s="88"/>
      <c r="BIW21" s="94"/>
      <c r="BIX21" s="88"/>
      <c r="BIY21" s="88"/>
      <c r="BIZ21" s="88"/>
      <c r="BJA21" s="88"/>
      <c r="BJB21" s="88"/>
      <c r="BJC21" s="88"/>
      <c r="BJD21" s="88"/>
      <c r="BJE21" s="88"/>
      <c r="BJF21" s="88"/>
      <c r="BJG21" s="88"/>
      <c r="BJH21" s="88"/>
      <c r="BJI21" s="88"/>
      <c r="BJJ21" s="88"/>
      <c r="BJK21" s="88"/>
      <c r="BJL21" s="88"/>
      <c r="BJM21" s="88"/>
      <c r="BJN21" s="88"/>
      <c r="BJO21" s="88"/>
      <c r="BJP21" s="88"/>
      <c r="BJQ21" s="88"/>
      <c r="BJR21" s="88"/>
      <c r="BJS21" s="88"/>
      <c r="BJT21" s="88"/>
      <c r="BJU21" s="88"/>
      <c r="BJV21" s="88"/>
      <c r="BJW21" s="88"/>
      <c r="BJX21" s="88"/>
      <c r="BJY21" s="88"/>
      <c r="BJZ21" s="88"/>
      <c r="BKA21" s="88"/>
      <c r="BKB21" s="88"/>
      <c r="BKC21" s="88"/>
      <c r="BKD21" s="88"/>
      <c r="BKE21" s="88"/>
      <c r="BKF21" s="88"/>
      <c r="BKG21" s="88"/>
      <c r="BKH21" s="88"/>
      <c r="BKI21" s="94"/>
      <c r="BKJ21" s="88"/>
      <c r="BKK21" s="88"/>
      <c r="BKL21" s="88"/>
      <c r="BKM21" s="88"/>
      <c r="BKN21" s="88"/>
      <c r="BKO21" s="88"/>
      <c r="BKP21" s="88"/>
      <c r="BKQ21" s="88"/>
      <c r="BKR21" s="88"/>
      <c r="BKS21" s="88"/>
      <c r="BKT21" s="88"/>
      <c r="BKU21" s="88"/>
      <c r="BKV21" s="88"/>
      <c r="BKW21" s="88"/>
      <c r="BKX21" s="88"/>
      <c r="BKY21" s="88"/>
      <c r="BKZ21" s="88"/>
      <c r="BLA21" s="88"/>
      <c r="BLB21" s="88"/>
      <c r="BLC21" s="88"/>
      <c r="BLD21" s="88"/>
      <c r="BLE21" s="88"/>
      <c r="BLF21" s="88"/>
      <c r="BLG21" s="88"/>
      <c r="BLH21" s="88"/>
      <c r="BLI21" s="88"/>
      <c r="BLJ21" s="88"/>
      <c r="BLK21" s="88"/>
      <c r="BLL21" s="88"/>
      <c r="BLM21" s="88"/>
      <c r="BLN21" s="88"/>
      <c r="BLO21" s="88"/>
      <c r="BLP21" s="88"/>
      <c r="BLQ21" s="88"/>
      <c r="BLR21" s="88"/>
      <c r="BLS21" s="88"/>
      <c r="BLT21" s="88"/>
      <c r="BLU21" s="94"/>
      <c r="BLV21" s="88"/>
      <c r="BLW21" s="88"/>
      <c r="BLX21" s="88"/>
      <c r="BLY21" s="88"/>
      <c r="BLZ21" s="88"/>
      <c r="BMA21" s="88"/>
      <c r="BMB21" s="88"/>
      <c r="BMC21" s="88"/>
      <c r="BMD21" s="88"/>
      <c r="BME21" s="88"/>
      <c r="BMF21" s="88"/>
      <c r="BMG21" s="88"/>
      <c r="BMH21" s="88"/>
      <c r="BMI21" s="88"/>
      <c r="BMJ21" s="88"/>
      <c r="BMK21" s="88"/>
      <c r="BML21" s="88"/>
      <c r="BMM21" s="88"/>
      <c r="BMN21" s="88"/>
      <c r="BMO21" s="88"/>
      <c r="BMP21" s="88"/>
      <c r="BMQ21" s="88"/>
      <c r="BMR21" s="88"/>
      <c r="BMS21" s="88"/>
      <c r="BMT21" s="88"/>
      <c r="BMU21" s="88"/>
      <c r="BMV21" s="88"/>
      <c r="BMW21" s="88"/>
      <c r="BMX21" s="88"/>
      <c r="BMY21" s="88"/>
      <c r="BMZ21" s="88"/>
      <c r="BNA21" s="88"/>
      <c r="BNB21" s="88"/>
      <c r="BNC21" s="88"/>
      <c r="BND21" s="88"/>
      <c r="BNE21" s="88"/>
      <c r="BNF21" s="88"/>
      <c r="BNG21" s="94"/>
      <c r="BNH21" s="88"/>
      <c r="BNI21" s="88"/>
      <c r="BNJ21" s="88"/>
      <c r="BNK21" s="88"/>
      <c r="BNL21" s="88"/>
      <c r="BNM21" s="88"/>
      <c r="BNN21" s="88"/>
      <c r="BNO21" s="88"/>
      <c r="BNP21" s="88"/>
      <c r="BNQ21" s="88"/>
      <c r="BNR21" s="88"/>
      <c r="BNS21" s="88"/>
      <c r="BNT21" s="88"/>
      <c r="BNU21" s="88"/>
      <c r="BNV21" s="88"/>
      <c r="BNW21" s="88"/>
      <c r="BNX21" s="88"/>
      <c r="BNY21" s="88"/>
      <c r="BNZ21" s="88"/>
      <c r="BOA21" s="88"/>
      <c r="BOB21" s="88"/>
      <c r="BOC21" s="88"/>
      <c r="BOD21" s="88"/>
      <c r="BOE21" s="88"/>
      <c r="BOF21" s="88"/>
      <c r="BOG21" s="88"/>
      <c r="BOH21" s="88"/>
      <c r="BOI21" s="88"/>
      <c r="BOJ21" s="88"/>
      <c r="BOK21" s="88"/>
      <c r="BOL21" s="88"/>
      <c r="BOM21" s="88"/>
      <c r="BON21" s="88"/>
      <c r="BOO21" s="88"/>
      <c r="BOP21" s="88"/>
      <c r="BOQ21" s="88"/>
      <c r="BOR21" s="88"/>
      <c r="BOS21" s="94"/>
      <c r="BOT21" s="88"/>
      <c r="BOU21" s="88"/>
      <c r="BOV21" s="88"/>
      <c r="BOW21" s="88"/>
      <c r="BOX21" s="88"/>
      <c r="BOY21" s="88"/>
      <c r="BOZ21" s="88"/>
      <c r="BPA21" s="88"/>
      <c r="BPB21" s="88"/>
      <c r="BPC21" s="88"/>
      <c r="BPD21" s="88"/>
      <c r="BPE21" s="88"/>
      <c r="BPF21" s="88"/>
      <c r="BPG21" s="88"/>
      <c r="BPH21" s="88"/>
      <c r="BPI21" s="88"/>
      <c r="BPJ21" s="88"/>
      <c r="BPK21" s="88"/>
      <c r="BPL21" s="88"/>
      <c r="BPM21" s="88"/>
      <c r="BPN21" s="88"/>
      <c r="BPO21" s="88"/>
      <c r="BPP21" s="88"/>
      <c r="BPQ21" s="88"/>
      <c r="BPR21" s="88"/>
      <c r="BPS21" s="88"/>
      <c r="BPT21" s="88"/>
      <c r="BPU21" s="88"/>
      <c r="BPV21" s="88"/>
      <c r="BPW21" s="88"/>
      <c r="BPX21" s="88"/>
      <c r="BPY21" s="88"/>
      <c r="BPZ21" s="88"/>
      <c r="BQA21" s="88"/>
      <c r="BQB21" s="88"/>
      <c r="BQC21" s="88"/>
      <c r="BQD21" s="88"/>
      <c r="BQE21" s="94"/>
      <c r="BQF21" s="88"/>
      <c r="BQG21" s="88"/>
      <c r="BQH21" s="88"/>
      <c r="BQI21" s="88"/>
      <c r="BQJ21" s="88"/>
      <c r="BQK21" s="88"/>
      <c r="BQL21" s="88"/>
      <c r="BQM21" s="88"/>
      <c r="BQN21" s="88"/>
      <c r="BQO21" s="88"/>
      <c r="BQP21" s="88"/>
      <c r="BQQ21" s="88"/>
      <c r="BQR21" s="88"/>
      <c r="BQS21" s="88"/>
      <c r="BQT21" s="88"/>
      <c r="BQU21" s="88"/>
      <c r="BQV21" s="88"/>
      <c r="BQW21" s="88"/>
      <c r="BQX21" s="88"/>
      <c r="BQY21" s="88"/>
      <c r="BQZ21" s="88"/>
      <c r="BRA21" s="88"/>
      <c r="BRB21" s="88"/>
      <c r="BRC21" s="88"/>
      <c r="BRD21" s="88"/>
      <c r="BRE21" s="88"/>
      <c r="BRF21" s="88"/>
      <c r="BRG21" s="88"/>
      <c r="BRH21" s="88"/>
      <c r="BRI21" s="88"/>
      <c r="BRJ21" s="88"/>
      <c r="BRK21" s="88"/>
      <c r="BRL21" s="88"/>
      <c r="BRM21" s="88"/>
      <c r="BRN21" s="88"/>
      <c r="BRO21" s="88"/>
      <c r="BRP21" s="88"/>
      <c r="BRQ21" s="94"/>
      <c r="BRR21" s="88"/>
      <c r="BRS21" s="88"/>
      <c r="BRT21" s="88"/>
      <c r="BRU21" s="88"/>
      <c r="BRV21" s="88"/>
      <c r="BRW21" s="88"/>
      <c r="BRX21" s="88"/>
      <c r="BRY21" s="88"/>
      <c r="BRZ21" s="88"/>
      <c r="BSA21" s="88"/>
      <c r="BSB21" s="88"/>
      <c r="BSC21" s="88"/>
      <c r="BSD21" s="88"/>
      <c r="BSE21" s="88"/>
      <c r="BSF21" s="88"/>
      <c r="BSG21" s="88"/>
      <c r="BSH21" s="88"/>
      <c r="BSI21" s="88"/>
      <c r="BSJ21" s="88"/>
      <c r="BSK21" s="88"/>
      <c r="BSL21" s="88"/>
      <c r="BSM21" s="88"/>
      <c r="BSN21" s="88"/>
      <c r="BSO21" s="88"/>
      <c r="BSP21" s="88"/>
      <c r="BSQ21" s="88"/>
      <c r="BSR21" s="88"/>
      <c r="BSS21" s="88"/>
      <c r="BST21" s="88"/>
      <c r="BSU21" s="88"/>
      <c r="BSV21" s="88"/>
      <c r="BSW21" s="88"/>
      <c r="BSX21" s="88"/>
      <c r="BSY21" s="88"/>
      <c r="BSZ21" s="88"/>
      <c r="BTA21" s="88"/>
      <c r="BTB21" s="88"/>
      <c r="BTC21" s="94"/>
      <c r="BTD21" s="88"/>
      <c r="BTE21" s="88"/>
      <c r="BTF21" s="88"/>
      <c r="BTG21" s="88"/>
      <c r="BTH21" s="88"/>
      <c r="BTI21" s="88"/>
      <c r="BTJ21" s="88"/>
      <c r="BTK21" s="88"/>
      <c r="BTL21" s="88"/>
      <c r="BTM21" s="88"/>
      <c r="BTN21" s="88"/>
      <c r="BTO21" s="88"/>
      <c r="BTP21" s="88"/>
      <c r="BTQ21" s="88"/>
      <c r="BTR21" s="88"/>
      <c r="BTS21" s="88"/>
      <c r="BTT21" s="88"/>
      <c r="BTU21" s="88"/>
      <c r="BTV21" s="88"/>
      <c r="BTW21" s="88"/>
      <c r="BTX21" s="88"/>
      <c r="BTY21" s="88"/>
      <c r="BTZ21" s="88"/>
      <c r="BUA21" s="88"/>
      <c r="BUB21" s="88"/>
      <c r="BUC21" s="88"/>
      <c r="BUD21" s="88"/>
      <c r="BUE21" s="88"/>
      <c r="BUF21" s="88"/>
      <c r="BUG21" s="88"/>
      <c r="BUH21" s="88"/>
      <c r="BUI21" s="88"/>
      <c r="BUJ21" s="88"/>
      <c r="BUK21" s="88"/>
      <c r="BUL21" s="88"/>
      <c r="BUM21" s="88"/>
      <c r="BUN21" s="88"/>
      <c r="BUO21" s="94"/>
      <c r="BUP21" s="88"/>
      <c r="BUQ21" s="88"/>
      <c r="BUR21" s="88"/>
      <c r="BUS21" s="88"/>
      <c r="BUT21" s="88"/>
      <c r="BUU21" s="88"/>
      <c r="BUV21" s="88"/>
      <c r="BUW21" s="88"/>
      <c r="BUX21" s="88"/>
      <c r="BUY21" s="88"/>
      <c r="BUZ21" s="88"/>
      <c r="BVA21" s="88"/>
      <c r="BVB21" s="88"/>
      <c r="BVC21" s="88"/>
      <c r="BVD21" s="88"/>
      <c r="BVE21" s="88"/>
      <c r="BVF21" s="88"/>
      <c r="BVG21" s="88"/>
      <c r="BVH21" s="88"/>
      <c r="BVI21" s="88"/>
      <c r="BVJ21" s="88"/>
      <c r="BVK21" s="88"/>
      <c r="BVL21" s="88"/>
      <c r="BVM21" s="88"/>
      <c r="BVN21" s="88"/>
      <c r="BVO21" s="88"/>
      <c r="BVP21" s="88"/>
      <c r="BVQ21" s="88"/>
      <c r="BVR21" s="88"/>
      <c r="BVS21" s="88"/>
      <c r="BVT21" s="88"/>
      <c r="BVU21" s="88"/>
      <c r="BVV21" s="88"/>
      <c r="BVW21" s="88"/>
      <c r="BVX21" s="88"/>
      <c r="BVY21" s="88"/>
      <c r="BVZ21" s="88"/>
      <c r="BWA21" s="94"/>
      <c r="BWB21" s="88"/>
      <c r="BWC21" s="88"/>
      <c r="BWD21" s="88"/>
      <c r="BWE21" s="88"/>
      <c r="BWF21" s="88"/>
      <c r="BWG21" s="88"/>
      <c r="BWH21" s="88"/>
      <c r="BWI21" s="88"/>
      <c r="BWJ21" s="88"/>
      <c r="BWK21" s="88"/>
      <c r="BWL21" s="88"/>
      <c r="BWM21" s="88"/>
      <c r="BWN21" s="88"/>
      <c r="BWO21" s="88"/>
      <c r="BWP21" s="88"/>
      <c r="BWQ21" s="88"/>
      <c r="BWR21" s="88"/>
      <c r="BWS21" s="88"/>
      <c r="BWT21" s="88"/>
      <c r="BWU21" s="88"/>
      <c r="BWV21" s="88"/>
      <c r="BWW21" s="88"/>
      <c r="BWX21" s="88"/>
      <c r="BWY21" s="88"/>
      <c r="BWZ21" s="88"/>
      <c r="BXA21" s="88"/>
      <c r="BXB21" s="88"/>
      <c r="BXC21" s="88"/>
      <c r="BXD21" s="88"/>
      <c r="BXE21" s="88"/>
      <c r="BXF21" s="88"/>
      <c r="BXG21" s="88"/>
      <c r="BXH21" s="88"/>
      <c r="BXI21" s="88"/>
      <c r="BXJ21" s="88"/>
      <c r="BXK21" s="88"/>
      <c r="BXL21" s="88"/>
      <c r="BXM21" s="94"/>
      <c r="BXN21" s="88"/>
      <c r="BXO21" s="88"/>
      <c r="BXP21" s="88"/>
      <c r="BXQ21" s="88"/>
      <c r="BXR21" s="88"/>
      <c r="BXS21" s="88"/>
      <c r="BXT21" s="88"/>
      <c r="BXU21" s="88"/>
      <c r="BXV21" s="88"/>
      <c r="BXW21" s="88"/>
      <c r="BXX21" s="88"/>
      <c r="BXY21" s="88"/>
      <c r="BXZ21" s="88"/>
      <c r="BYA21" s="88"/>
      <c r="BYB21" s="88"/>
      <c r="BYC21" s="88"/>
      <c r="BYD21" s="88"/>
      <c r="BYE21" s="88"/>
      <c r="BYF21" s="88"/>
      <c r="BYG21" s="88"/>
      <c r="BYH21" s="88"/>
      <c r="BYI21" s="88"/>
      <c r="BYJ21" s="88"/>
      <c r="BYK21" s="88"/>
      <c r="BYL21" s="88"/>
      <c r="BYM21" s="88"/>
      <c r="BYN21" s="88"/>
      <c r="BYO21" s="88"/>
      <c r="BYP21" s="88"/>
      <c r="BYQ21" s="88"/>
      <c r="BYR21" s="88"/>
      <c r="BYS21" s="88"/>
      <c r="BYT21" s="88"/>
      <c r="BYU21" s="88"/>
      <c r="BYV21" s="88"/>
      <c r="BYW21" s="88"/>
      <c r="BYX21" s="88"/>
      <c r="BYY21" s="94"/>
      <c r="BYZ21" s="88"/>
      <c r="BZA21" s="88"/>
      <c r="BZB21" s="88"/>
      <c r="BZC21" s="88"/>
      <c r="BZD21" s="88"/>
      <c r="BZE21" s="88"/>
      <c r="BZF21" s="88"/>
      <c r="BZG21" s="88"/>
      <c r="BZH21" s="88"/>
      <c r="BZI21" s="88"/>
      <c r="BZJ21" s="88"/>
      <c r="BZK21" s="88"/>
      <c r="BZL21" s="88"/>
      <c r="BZM21" s="88"/>
      <c r="BZN21" s="88"/>
      <c r="BZO21" s="88"/>
      <c r="BZP21" s="88"/>
      <c r="BZQ21" s="88"/>
      <c r="BZR21" s="88"/>
      <c r="BZS21" s="88"/>
      <c r="BZT21" s="88"/>
      <c r="BZU21" s="88"/>
      <c r="BZV21" s="88"/>
      <c r="BZW21" s="88"/>
      <c r="BZX21" s="88"/>
      <c r="BZY21" s="88"/>
      <c r="BZZ21" s="88"/>
      <c r="CAA21" s="88"/>
      <c r="CAB21" s="88"/>
      <c r="CAC21" s="88"/>
      <c r="CAD21" s="88"/>
      <c r="CAE21" s="88"/>
      <c r="CAF21" s="88"/>
      <c r="CAG21" s="88"/>
      <c r="CAH21" s="88"/>
      <c r="CAI21" s="88"/>
      <c r="CAJ21" s="88"/>
      <c r="CAK21" s="94"/>
      <c r="CAL21" s="88"/>
      <c r="CAM21" s="88"/>
      <c r="CAN21" s="88"/>
      <c r="CAO21" s="88"/>
      <c r="CAP21" s="88"/>
      <c r="CAQ21" s="88"/>
      <c r="CAR21" s="88"/>
      <c r="CAS21" s="88"/>
      <c r="CAT21" s="88"/>
      <c r="CAU21" s="88"/>
      <c r="CAV21" s="88"/>
      <c r="CAW21" s="88"/>
      <c r="CAX21" s="88"/>
      <c r="CAY21" s="88"/>
      <c r="CAZ21" s="88"/>
      <c r="CBA21" s="88"/>
      <c r="CBB21" s="88"/>
      <c r="CBC21" s="88"/>
      <c r="CBD21" s="88"/>
      <c r="CBE21" s="88"/>
      <c r="CBF21" s="88"/>
      <c r="CBG21" s="88"/>
      <c r="CBH21" s="88"/>
      <c r="CBI21" s="88"/>
      <c r="CBJ21" s="88"/>
      <c r="CBK21" s="88"/>
      <c r="CBL21" s="88"/>
      <c r="CBM21" s="88"/>
      <c r="CBN21" s="88"/>
      <c r="CBO21" s="88"/>
      <c r="CBP21" s="88"/>
      <c r="CBQ21" s="88"/>
      <c r="CBR21" s="88"/>
      <c r="CBS21" s="88"/>
      <c r="CBT21" s="88"/>
      <c r="CBU21" s="88"/>
      <c r="CBV21" s="88"/>
      <c r="CBW21" s="94"/>
      <c r="CBX21" s="88"/>
      <c r="CBY21" s="88"/>
      <c r="CBZ21" s="88"/>
      <c r="CCA21" s="88"/>
      <c r="CCB21" s="88"/>
      <c r="CCC21" s="88"/>
      <c r="CCD21" s="88"/>
      <c r="CCE21" s="88"/>
      <c r="CCF21" s="88"/>
      <c r="CCG21" s="88"/>
      <c r="CCH21" s="88"/>
      <c r="CCI21" s="88"/>
      <c r="CCJ21" s="88"/>
      <c r="CCK21" s="88"/>
      <c r="CCL21" s="88"/>
      <c r="CCM21" s="88"/>
      <c r="CCN21" s="88"/>
      <c r="CCO21" s="88"/>
      <c r="CCP21" s="88"/>
      <c r="CCQ21" s="88"/>
      <c r="CCR21" s="88"/>
      <c r="CCS21" s="88"/>
      <c r="CCT21" s="88"/>
      <c r="CCU21" s="88"/>
      <c r="CCV21" s="88"/>
      <c r="CCW21" s="88"/>
      <c r="CCX21" s="88"/>
      <c r="CCY21" s="88"/>
      <c r="CCZ21" s="88"/>
      <c r="CDA21" s="88"/>
      <c r="CDB21" s="88"/>
      <c r="CDC21" s="88"/>
      <c r="CDD21" s="88"/>
      <c r="CDE21" s="88"/>
      <c r="CDF21" s="88"/>
      <c r="CDG21" s="88"/>
      <c r="CDH21" s="88"/>
      <c r="CDI21" s="94"/>
      <c r="CDJ21" s="88"/>
      <c r="CDK21" s="88"/>
      <c r="CDL21" s="88"/>
      <c r="CDM21" s="88"/>
      <c r="CDN21" s="88"/>
      <c r="CDO21" s="88"/>
      <c r="CDP21" s="88"/>
      <c r="CDQ21" s="88"/>
      <c r="CDR21" s="88"/>
      <c r="CDS21" s="88"/>
      <c r="CDT21" s="88"/>
      <c r="CDU21" s="88"/>
      <c r="CDV21" s="88"/>
      <c r="CDW21" s="88"/>
      <c r="CDX21" s="88"/>
      <c r="CDY21" s="88"/>
      <c r="CDZ21" s="88"/>
      <c r="CEA21" s="88"/>
      <c r="CEB21" s="88"/>
      <c r="CEC21" s="88"/>
      <c r="CED21" s="88"/>
      <c r="CEE21" s="88"/>
      <c r="CEF21" s="88"/>
      <c r="CEG21" s="88"/>
      <c r="CEH21" s="88"/>
      <c r="CEI21" s="88"/>
      <c r="CEJ21" s="88"/>
      <c r="CEK21" s="88"/>
      <c r="CEL21" s="88"/>
      <c r="CEM21" s="88"/>
      <c r="CEN21" s="88"/>
      <c r="CEO21" s="88"/>
      <c r="CEP21" s="88"/>
      <c r="CEQ21" s="88"/>
      <c r="CER21" s="88"/>
      <c r="CES21" s="88"/>
      <c r="CET21" s="88"/>
      <c r="CEU21" s="94"/>
      <c r="CEV21" s="88"/>
      <c r="CEW21" s="88"/>
      <c r="CEX21" s="88"/>
      <c r="CEY21" s="88"/>
      <c r="CEZ21" s="88"/>
      <c r="CFA21" s="88"/>
      <c r="CFB21" s="88"/>
      <c r="CFC21" s="88"/>
      <c r="CFD21" s="88"/>
      <c r="CFE21" s="88"/>
      <c r="CFF21" s="88"/>
      <c r="CFG21" s="88"/>
      <c r="CFH21" s="88"/>
      <c r="CFI21" s="88"/>
      <c r="CFJ21" s="88"/>
      <c r="CFK21" s="88"/>
      <c r="CFL21" s="88"/>
      <c r="CFM21" s="88"/>
      <c r="CFN21" s="88"/>
      <c r="CFO21" s="88"/>
      <c r="CFP21" s="88"/>
      <c r="CFQ21" s="88"/>
      <c r="CFR21" s="88"/>
      <c r="CFS21" s="88"/>
      <c r="CFT21" s="88"/>
      <c r="CFU21" s="88"/>
      <c r="CFV21" s="88"/>
      <c r="CFW21" s="88"/>
      <c r="CFX21" s="88"/>
      <c r="CFY21" s="88"/>
      <c r="CFZ21" s="88"/>
      <c r="CGA21" s="88"/>
      <c r="CGB21" s="88"/>
      <c r="CGC21" s="88"/>
      <c r="CGD21" s="88"/>
      <c r="CGE21" s="88"/>
      <c r="CGF21" s="88"/>
      <c r="CGG21" s="94"/>
      <c r="CGH21" s="88"/>
      <c r="CGI21" s="88"/>
      <c r="CGJ21" s="88"/>
      <c r="CGK21" s="88"/>
      <c r="CGL21" s="88"/>
      <c r="CGM21" s="88"/>
      <c r="CGN21" s="88"/>
      <c r="CGO21" s="88"/>
      <c r="CGP21" s="88"/>
      <c r="CGQ21" s="88"/>
      <c r="CGR21" s="88"/>
      <c r="CGS21" s="88"/>
      <c r="CGT21" s="88"/>
      <c r="CGU21" s="88"/>
      <c r="CGV21" s="88"/>
      <c r="CGW21" s="88"/>
      <c r="CGX21" s="88"/>
      <c r="CGY21" s="88"/>
      <c r="CGZ21" s="88"/>
      <c r="CHA21" s="88"/>
      <c r="CHB21" s="88"/>
      <c r="CHC21" s="88"/>
      <c r="CHD21" s="88"/>
      <c r="CHE21" s="88"/>
      <c r="CHF21" s="88"/>
      <c r="CHG21" s="88"/>
      <c r="CHH21" s="88"/>
      <c r="CHI21" s="88"/>
      <c r="CHJ21" s="88"/>
      <c r="CHK21" s="88"/>
      <c r="CHL21" s="88"/>
      <c r="CHM21" s="88"/>
      <c r="CHN21" s="88"/>
      <c r="CHO21" s="88"/>
      <c r="CHP21" s="88"/>
      <c r="CHQ21" s="88"/>
      <c r="CHR21" s="88"/>
      <c r="CHS21" s="94"/>
      <c r="CHT21" s="88"/>
      <c r="CHU21" s="88"/>
      <c r="CHV21" s="88"/>
      <c r="CHW21" s="88"/>
      <c r="CHX21" s="88"/>
      <c r="CHY21" s="88"/>
      <c r="CHZ21" s="88"/>
      <c r="CIA21" s="88"/>
      <c r="CIB21" s="88"/>
      <c r="CIC21" s="88"/>
      <c r="CID21" s="88"/>
      <c r="CIE21" s="88"/>
      <c r="CIF21" s="88"/>
      <c r="CIG21" s="88"/>
      <c r="CIH21" s="88"/>
      <c r="CII21" s="88"/>
      <c r="CIJ21" s="88"/>
      <c r="CIK21" s="88"/>
      <c r="CIL21" s="88"/>
      <c r="CIM21" s="88"/>
      <c r="CIN21" s="88"/>
      <c r="CIO21" s="88"/>
      <c r="CIP21" s="88"/>
      <c r="CIQ21" s="88"/>
      <c r="CIR21" s="88"/>
      <c r="CIS21" s="88"/>
      <c r="CIT21" s="88"/>
      <c r="CIU21" s="88"/>
      <c r="CIV21" s="88"/>
      <c r="CIW21" s="88"/>
      <c r="CIX21" s="88"/>
      <c r="CIY21" s="88"/>
      <c r="CIZ21" s="88"/>
      <c r="CJA21" s="88"/>
      <c r="CJB21" s="88"/>
      <c r="CJC21" s="88"/>
      <c r="CJD21" s="88"/>
      <c r="CJE21" s="94"/>
      <c r="CJF21" s="88"/>
      <c r="CJG21" s="88"/>
      <c r="CJH21" s="88"/>
      <c r="CJI21" s="88"/>
      <c r="CJJ21" s="88"/>
      <c r="CJK21" s="88"/>
      <c r="CJL21" s="88"/>
      <c r="CJM21" s="88"/>
      <c r="CJN21" s="88"/>
      <c r="CJO21" s="88"/>
      <c r="CJP21" s="88"/>
      <c r="CJQ21" s="88"/>
      <c r="CJR21" s="88"/>
      <c r="CJS21" s="88"/>
      <c r="CJT21" s="88"/>
      <c r="CJU21" s="88"/>
      <c r="CJV21" s="88"/>
      <c r="CJW21" s="88"/>
      <c r="CJX21" s="88"/>
      <c r="CJY21" s="88"/>
      <c r="CJZ21" s="88"/>
      <c r="CKA21" s="88"/>
      <c r="CKB21" s="88"/>
      <c r="CKC21" s="88"/>
      <c r="CKD21" s="88"/>
      <c r="CKE21" s="88"/>
      <c r="CKF21" s="88"/>
      <c r="CKG21" s="88"/>
      <c r="CKH21" s="88"/>
      <c r="CKI21" s="88"/>
      <c r="CKJ21" s="88"/>
      <c r="CKK21" s="88"/>
      <c r="CKL21" s="88"/>
      <c r="CKM21" s="88"/>
      <c r="CKN21" s="88"/>
      <c r="CKO21" s="88"/>
      <c r="CKP21" s="88"/>
      <c r="CKQ21" s="94"/>
      <c r="CKR21" s="88"/>
      <c r="CKS21" s="88"/>
      <c r="CKT21" s="88"/>
      <c r="CKU21" s="88"/>
      <c r="CKV21" s="88"/>
      <c r="CKW21" s="88"/>
      <c r="CKX21" s="88"/>
      <c r="CKY21" s="88"/>
      <c r="CKZ21" s="88"/>
      <c r="CLA21" s="88"/>
      <c r="CLB21" s="88"/>
      <c r="CLC21" s="88"/>
      <c r="CLD21" s="88"/>
      <c r="CLE21" s="88"/>
      <c r="CLF21" s="88"/>
      <c r="CLG21" s="88"/>
      <c r="CLH21" s="88"/>
      <c r="CLI21" s="88"/>
      <c r="CLJ21" s="88"/>
      <c r="CLK21" s="88"/>
      <c r="CLL21" s="88"/>
      <c r="CLM21" s="88"/>
      <c r="CLN21" s="88"/>
      <c r="CLO21" s="88"/>
      <c r="CLP21" s="88"/>
      <c r="CLQ21" s="88"/>
      <c r="CLR21" s="88"/>
      <c r="CLS21" s="88"/>
      <c r="CLT21" s="88"/>
      <c r="CLU21" s="88"/>
      <c r="CLV21" s="88"/>
      <c r="CLW21" s="88"/>
      <c r="CLX21" s="88"/>
      <c r="CLY21" s="88"/>
      <c r="CLZ21" s="88"/>
      <c r="CMA21" s="88"/>
      <c r="CMB21" s="88"/>
      <c r="CMC21" s="94"/>
      <c r="CMD21" s="88"/>
      <c r="CME21" s="88"/>
      <c r="CMF21" s="88"/>
      <c r="CMG21" s="88"/>
      <c r="CMH21" s="88"/>
      <c r="CMI21" s="88"/>
      <c r="CMJ21" s="88"/>
      <c r="CMK21" s="88"/>
      <c r="CML21" s="88"/>
      <c r="CMM21" s="88"/>
      <c r="CMN21" s="88"/>
      <c r="CMO21" s="88"/>
      <c r="CMP21" s="88"/>
      <c r="CMQ21" s="88"/>
      <c r="CMR21" s="88"/>
      <c r="CMS21" s="88"/>
      <c r="CMT21" s="88"/>
      <c r="CMU21" s="88"/>
      <c r="CMV21" s="88"/>
      <c r="CMW21" s="88"/>
      <c r="CMX21" s="88"/>
      <c r="CMY21" s="88"/>
      <c r="CMZ21" s="88"/>
      <c r="CNA21" s="88"/>
      <c r="CNB21" s="88"/>
      <c r="CNC21" s="88"/>
      <c r="CND21" s="88"/>
      <c r="CNE21" s="88"/>
      <c r="CNF21" s="88"/>
      <c r="CNG21" s="88"/>
      <c r="CNH21" s="88"/>
      <c r="CNI21" s="88"/>
      <c r="CNJ21" s="88"/>
      <c r="CNK21" s="88"/>
      <c r="CNL21" s="88"/>
      <c r="CNM21" s="88"/>
      <c r="CNN21" s="88"/>
      <c r="CNO21" s="94"/>
      <c r="CNP21" s="88"/>
      <c r="CNQ21" s="88"/>
      <c r="CNR21" s="88"/>
      <c r="CNS21" s="88"/>
      <c r="CNT21" s="88"/>
      <c r="CNU21" s="88"/>
      <c r="CNV21" s="88"/>
      <c r="CNW21" s="88"/>
      <c r="CNX21" s="88"/>
      <c r="CNY21" s="88"/>
      <c r="CNZ21" s="88"/>
      <c r="COA21" s="88"/>
      <c r="COB21" s="88"/>
      <c r="COC21" s="88"/>
      <c r="COD21" s="88"/>
      <c r="COE21" s="88"/>
      <c r="COF21" s="88"/>
      <c r="COG21" s="88"/>
      <c r="COH21" s="88"/>
      <c r="COI21" s="88"/>
      <c r="COJ21" s="88"/>
      <c r="COK21" s="88"/>
      <c r="COL21" s="88"/>
      <c r="COM21" s="88"/>
      <c r="CON21" s="88"/>
      <c r="COO21" s="88"/>
      <c r="COP21" s="88"/>
      <c r="COQ21" s="88"/>
      <c r="COR21" s="88"/>
      <c r="COS21" s="88"/>
      <c r="COT21" s="88"/>
      <c r="COU21" s="88"/>
      <c r="COV21" s="88"/>
      <c r="COW21" s="88"/>
      <c r="COX21" s="88"/>
      <c r="COY21" s="88"/>
      <c r="COZ21" s="88"/>
      <c r="CPA21" s="94"/>
      <c r="CPB21" s="88"/>
      <c r="CPC21" s="88"/>
      <c r="CPD21" s="88"/>
      <c r="CPE21" s="88"/>
      <c r="CPF21" s="88"/>
      <c r="CPG21" s="88"/>
      <c r="CPH21" s="88"/>
      <c r="CPI21" s="88"/>
      <c r="CPJ21" s="88"/>
      <c r="CPK21" s="88"/>
      <c r="CPL21" s="88"/>
      <c r="CPM21" s="88"/>
      <c r="CPN21" s="88"/>
      <c r="CPO21" s="88"/>
      <c r="CPP21" s="88"/>
      <c r="CPQ21" s="88"/>
      <c r="CPR21" s="88"/>
      <c r="CPS21" s="88"/>
      <c r="CPT21" s="88"/>
      <c r="CPU21" s="88"/>
      <c r="CPV21" s="88"/>
      <c r="CPW21" s="88"/>
      <c r="CPX21" s="88"/>
      <c r="CPY21" s="88"/>
      <c r="CPZ21" s="88"/>
      <c r="CQA21" s="88"/>
      <c r="CQB21" s="88"/>
      <c r="CQC21" s="88"/>
      <c r="CQD21" s="88"/>
      <c r="CQE21" s="88"/>
      <c r="CQF21" s="88"/>
      <c r="CQG21" s="88"/>
      <c r="CQH21" s="88"/>
      <c r="CQI21" s="88"/>
      <c r="CQJ21" s="88"/>
      <c r="CQK21" s="88"/>
      <c r="CQL21" s="88"/>
      <c r="CQM21" s="94"/>
      <c r="CQN21" s="88"/>
      <c r="CQO21" s="88"/>
      <c r="CQP21" s="88"/>
      <c r="CQQ21" s="88"/>
      <c r="CQR21" s="88"/>
      <c r="CQS21" s="88"/>
      <c r="CQT21" s="88"/>
      <c r="CQU21" s="88"/>
      <c r="CQV21" s="88"/>
      <c r="CQW21" s="88"/>
      <c r="CQX21" s="88"/>
      <c r="CQY21" s="88"/>
      <c r="CQZ21" s="88"/>
      <c r="CRA21" s="88"/>
      <c r="CRB21" s="88"/>
      <c r="CRC21" s="88"/>
      <c r="CRD21" s="88"/>
      <c r="CRE21" s="88"/>
      <c r="CRF21" s="88"/>
      <c r="CRG21" s="88"/>
      <c r="CRH21" s="88"/>
      <c r="CRI21" s="88"/>
      <c r="CRJ21" s="88"/>
      <c r="CRK21" s="88"/>
      <c r="CRL21" s="88"/>
      <c r="CRM21" s="88"/>
      <c r="CRN21" s="88"/>
      <c r="CRO21" s="88"/>
      <c r="CRP21" s="88"/>
      <c r="CRQ21" s="88"/>
      <c r="CRR21" s="88"/>
      <c r="CRS21" s="88"/>
      <c r="CRT21" s="88"/>
      <c r="CRU21" s="88"/>
      <c r="CRV21" s="88"/>
      <c r="CRW21" s="88"/>
      <c r="CRX21" s="88"/>
      <c r="CRY21" s="94"/>
      <c r="CRZ21" s="88"/>
      <c r="CSA21" s="88"/>
      <c r="CSB21" s="88"/>
      <c r="CSC21" s="88"/>
      <c r="CSD21" s="88"/>
      <c r="CSE21" s="88"/>
      <c r="CSF21" s="88"/>
      <c r="CSG21" s="88"/>
      <c r="CSH21" s="88"/>
      <c r="CSI21" s="88"/>
      <c r="CSJ21" s="88"/>
      <c r="CSK21" s="88"/>
      <c r="CSL21" s="88"/>
      <c r="CSM21" s="88"/>
      <c r="CSN21" s="88"/>
      <c r="CSO21" s="88"/>
      <c r="CSP21" s="88"/>
      <c r="CSQ21" s="88"/>
      <c r="CSR21" s="88"/>
      <c r="CSS21" s="88"/>
      <c r="CST21" s="88"/>
      <c r="CSU21" s="88"/>
      <c r="CSV21" s="88"/>
      <c r="CSW21" s="88"/>
      <c r="CSX21" s="88"/>
      <c r="CSY21" s="88"/>
      <c r="CSZ21" s="88"/>
      <c r="CTA21" s="88"/>
      <c r="CTB21" s="88"/>
      <c r="CTC21" s="88"/>
      <c r="CTD21" s="88"/>
      <c r="CTE21" s="88"/>
      <c r="CTF21" s="88"/>
      <c r="CTG21" s="88"/>
      <c r="CTH21" s="88"/>
      <c r="CTI21" s="88"/>
      <c r="CTJ21" s="88"/>
      <c r="CTK21" s="94"/>
      <c r="CTL21" s="88"/>
      <c r="CTM21" s="88"/>
      <c r="CTN21" s="88"/>
      <c r="CTO21" s="88"/>
      <c r="CTP21" s="88"/>
      <c r="CTQ21" s="88"/>
      <c r="CTR21" s="88"/>
      <c r="CTS21" s="88"/>
      <c r="CTT21" s="88"/>
      <c r="CTU21" s="88"/>
      <c r="CTV21" s="88"/>
      <c r="CTW21" s="88"/>
      <c r="CTX21" s="88"/>
      <c r="CTY21" s="88"/>
      <c r="CTZ21" s="88"/>
      <c r="CUA21" s="88"/>
      <c r="CUB21" s="88"/>
      <c r="CUC21" s="88"/>
      <c r="CUD21" s="88"/>
      <c r="CUE21" s="88"/>
      <c r="CUF21" s="88"/>
      <c r="CUG21" s="88"/>
      <c r="CUH21" s="88"/>
      <c r="CUI21" s="88"/>
      <c r="CUJ21" s="88"/>
      <c r="CUK21" s="88"/>
      <c r="CUL21" s="88"/>
      <c r="CUM21" s="88"/>
      <c r="CUN21" s="88"/>
      <c r="CUO21" s="88"/>
      <c r="CUP21" s="88"/>
      <c r="CUQ21" s="88"/>
      <c r="CUR21" s="88"/>
      <c r="CUS21" s="88"/>
      <c r="CUT21" s="88"/>
      <c r="CUU21" s="88"/>
      <c r="CUV21" s="88"/>
      <c r="CUW21" s="94"/>
      <c r="CUX21" s="88"/>
      <c r="CUY21" s="88"/>
      <c r="CUZ21" s="88"/>
      <c r="CVA21" s="88"/>
      <c r="CVB21" s="88"/>
      <c r="CVC21" s="88"/>
      <c r="CVD21" s="88"/>
      <c r="CVE21" s="88"/>
      <c r="CVF21" s="88"/>
      <c r="CVG21" s="88"/>
      <c r="CVH21" s="88"/>
      <c r="CVI21" s="88"/>
      <c r="CVJ21" s="88"/>
      <c r="CVK21" s="88"/>
      <c r="CVL21" s="88"/>
      <c r="CVM21" s="88"/>
      <c r="CVN21" s="88"/>
      <c r="CVO21" s="88"/>
      <c r="CVP21" s="88"/>
      <c r="CVQ21" s="88"/>
      <c r="CVR21" s="88"/>
      <c r="CVS21" s="88"/>
      <c r="CVT21" s="88"/>
      <c r="CVU21" s="88"/>
      <c r="CVV21" s="88"/>
      <c r="CVW21" s="88"/>
      <c r="CVX21" s="88"/>
      <c r="CVY21" s="88"/>
      <c r="CVZ21" s="88"/>
      <c r="CWA21" s="88"/>
      <c r="CWB21" s="88"/>
      <c r="CWC21" s="88"/>
      <c r="CWD21" s="88"/>
      <c r="CWE21" s="88"/>
      <c r="CWF21" s="88"/>
      <c r="CWG21" s="88"/>
      <c r="CWH21" s="88"/>
      <c r="CWI21" s="94"/>
      <c r="CWJ21" s="88"/>
      <c r="CWK21" s="88"/>
      <c r="CWL21" s="88"/>
      <c r="CWM21" s="88"/>
      <c r="CWN21" s="88"/>
      <c r="CWO21" s="88"/>
      <c r="CWP21" s="88"/>
      <c r="CWQ21" s="88"/>
      <c r="CWR21" s="88"/>
      <c r="CWS21" s="88"/>
      <c r="CWT21" s="88"/>
      <c r="CWU21" s="88"/>
      <c r="CWV21" s="88"/>
      <c r="CWW21" s="88"/>
      <c r="CWX21" s="88"/>
      <c r="CWY21" s="88"/>
      <c r="CWZ21" s="88"/>
      <c r="CXA21" s="88"/>
      <c r="CXB21" s="88"/>
      <c r="CXC21" s="88"/>
      <c r="CXD21" s="88"/>
      <c r="CXE21" s="88"/>
      <c r="CXF21" s="88"/>
      <c r="CXG21" s="88"/>
      <c r="CXH21" s="88"/>
      <c r="CXI21" s="88"/>
      <c r="CXJ21" s="88"/>
      <c r="CXK21" s="88"/>
      <c r="CXL21" s="88"/>
      <c r="CXM21" s="88"/>
      <c r="CXN21" s="88"/>
      <c r="CXO21" s="88"/>
      <c r="CXP21" s="88"/>
      <c r="CXQ21" s="88"/>
      <c r="CXR21" s="88"/>
      <c r="CXS21" s="88"/>
      <c r="CXT21" s="88"/>
      <c r="CXU21" s="94"/>
      <c r="CXV21" s="88"/>
      <c r="CXW21" s="88"/>
      <c r="CXX21" s="88"/>
      <c r="CXY21" s="88"/>
      <c r="CXZ21" s="88"/>
      <c r="CYA21" s="88"/>
      <c r="CYB21" s="88"/>
      <c r="CYC21" s="88"/>
      <c r="CYD21" s="88"/>
      <c r="CYE21" s="88"/>
      <c r="CYF21" s="88"/>
      <c r="CYG21" s="88"/>
      <c r="CYH21" s="88"/>
      <c r="CYI21" s="88"/>
      <c r="CYJ21" s="88"/>
      <c r="CYK21" s="88"/>
      <c r="CYL21" s="88"/>
      <c r="CYM21" s="88"/>
      <c r="CYN21" s="88"/>
      <c r="CYO21" s="88"/>
      <c r="CYP21" s="88"/>
      <c r="CYQ21" s="88"/>
      <c r="CYR21" s="88"/>
      <c r="CYS21" s="88"/>
      <c r="CYT21" s="88"/>
      <c r="CYU21" s="88"/>
      <c r="CYV21" s="88"/>
      <c r="CYW21" s="88"/>
      <c r="CYX21" s="88"/>
      <c r="CYY21" s="88"/>
      <c r="CYZ21" s="88"/>
      <c r="CZA21" s="88"/>
      <c r="CZB21" s="88"/>
      <c r="CZC21" s="88"/>
      <c r="CZD21" s="88"/>
      <c r="CZE21" s="88"/>
      <c r="CZF21" s="88"/>
      <c r="CZG21" s="94"/>
      <c r="CZH21" s="88"/>
      <c r="CZI21" s="88"/>
      <c r="CZJ21" s="88"/>
      <c r="CZK21" s="88"/>
      <c r="CZL21" s="88"/>
      <c r="CZM21" s="88"/>
      <c r="CZN21" s="88"/>
      <c r="CZO21" s="88"/>
      <c r="CZP21" s="88"/>
      <c r="CZQ21" s="88"/>
      <c r="CZR21" s="88"/>
      <c r="CZS21" s="88"/>
      <c r="CZT21" s="88"/>
      <c r="CZU21" s="88"/>
      <c r="CZV21" s="88"/>
      <c r="CZW21" s="88"/>
      <c r="CZX21" s="88"/>
      <c r="CZY21" s="88"/>
      <c r="CZZ21" s="88"/>
      <c r="DAA21" s="88"/>
      <c r="DAB21" s="88"/>
      <c r="DAC21" s="88"/>
      <c r="DAD21" s="88"/>
      <c r="DAE21" s="88"/>
      <c r="DAF21" s="88"/>
      <c r="DAG21" s="88"/>
      <c r="DAH21" s="88"/>
      <c r="DAI21" s="88"/>
      <c r="DAJ21" s="88"/>
      <c r="DAK21" s="88"/>
      <c r="DAL21" s="88"/>
      <c r="DAM21" s="88"/>
      <c r="DAN21" s="88"/>
      <c r="DAO21" s="88"/>
      <c r="DAP21" s="88"/>
      <c r="DAQ21" s="88"/>
      <c r="DAR21" s="88"/>
      <c r="DAS21" s="94"/>
      <c r="DAT21" s="88"/>
      <c r="DAU21" s="88"/>
      <c r="DAV21" s="88"/>
      <c r="DAW21" s="88"/>
      <c r="DAX21" s="88"/>
      <c r="DAY21" s="88"/>
      <c r="DAZ21" s="88"/>
      <c r="DBA21" s="88"/>
      <c r="DBB21" s="88"/>
      <c r="DBC21" s="88"/>
      <c r="DBD21" s="88"/>
      <c r="DBE21" s="88"/>
      <c r="DBF21" s="88"/>
      <c r="DBG21" s="88"/>
      <c r="DBH21" s="88"/>
      <c r="DBI21" s="88"/>
      <c r="DBJ21" s="88"/>
      <c r="DBK21" s="88"/>
      <c r="DBL21" s="88"/>
      <c r="DBM21" s="88"/>
      <c r="DBN21" s="88"/>
      <c r="DBO21" s="88"/>
      <c r="DBP21" s="88"/>
      <c r="DBQ21" s="88"/>
      <c r="DBR21" s="88"/>
      <c r="DBS21" s="88"/>
      <c r="DBT21" s="88"/>
      <c r="DBU21" s="88"/>
      <c r="DBV21" s="88"/>
      <c r="DBW21" s="88"/>
      <c r="DBX21" s="88"/>
      <c r="DBY21" s="88"/>
      <c r="DBZ21" s="88"/>
      <c r="DCA21" s="88"/>
      <c r="DCB21" s="88"/>
      <c r="DCC21" s="88"/>
      <c r="DCD21" s="88"/>
      <c r="DCE21" s="94"/>
      <c r="DCF21" s="88"/>
      <c r="DCG21" s="88"/>
      <c r="DCH21" s="88"/>
      <c r="DCI21" s="88"/>
      <c r="DCJ21" s="88"/>
      <c r="DCK21" s="88"/>
      <c r="DCL21" s="88"/>
      <c r="DCM21" s="88"/>
      <c r="DCN21" s="88"/>
      <c r="DCO21" s="88"/>
      <c r="DCP21" s="88"/>
      <c r="DCQ21" s="88"/>
      <c r="DCR21" s="88"/>
      <c r="DCS21" s="88"/>
      <c r="DCT21" s="88"/>
      <c r="DCU21" s="88"/>
      <c r="DCV21" s="88"/>
      <c r="DCW21" s="88"/>
      <c r="DCX21" s="88"/>
      <c r="DCY21" s="88"/>
      <c r="DCZ21" s="88"/>
      <c r="DDA21" s="88"/>
      <c r="DDB21" s="88"/>
      <c r="DDC21" s="88"/>
      <c r="DDD21" s="88"/>
      <c r="DDE21" s="88"/>
      <c r="DDF21" s="88"/>
      <c r="DDG21" s="88"/>
      <c r="DDH21" s="88"/>
      <c r="DDI21" s="88"/>
      <c r="DDJ21" s="88"/>
      <c r="DDK21" s="88"/>
      <c r="DDL21" s="88"/>
      <c r="DDM21" s="88"/>
      <c r="DDN21" s="88"/>
      <c r="DDO21" s="88"/>
      <c r="DDP21" s="88"/>
      <c r="DDQ21" s="94"/>
      <c r="DDR21" s="88"/>
      <c r="DDS21" s="88"/>
      <c r="DDT21" s="88"/>
      <c r="DDU21" s="88"/>
      <c r="DDV21" s="88"/>
      <c r="DDW21" s="88"/>
      <c r="DDX21" s="88"/>
      <c r="DDY21" s="88"/>
      <c r="DDZ21" s="88"/>
      <c r="DEA21" s="88"/>
      <c r="DEB21" s="88"/>
      <c r="DEC21" s="88"/>
      <c r="DED21" s="88"/>
      <c r="DEE21" s="88"/>
      <c r="DEF21" s="88"/>
      <c r="DEG21" s="88"/>
      <c r="DEH21" s="88"/>
      <c r="DEI21" s="88"/>
      <c r="DEJ21" s="88"/>
      <c r="DEK21" s="88"/>
      <c r="DEL21" s="88"/>
      <c r="DEM21" s="88"/>
      <c r="DEN21" s="88"/>
      <c r="DEO21" s="88"/>
      <c r="DEP21" s="88"/>
      <c r="DEQ21" s="88"/>
      <c r="DER21" s="88"/>
      <c r="DES21" s="88"/>
      <c r="DET21" s="88"/>
      <c r="DEU21" s="88"/>
      <c r="DEV21" s="88"/>
      <c r="DEW21" s="88"/>
      <c r="DEX21" s="88"/>
      <c r="DEY21" s="88"/>
      <c r="DEZ21" s="88"/>
      <c r="DFA21" s="88"/>
      <c r="DFB21" s="88"/>
      <c r="DFC21" s="94"/>
      <c r="DFD21" s="88"/>
      <c r="DFE21" s="88"/>
      <c r="DFF21" s="88"/>
      <c r="DFG21" s="88"/>
      <c r="DFH21" s="88"/>
      <c r="DFI21" s="88"/>
      <c r="DFJ21" s="88"/>
      <c r="DFK21" s="88"/>
      <c r="DFL21" s="88"/>
      <c r="DFM21" s="88"/>
      <c r="DFN21" s="88"/>
      <c r="DFO21" s="88"/>
      <c r="DFP21" s="88"/>
      <c r="DFQ21" s="88"/>
      <c r="DFR21" s="88"/>
      <c r="DFS21" s="88"/>
      <c r="DFT21" s="88"/>
      <c r="DFU21" s="88"/>
      <c r="DFV21" s="88"/>
      <c r="DFW21" s="88"/>
      <c r="DFX21" s="88"/>
      <c r="DFY21" s="88"/>
      <c r="DFZ21" s="88"/>
      <c r="DGA21" s="88"/>
      <c r="DGB21" s="88"/>
      <c r="DGC21" s="88"/>
      <c r="DGD21" s="88"/>
      <c r="DGE21" s="88"/>
      <c r="DGF21" s="88"/>
      <c r="DGG21" s="88"/>
      <c r="DGH21" s="88"/>
      <c r="DGI21" s="88"/>
      <c r="DGJ21" s="88"/>
      <c r="DGK21" s="88"/>
      <c r="DGL21" s="88"/>
      <c r="DGM21" s="88"/>
      <c r="DGN21" s="88"/>
      <c r="DGO21" s="94"/>
      <c r="DGP21" s="88"/>
      <c r="DGQ21" s="88"/>
      <c r="DGR21" s="88"/>
      <c r="DGS21" s="88"/>
      <c r="DGT21" s="88"/>
      <c r="DGU21" s="88"/>
      <c r="DGV21" s="88"/>
      <c r="DGW21" s="88"/>
      <c r="DGX21" s="88"/>
      <c r="DGY21" s="88"/>
      <c r="DGZ21" s="88"/>
      <c r="DHA21" s="88"/>
      <c r="DHB21" s="88"/>
      <c r="DHC21" s="88"/>
      <c r="DHD21" s="88"/>
      <c r="DHE21" s="88"/>
      <c r="DHF21" s="88"/>
      <c r="DHG21" s="88"/>
      <c r="DHH21" s="88"/>
      <c r="DHI21" s="88"/>
      <c r="DHJ21" s="88"/>
      <c r="DHK21" s="88"/>
      <c r="DHL21" s="88"/>
      <c r="DHM21" s="88"/>
      <c r="DHN21" s="88"/>
      <c r="DHO21" s="88"/>
      <c r="DHP21" s="88"/>
      <c r="DHQ21" s="88"/>
      <c r="DHR21" s="88"/>
      <c r="DHS21" s="88"/>
      <c r="DHT21" s="88"/>
      <c r="DHU21" s="88"/>
      <c r="DHV21" s="88"/>
      <c r="DHW21" s="88"/>
      <c r="DHX21" s="88"/>
      <c r="DHY21" s="88"/>
      <c r="DHZ21" s="88"/>
      <c r="DIA21" s="94"/>
      <c r="DIB21" s="88"/>
      <c r="DIC21" s="88"/>
      <c r="DID21" s="88"/>
      <c r="DIE21" s="88"/>
      <c r="DIF21" s="88"/>
      <c r="DIG21" s="88"/>
      <c r="DIH21" s="88"/>
      <c r="DII21" s="88"/>
      <c r="DIJ21" s="88"/>
      <c r="DIK21" s="88"/>
      <c r="DIL21" s="88"/>
      <c r="DIM21" s="88"/>
      <c r="DIN21" s="88"/>
      <c r="DIO21" s="88"/>
      <c r="DIP21" s="88"/>
      <c r="DIQ21" s="88"/>
      <c r="DIR21" s="88"/>
      <c r="DIS21" s="88"/>
      <c r="DIT21" s="88"/>
      <c r="DIU21" s="88"/>
      <c r="DIV21" s="88"/>
      <c r="DIW21" s="88"/>
      <c r="DIX21" s="88"/>
      <c r="DIY21" s="88"/>
      <c r="DIZ21" s="88"/>
      <c r="DJA21" s="88"/>
      <c r="DJB21" s="88"/>
      <c r="DJC21" s="88"/>
      <c r="DJD21" s="88"/>
      <c r="DJE21" s="88"/>
      <c r="DJF21" s="88"/>
      <c r="DJG21" s="88"/>
      <c r="DJH21" s="88"/>
      <c r="DJI21" s="88"/>
      <c r="DJJ21" s="88"/>
      <c r="DJK21" s="88"/>
      <c r="DJL21" s="88"/>
      <c r="DJM21" s="94"/>
      <c r="DJN21" s="88"/>
      <c r="DJO21" s="88"/>
      <c r="DJP21" s="88"/>
      <c r="DJQ21" s="88"/>
      <c r="DJR21" s="88"/>
      <c r="DJS21" s="88"/>
      <c r="DJT21" s="88"/>
      <c r="DJU21" s="88"/>
      <c r="DJV21" s="88"/>
      <c r="DJW21" s="88"/>
      <c r="DJX21" s="88"/>
      <c r="DJY21" s="88"/>
      <c r="DJZ21" s="88"/>
      <c r="DKA21" s="88"/>
      <c r="DKB21" s="88"/>
      <c r="DKC21" s="88"/>
      <c r="DKD21" s="88"/>
      <c r="DKE21" s="88"/>
      <c r="DKF21" s="88"/>
      <c r="DKG21" s="88"/>
      <c r="DKH21" s="88"/>
      <c r="DKI21" s="88"/>
      <c r="DKJ21" s="88"/>
      <c r="DKK21" s="88"/>
      <c r="DKL21" s="88"/>
      <c r="DKM21" s="88"/>
      <c r="DKN21" s="88"/>
      <c r="DKO21" s="88"/>
      <c r="DKP21" s="88"/>
      <c r="DKQ21" s="88"/>
      <c r="DKR21" s="88"/>
      <c r="DKS21" s="88"/>
      <c r="DKT21" s="88"/>
      <c r="DKU21" s="88"/>
      <c r="DKV21" s="88"/>
      <c r="DKW21" s="88"/>
      <c r="DKX21" s="88"/>
      <c r="DKY21" s="94"/>
      <c r="DKZ21" s="88"/>
      <c r="DLA21" s="88"/>
      <c r="DLB21" s="88"/>
      <c r="DLC21" s="88"/>
      <c r="DLD21" s="88"/>
      <c r="DLE21" s="88"/>
      <c r="DLF21" s="88"/>
      <c r="DLG21" s="88"/>
      <c r="DLH21" s="88"/>
      <c r="DLI21" s="88"/>
      <c r="DLJ21" s="88"/>
      <c r="DLK21" s="88"/>
      <c r="DLL21" s="88"/>
      <c r="DLM21" s="88"/>
      <c r="DLN21" s="88"/>
      <c r="DLO21" s="88"/>
      <c r="DLP21" s="88"/>
      <c r="DLQ21" s="88"/>
      <c r="DLR21" s="88"/>
      <c r="DLS21" s="88"/>
      <c r="DLT21" s="88"/>
      <c r="DLU21" s="88"/>
      <c r="DLV21" s="88"/>
      <c r="DLW21" s="88"/>
      <c r="DLX21" s="88"/>
      <c r="DLY21" s="88"/>
      <c r="DLZ21" s="88"/>
      <c r="DMA21" s="88"/>
      <c r="DMB21" s="88"/>
      <c r="DMC21" s="88"/>
      <c r="DMD21" s="88"/>
      <c r="DME21" s="88"/>
      <c r="DMF21" s="88"/>
      <c r="DMG21" s="88"/>
      <c r="DMH21" s="88"/>
      <c r="DMI21" s="88"/>
      <c r="DMJ21" s="88"/>
      <c r="DMK21" s="94"/>
      <c r="DML21" s="88"/>
      <c r="DMM21" s="88"/>
      <c r="DMN21" s="88"/>
      <c r="DMO21" s="88"/>
      <c r="DMP21" s="88"/>
      <c r="DMQ21" s="88"/>
      <c r="DMR21" s="88"/>
      <c r="DMS21" s="88"/>
      <c r="DMT21" s="88"/>
      <c r="DMU21" s="88"/>
      <c r="DMV21" s="88"/>
      <c r="DMW21" s="88"/>
      <c r="DMX21" s="88"/>
      <c r="DMY21" s="88"/>
      <c r="DMZ21" s="88"/>
      <c r="DNA21" s="88"/>
      <c r="DNB21" s="88"/>
      <c r="DNC21" s="88"/>
      <c r="DND21" s="88"/>
      <c r="DNE21" s="88"/>
      <c r="DNF21" s="88"/>
      <c r="DNG21" s="88"/>
      <c r="DNH21" s="88"/>
      <c r="DNI21" s="88"/>
      <c r="DNJ21" s="88"/>
      <c r="DNK21" s="88"/>
      <c r="DNL21" s="88"/>
      <c r="DNM21" s="88"/>
      <c r="DNN21" s="88"/>
      <c r="DNO21" s="88"/>
      <c r="DNP21" s="88"/>
      <c r="DNQ21" s="88"/>
      <c r="DNR21" s="88"/>
      <c r="DNS21" s="88"/>
      <c r="DNT21" s="88"/>
      <c r="DNU21" s="88"/>
      <c r="DNV21" s="88"/>
      <c r="DNW21" s="94"/>
      <c r="DNX21" s="88"/>
      <c r="DNY21" s="88"/>
      <c r="DNZ21" s="88"/>
      <c r="DOA21" s="88"/>
      <c r="DOB21" s="88"/>
      <c r="DOC21" s="88"/>
      <c r="DOD21" s="88"/>
      <c r="DOE21" s="88"/>
      <c r="DOF21" s="88"/>
      <c r="DOG21" s="88"/>
      <c r="DOH21" s="88"/>
      <c r="DOI21" s="88"/>
      <c r="DOJ21" s="88"/>
      <c r="DOK21" s="88"/>
      <c r="DOL21" s="88"/>
      <c r="DOM21" s="88"/>
      <c r="DON21" s="88"/>
      <c r="DOO21" s="88"/>
      <c r="DOP21" s="88"/>
      <c r="DOQ21" s="88"/>
      <c r="DOR21" s="88"/>
      <c r="DOS21" s="88"/>
      <c r="DOT21" s="88"/>
      <c r="DOU21" s="88"/>
      <c r="DOV21" s="88"/>
      <c r="DOW21" s="88"/>
      <c r="DOX21" s="88"/>
      <c r="DOY21" s="88"/>
      <c r="DOZ21" s="88"/>
      <c r="DPA21" s="88"/>
      <c r="DPB21" s="88"/>
      <c r="DPC21" s="88"/>
      <c r="DPD21" s="88"/>
      <c r="DPE21" s="88"/>
      <c r="DPF21" s="88"/>
      <c r="DPG21" s="88"/>
      <c r="DPH21" s="88"/>
      <c r="DPI21" s="94"/>
      <c r="DPJ21" s="88"/>
      <c r="DPK21" s="88"/>
      <c r="DPL21" s="88"/>
      <c r="DPM21" s="88"/>
      <c r="DPN21" s="88"/>
      <c r="DPO21" s="88"/>
      <c r="DPP21" s="88"/>
      <c r="DPQ21" s="88"/>
      <c r="DPR21" s="88"/>
      <c r="DPS21" s="88"/>
      <c r="DPT21" s="88"/>
      <c r="DPU21" s="88"/>
      <c r="DPV21" s="88"/>
      <c r="DPW21" s="88"/>
      <c r="DPX21" s="88"/>
      <c r="DPY21" s="88"/>
      <c r="DPZ21" s="88"/>
      <c r="DQA21" s="88"/>
      <c r="DQB21" s="88"/>
      <c r="DQC21" s="88"/>
      <c r="DQD21" s="88"/>
      <c r="DQE21" s="88"/>
      <c r="DQF21" s="88"/>
      <c r="DQG21" s="88"/>
      <c r="DQH21" s="88"/>
      <c r="DQI21" s="88"/>
      <c r="DQJ21" s="88"/>
      <c r="DQK21" s="88"/>
      <c r="DQL21" s="88"/>
      <c r="DQM21" s="88"/>
      <c r="DQN21" s="88"/>
      <c r="DQO21" s="88"/>
      <c r="DQP21" s="88"/>
      <c r="DQQ21" s="88"/>
      <c r="DQR21" s="88"/>
      <c r="DQS21" s="88"/>
      <c r="DQT21" s="88"/>
      <c r="DQU21" s="94"/>
      <c r="DQV21" s="88"/>
      <c r="DQW21" s="88"/>
      <c r="DQX21" s="88"/>
      <c r="DQY21" s="88"/>
      <c r="DQZ21" s="88"/>
      <c r="DRA21" s="88"/>
      <c r="DRB21" s="88"/>
      <c r="DRC21" s="88"/>
      <c r="DRD21" s="88"/>
      <c r="DRE21" s="88"/>
      <c r="DRF21" s="88"/>
      <c r="DRG21" s="88"/>
      <c r="DRH21" s="88"/>
      <c r="DRI21" s="88"/>
      <c r="DRJ21" s="88"/>
      <c r="DRK21" s="88"/>
      <c r="DRL21" s="88"/>
      <c r="DRM21" s="88"/>
      <c r="DRN21" s="88"/>
      <c r="DRO21" s="88"/>
      <c r="DRP21" s="88"/>
      <c r="DRQ21" s="88"/>
      <c r="DRR21" s="88"/>
      <c r="DRS21" s="88"/>
      <c r="DRT21" s="88"/>
      <c r="DRU21" s="88"/>
      <c r="DRV21" s="88"/>
      <c r="DRW21" s="88"/>
      <c r="DRX21" s="88"/>
      <c r="DRY21" s="88"/>
      <c r="DRZ21" s="88"/>
      <c r="DSA21" s="88"/>
      <c r="DSB21" s="88"/>
      <c r="DSC21" s="88"/>
      <c r="DSD21" s="88"/>
      <c r="DSE21" s="88"/>
      <c r="DSF21" s="88"/>
      <c r="DSG21" s="94"/>
      <c r="DSH21" s="88"/>
      <c r="DSI21" s="88"/>
      <c r="DSJ21" s="88"/>
      <c r="DSK21" s="88"/>
      <c r="DSL21" s="88"/>
      <c r="DSM21" s="88"/>
      <c r="DSN21" s="88"/>
      <c r="DSO21" s="88"/>
      <c r="DSP21" s="88"/>
      <c r="DSQ21" s="88"/>
      <c r="DSR21" s="88"/>
      <c r="DSS21" s="88"/>
      <c r="DST21" s="88"/>
      <c r="DSU21" s="88"/>
      <c r="DSV21" s="88"/>
      <c r="DSW21" s="88"/>
      <c r="DSX21" s="88"/>
      <c r="DSY21" s="88"/>
      <c r="DSZ21" s="88"/>
      <c r="DTA21" s="88"/>
      <c r="DTB21" s="88"/>
      <c r="DTC21" s="88"/>
      <c r="DTD21" s="88"/>
      <c r="DTE21" s="88"/>
      <c r="DTF21" s="88"/>
      <c r="DTG21" s="88"/>
      <c r="DTH21" s="88"/>
      <c r="DTI21" s="88"/>
      <c r="DTJ21" s="88"/>
      <c r="DTK21" s="88"/>
      <c r="DTL21" s="88"/>
      <c r="DTM21" s="88"/>
      <c r="DTN21" s="88"/>
      <c r="DTO21" s="88"/>
      <c r="DTP21" s="88"/>
      <c r="DTQ21" s="88"/>
      <c r="DTR21" s="88"/>
      <c r="DTS21" s="94"/>
      <c r="DTT21" s="88"/>
      <c r="DTU21" s="88"/>
      <c r="DTV21" s="88"/>
      <c r="DTW21" s="88"/>
      <c r="DTX21" s="88"/>
      <c r="DTY21" s="88"/>
      <c r="DTZ21" s="88"/>
      <c r="DUA21" s="88"/>
      <c r="DUB21" s="88"/>
      <c r="DUC21" s="88"/>
      <c r="DUD21" s="88"/>
      <c r="DUE21" s="88"/>
      <c r="DUF21" s="88"/>
      <c r="DUG21" s="88"/>
      <c r="DUH21" s="88"/>
      <c r="DUI21" s="88"/>
      <c r="DUJ21" s="88"/>
      <c r="DUK21" s="88"/>
      <c r="DUL21" s="88"/>
      <c r="DUM21" s="88"/>
      <c r="DUN21" s="88"/>
      <c r="DUO21" s="88"/>
      <c r="DUP21" s="88"/>
      <c r="DUQ21" s="88"/>
      <c r="DUR21" s="88"/>
      <c r="DUS21" s="88"/>
      <c r="DUT21" s="88"/>
      <c r="DUU21" s="88"/>
      <c r="DUV21" s="88"/>
      <c r="DUW21" s="88"/>
      <c r="DUX21" s="88"/>
      <c r="DUY21" s="88"/>
      <c r="DUZ21" s="88"/>
      <c r="DVA21" s="88"/>
      <c r="DVB21" s="88"/>
      <c r="DVC21" s="88"/>
      <c r="DVD21" s="88"/>
      <c r="DVE21" s="94"/>
      <c r="DVF21" s="88"/>
      <c r="DVG21" s="88"/>
      <c r="DVH21" s="88"/>
      <c r="DVI21" s="88"/>
      <c r="DVJ21" s="88"/>
      <c r="DVK21" s="88"/>
      <c r="DVL21" s="88"/>
      <c r="DVM21" s="88"/>
      <c r="DVN21" s="88"/>
      <c r="DVO21" s="88"/>
      <c r="DVP21" s="88"/>
      <c r="DVQ21" s="88"/>
      <c r="DVR21" s="88"/>
      <c r="DVS21" s="88"/>
      <c r="DVT21" s="88"/>
      <c r="DVU21" s="88"/>
      <c r="DVV21" s="88"/>
      <c r="DVW21" s="88"/>
      <c r="DVX21" s="88"/>
      <c r="DVY21" s="88"/>
      <c r="DVZ21" s="88"/>
      <c r="DWA21" s="88"/>
      <c r="DWB21" s="88"/>
      <c r="DWC21" s="88"/>
      <c r="DWD21" s="88"/>
      <c r="DWE21" s="88"/>
      <c r="DWF21" s="88"/>
      <c r="DWG21" s="88"/>
      <c r="DWH21" s="88"/>
      <c r="DWI21" s="88"/>
      <c r="DWJ21" s="88"/>
      <c r="DWK21" s="88"/>
      <c r="DWL21" s="88"/>
      <c r="DWM21" s="88"/>
      <c r="DWN21" s="88"/>
      <c r="DWO21" s="88"/>
      <c r="DWP21" s="88"/>
      <c r="DWQ21" s="94"/>
      <c r="DWR21" s="88"/>
      <c r="DWS21" s="88"/>
      <c r="DWT21" s="88"/>
      <c r="DWU21" s="88"/>
      <c r="DWV21" s="88"/>
      <c r="DWW21" s="88"/>
      <c r="DWX21" s="88"/>
      <c r="DWY21" s="88"/>
      <c r="DWZ21" s="88"/>
      <c r="DXA21" s="88"/>
      <c r="DXB21" s="88"/>
      <c r="DXC21" s="88"/>
      <c r="DXD21" s="88"/>
      <c r="DXE21" s="88"/>
      <c r="DXF21" s="88"/>
      <c r="DXG21" s="88"/>
      <c r="DXH21" s="88"/>
      <c r="DXI21" s="88"/>
      <c r="DXJ21" s="88"/>
      <c r="DXK21" s="88"/>
      <c r="DXL21" s="88"/>
      <c r="DXM21" s="88"/>
      <c r="DXN21" s="88"/>
      <c r="DXO21" s="88"/>
      <c r="DXP21" s="88"/>
      <c r="DXQ21" s="88"/>
      <c r="DXR21" s="88"/>
      <c r="DXS21" s="88"/>
      <c r="DXT21" s="88"/>
      <c r="DXU21" s="88"/>
      <c r="DXV21" s="88"/>
      <c r="DXW21" s="88"/>
      <c r="DXX21" s="88"/>
      <c r="DXY21" s="88"/>
      <c r="DXZ21" s="88"/>
      <c r="DYA21" s="88"/>
      <c r="DYB21" s="88"/>
      <c r="DYC21" s="94"/>
      <c r="DYD21" s="88"/>
      <c r="DYE21" s="88"/>
      <c r="DYF21" s="88"/>
      <c r="DYG21" s="88"/>
      <c r="DYH21" s="88"/>
      <c r="DYI21" s="88"/>
      <c r="DYJ21" s="88"/>
      <c r="DYK21" s="88"/>
      <c r="DYL21" s="88"/>
      <c r="DYM21" s="88"/>
      <c r="DYN21" s="88"/>
      <c r="DYO21" s="88"/>
      <c r="DYP21" s="88"/>
      <c r="DYQ21" s="88"/>
      <c r="DYR21" s="88"/>
      <c r="DYS21" s="88"/>
      <c r="DYT21" s="88"/>
      <c r="DYU21" s="88"/>
      <c r="DYV21" s="88"/>
      <c r="DYW21" s="88"/>
      <c r="DYX21" s="88"/>
      <c r="DYY21" s="88"/>
      <c r="DYZ21" s="88"/>
      <c r="DZA21" s="88"/>
      <c r="DZB21" s="88"/>
      <c r="DZC21" s="88"/>
      <c r="DZD21" s="88"/>
      <c r="DZE21" s="88"/>
      <c r="DZF21" s="88"/>
      <c r="DZG21" s="88"/>
      <c r="DZH21" s="88"/>
      <c r="DZI21" s="88"/>
      <c r="DZJ21" s="88"/>
      <c r="DZK21" s="88"/>
      <c r="DZL21" s="88"/>
      <c r="DZM21" s="88"/>
      <c r="DZN21" s="88"/>
      <c r="DZO21" s="94"/>
      <c r="DZP21" s="88"/>
      <c r="DZQ21" s="88"/>
      <c r="DZR21" s="88"/>
      <c r="DZS21" s="88"/>
      <c r="DZT21" s="88"/>
      <c r="DZU21" s="88"/>
      <c r="DZV21" s="88"/>
      <c r="DZW21" s="88"/>
      <c r="DZX21" s="88"/>
      <c r="DZY21" s="88"/>
      <c r="DZZ21" s="88"/>
      <c r="EAA21" s="88"/>
      <c r="EAB21" s="88"/>
      <c r="EAC21" s="88"/>
      <c r="EAD21" s="88"/>
      <c r="EAE21" s="88"/>
      <c r="EAF21" s="88"/>
      <c r="EAG21" s="88"/>
      <c r="EAH21" s="88"/>
      <c r="EAI21" s="88"/>
      <c r="EAJ21" s="88"/>
      <c r="EAK21" s="88"/>
      <c r="EAL21" s="88"/>
      <c r="EAM21" s="88"/>
      <c r="EAN21" s="88"/>
      <c r="EAO21" s="88"/>
      <c r="EAP21" s="88"/>
      <c r="EAQ21" s="88"/>
      <c r="EAR21" s="88"/>
      <c r="EAS21" s="88"/>
      <c r="EAT21" s="88"/>
      <c r="EAU21" s="88"/>
      <c r="EAV21" s="88"/>
      <c r="EAW21" s="88"/>
      <c r="EAX21" s="88"/>
      <c r="EAY21" s="88"/>
      <c r="EAZ21" s="88"/>
      <c r="EBA21" s="94"/>
      <c r="EBB21" s="88"/>
      <c r="EBC21" s="88"/>
      <c r="EBD21" s="88"/>
      <c r="EBE21" s="88"/>
      <c r="EBF21" s="88"/>
      <c r="EBG21" s="88"/>
      <c r="EBH21" s="88"/>
      <c r="EBI21" s="88"/>
      <c r="EBJ21" s="88"/>
      <c r="EBK21" s="88"/>
      <c r="EBL21" s="88"/>
      <c r="EBM21" s="88"/>
      <c r="EBN21" s="88"/>
      <c r="EBO21" s="88"/>
      <c r="EBP21" s="88"/>
      <c r="EBQ21" s="88"/>
      <c r="EBR21" s="88"/>
      <c r="EBS21" s="88"/>
      <c r="EBT21" s="88"/>
      <c r="EBU21" s="88"/>
      <c r="EBV21" s="88"/>
      <c r="EBW21" s="88"/>
      <c r="EBX21" s="88"/>
      <c r="EBY21" s="88"/>
      <c r="EBZ21" s="88"/>
      <c r="ECA21" s="88"/>
      <c r="ECB21" s="88"/>
      <c r="ECC21" s="88"/>
      <c r="ECD21" s="88"/>
      <c r="ECE21" s="88"/>
      <c r="ECF21" s="88"/>
      <c r="ECG21" s="88"/>
      <c r="ECH21" s="88"/>
      <c r="ECI21" s="88"/>
      <c r="ECJ21" s="88"/>
      <c r="ECK21" s="88"/>
      <c r="ECL21" s="88"/>
      <c r="ECM21" s="94"/>
      <c r="ECN21" s="88"/>
      <c r="ECO21" s="88"/>
      <c r="ECP21" s="88"/>
      <c r="ECQ21" s="88"/>
      <c r="ECR21" s="88"/>
      <c r="ECS21" s="88"/>
      <c r="ECT21" s="88"/>
      <c r="ECU21" s="88"/>
      <c r="ECV21" s="88"/>
      <c r="ECW21" s="88"/>
      <c r="ECX21" s="88"/>
      <c r="ECY21" s="88"/>
      <c r="ECZ21" s="88"/>
      <c r="EDA21" s="88"/>
      <c r="EDB21" s="88"/>
      <c r="EDC21" s="88"/>
      <c r="EDD21" s="88"/>
      <c r="EDE21" s="88"/>
      <c r="EDF21" s="88"/>
      <c r="EDG21" s="88"/>
      <c r="EDH21" s="88"/>
      <c r="EDI21" s="88"/>
      <c r="EDJ21" s="88"/>
      <c r="EDK21" s="88"/>
      <c r="EDL21" s="88"/>
      <c r="EDM21" s="88"/>
      <c r="EDN21" s="88"/>
      <c r="EDO21" s="88"/>
      <c r="EDP21" s="88"/>
      <c r="EDQ21" s="88"/>
      <c r="EDR21" s="88"/>
      <c r="EDS21" s="88"/>
      <c r="EDT21" s="88"/>
      <c r="EDU21" s="88"/>
      <c r="EDV21" s="88"/>
      <c r="EDW21" s="88"/>
      <c r="EDX21" s="88"/>
      <c r="EDY21" s="94"/>
      <c r="EDZ21" s="88"/>
      <c r="EEA21" s="88"/>
      <c r="EEB21" s="88"/>
      <c r="EEC21" s="88"/>
      <c r="EED21" s="88"/>
      <c r="EEE21" s="88"/>
      <c r="EEF21" s="88"/>
      <c r="EEG21" s="88"/>
      <c r="EEH21" s="88"/>
      <c r="EEI21" s="88"/>
      <c r="EEJ21" s="88"/>
      <c r="EEK21" s="88"/>
      <c r="EEL21" s="88"/>
      <c r="EEM21" s="88"/>
      <c r="EEN21" s="88"/>
      <c r="EEO21" s="88"/>
      <c r="EEP21" s="88"/>
      <c r="EEQ21" s="88"/>
      <c r="EER21" s="88"/>
      <c r="EES21" s="88"/>
      <c r="EET21" s="88"/>
      <c r="EEU21" s="88"/>
      <c r="EEV21" s="88"/>
      <c r="EEW21" s="88"/>
      <c r="EEX21" s="88"/>
      <c r="EEY21" s="88"/>
      <c r="EEZ21" s="88"/>
      <c r="EFA21" s="88"/>
      <c r="EFB21" s="88"/>
      <c r="EFC21" s="88"/>
      <c r="EFD21" s="88"/>
      <c r="EFE21" s="88"/>
      <c r="EFF21" s="88"/>
      <c r="EFG21" s="88"/>
      <c r="EFH21" s="88"/>
      <c r="EFI21" s="88"/>
      <c r="EFJ21" s="88"/>
      <c r="EFK21" s="94"/>
      <c r="EFL21" s="88"/>
      <c r="EFM21" s="88"/>
      <c r="EFN21" s="88"/>
      <c r="EFO21" s="88"/>
      <c r="EFP21" s="88"/>
      <c r="EFQ21" s="88"/>
      <c r="EFR21" s="88"/>
      <c r="EFS21" s="88"/>
      <c r="EFT21" s="88"/>
      <c r="EFU21" s="88"/>
      <c r="EFV21" s="88"/>
      <c r="EFW21" s="88"/>
      <c r="EFX21" s="88"/>
      <c r="EFY21" s="88"/>
      <c r="EFZ21" s="88"/>
      <c r="EGA21" s="88"/>
      <c r="EGB21" s="88"/>
      <c r="EGC21" s="88"/>
      <c r="EGD21" s="88"/>
      <c r="EGE21" s="88"/>
      <c r="EGF21" s="88"/>
      <c r="EGG21" s="88"/>
      <c r="EGH21" s="88"/>
      <c r="EGI21" s="88"/>
      <c r="EGJ21" s="88"/>
      <c r="EGK21" s="88"/>
      <c r="EGL21" s="88"/>
      <c r="EGM21" s="88"/>
      <c r="EGN21" s="88"/>
      <c r="EGO21" s="88"/>
      <c r="EGP21" s="88"/>
      <c r="EGQ21" s="88"/>
      <c r="EGR21" s="88"/>
      <c r="EGS21" s="88"/>
      <c r="EGT21" s="88"/>
      <c r="EGU21" s="88"/>
      <c r="EGV21" s="88"/>
      <c r="EGW21" s="94"/>
      <c r="EGX21" s="88"/>
      <c r="EGY21" s="88"/>
      <c r="EGZ21" s="88"/>
      <c r="EHA21" s="88"/>
      <c r="EHB21" s="88"/>
      <c r="EHC21" s="88"/>
      <c r="EHD21" s="88"/>
      <c r="EHE21" s="88"/>
      <c r="EHF21" s="88"/>
      <c r="EHG21" s="88"/>
      <c r="EHH21" s="88"/>
      <c r="EHI21" s="88"/>
      <c r="EHJ21" s="88"/>
      <c r="EHK21" s="88"/>
      <c r="EHL21" s="88"/>
      <c r="EHM21" s="88"/>
      <c r="EHN21" s="88"/>
      <c r="EHO21" s="88"/>
      <c r="EHP21" s="88"/>
      <c r="EHQ21" s="88"/>
      <c r="EHR21" s="88"/>
      <c r="EHS21" s="88"/>
      <c r="EHT21" s="88"/>
      <c r="EHU21" s="88"/>
      <c r="EHV21" s="88"/>
      <c r="EHW21" s="88"/>
      <c r="EHX21" s="88"/>
      <c r="EHY21" s="88"/>
      <c r="EHZ21" s="88"/>
      <c r="EIA21" s="88"/>
      <c r="EIB21" s="88"/>
      <c r="EIC21" s="88"/>
      <c r="EID21" s="88"/>
      <c r="EIE21" s="88"/>
      <c r="EIF21" s="88"/>
      <c r="EIG21" s="88"/>
      <c r="EIH21" s="88"/>
      <c r="EII21" s="94"/>
      <c r="EIJ21" s="88"/>
      <c r="EIK21" s="88"/>
      <c r="EIL21" s="88"/>
      <c r="EIM21" s="88"/>
      <c r="EIN21" s="88"/>
      <c r="EIO21" s="88"/>
      <c r="EIP21" s="88"/>
      <c r="EIQ21" s="88"/>
      <c r="EIR21" s="88"/>
      <c r="EIS21" s="88"/>
      <c r="EIT21" s="88"/>
      <c r="EIU21" s="88"/>
      <c r="EIV21" s="88"/>
      <c r="EIW21" s="88"/>
      <c r="EIX21" s="88"/>
      <c r="EIY21" s="88"/>
      <c r="EIZ21" s="88"/>
      <c r="EJA21" s="88"/>
      <c r="EJB21" s="88"/>
      <c r="EJC21" s="88"/>
      <c r="EJD21" s="88"/>
      <c r="EJE21" s="88"/>
      <c r="EJF21" s="88"/>
      <c r="EJG21" s="88"/>
      <c r="EJH21" s="88"/>
      <c r="EJI21" s="88"/>
      <c r="EJJ21" s="88"/>
      <c r="EJK21" s="88"/>
      <c r="EJL21" s="88"/>
      <c r="EJM21" s="88"/>
      <c r="EJN21" s="88"/>
      <c r="EJO21" s="88"/>
      <c r="EJP21" s="88"/>
      <c r="EJQ21" s="88"/>
      <c r="EJR21" s="88"/>
      <c r="EJS21" s="88"/>
      <c r="EJT21" s="88"/>
      <c r="EJU21" s="94"/>
      <c r="EJV21" s="88"/>
      <c r="EJW21" s="88"/>
      <c r="EJX21" s="88"/>
      <c r="EJY21" s="88"/>
      <c r="EJZ21" s="88"/>
      <c r="EKA21" s="88"/>
      <c r="EKB21" s="88"/>
      <c r="EKC21" s="88"/>
      <c r="EKD21" s="88"/>
      <c r="EKE21" s="88"/>
      <c r="EKF21" s="88"/>
      <c r="EKG21" s="88"/>
      <c r="EKH21" s="88"/>
      <c r="EKI21" s="88"/>
      <c r="EKJ21" s="88"/>
      <c r="EKK21" s="88"/>
      <c r="EKL21" s="88"/>
      <c r="EKM21" s="88"/>
      <c r="EKN21" s="88"/>
      <c r="EKO21" s="88"/>
      <c r="EKP21" s="88"/>
      <c r="EKQ21" s="88"/>
      <c r="EKR21" s="88"/>
      <c r="EKS21" s="88"/>
      <c r="EKT21" s="88"/>
      <c r="EKU21" s="88"/>
      <c r="EKV21" s="88"/>
      <c r="EKW21" s="88"/>
      <c r="EKX21" s="88"/>
      <c r="EKY21" s="88"/>
      <c r="EKZ21" s="88"/>
      <c r="ELA21" s="88"/>
      <c r="ELB21" s="88"/>
      <c r="ELC21" s="88"/>
      <c r="ELD21" s="88"/>
      <c r="ELE21" s="88"/>
      <c r="ELF21" s="88"/>
      <c r="ELG21" s="94"/>
      <c r="ELH21" s="88"/>
      <c r="ELI21" s="88"/>
      <c r="ELJ21" s="88"/>
      <c r="ELK21" s="88"/>
      <c r="ELL21" s="88"/>
      <c r="ELM21" s="88"/>
      <c r="ELN21" s="88"/>
      <c r="ELO21" s="88"/>
      <c r="ELP21" s="88"/>
      <c r="ELQ21" s="88"/>
      <c r="ELR21" s="88"/>
      <c r="ELS21" s="88"/>
      <c r="ELT21" s="88"/>
      <c r="ELU21" s="88"/>
      <c r="ELV21" s="88"/>
      <c r="ELW21" s="88"/>
      <c r="ELX21" s="88"/>
      <c r="ELY21" s="88"/>
      <c r="ELZ21" s="88"/>
      <c r="EMA21" s="88"/>
      <c r="EMB21" s="88"/>
      <c r="EMC21" s="88"/>
      <c r="EMD21" s="88"/>
      <c r="EME21" s="88"/>
      <c r="EMF21" s="88"/>
      <c r="EMG21" s="88"/>
      <c r="EMH21" s="88"/>
      <c r="EMI21" s="88"/>
      <c r="EMJ21" s="88"/>
      <c r="EMK21" s="88"/>
      <c r="EML21" s="88"/>
      <c r="EMM21" s="88"/>
      <c r="EMN21" s="88"/>
      <c r="EMO21" s="88"/>
      <c r="EMP21" s="88"/>
      <c r="EMQ21" s="88"/>
      <c r="EMR21" s="88"/>
      <c r="EMS21" s="94"/>
      <c r="EMT21" s="88"/>
      <c r="EMU21" s="88"/>
      <c r="EMV21" s="88"/>
      <c r="EMW21" s="88"/>
      <c r="EMX21" s="88"/>
      <c r="EMY21" s="88"/>
      <c r="EMZ21" s="88"/>
      <c r="ENA21" s="88"/>
      <c r="ENB21" s="88"/>
      <c r="ENC21" s="88"/>
      <c r="END21" s="88"/>
      <c r="ENE21" s="88"/>
      <c r="ENF21" s="88"/>
      <c r="ENG21" s="88"/>
      <c r="ENH21" s="88"/>
      <c r="ENI21" s="88"/>
      <c r="ENJ21" s="88"/>
      <c r="ENK21" s="88"/>
      <c r="ENL21" s="88"/>
      <c r="ENM21" s="88"/>
      <c r="ENN21" s="88"/>
      <c r="ENO21" s="88"/>
      <c r="ENP21" s="88"/>
      <c r="ENQ21" s="88"/>
      <c r="ENR21" s="88"/>
      <c r="ENS21" s="88"/>
      <c r="ENT21" s="88"/>
      <c r="ENU21" s="88"/>
      <c r="ENV21" s="88"/>
      <c r="ENW21" s="88"/>
      <c r="ENX21" s="88"/>
      <c r="ENY21" s="88"/>
      <c r="ENZ21" s="88"/>
      <c r="EOA21" s="88"/>
      <c r="EOB21" s="88"/>
      <c r="EOC21" s="88"/>
      <c r="EOD21" s="88"/>
      <c r="EOE21" s="94"/>
      <c r="EOF21" s="88"/>
      <c r="EOG21" s="88"/>
      <c r="EOH21" s="88"/>
      <c r="EOI21" s="88"/>
      <c r="EOJ21" s="88"/>
      <c r="EOK21" s="88"/>
      <c r="EOL21" s="88"/>
      <c r="EOM21" s="88"/>
      <c r="EON21" s="88"/>
      <c r="EOO21" s="88"/>
      <c r="EOP21" s="88"/>
      <c r="EOQ21" s="88"/>
      <c r="EOR21" s="88"/>
      <c r="EOS21" s="88"/>
      <c r="EOT21" s="88"/>
      <c r="EOU21" s="88"/>
      <c r="EOV21" s="88"/>
      <c r="EOW21" s="88"/>
      <c r="EOX21" s="88"/>
      <c r="EOY21" s="88"/>
      <c r="EOZ21" s="88"/>
      <c r="EPA21" s="88"/>
      <c r="EPB21" s="88"/>
      <c r="EPC21" s="88"/>
      <c r="EPD21" s="88"/>
      <c r="EPE21" s="88"/>
      <c r="EPF21" s="88"/>
      <c r="EPG21" s="88"/>
      <c r="EPH21" s="88"/>
      <c r="EPI21" s="88"/>
      <c r="EPJ21" s="88"/>
      <c r="EPK21" s="88"/>
      <c r="EPL21" s="88"/>
      <c r="EPM21" s="88"/>
      <c r="EPN21" s="88"/>
      <c r="EPO21" s="88"/>
      <c r="EPP21" s="88"/>
      <c r="EPQ21" s="94"/>
      <c r="EPR21" s="88"/>
      <c r="EPS21" s="88"/>
      <c r="EPT21" s="88"/>
      <c r="EPU21" s="88"/>
      <c r="EPV21" s="88"/>
      <c r="EPW21" s="88"/>
      <c r="EPX21" s="88"/>
      <c r="EPY21" s="88"/>
      <c r="EPZ21" s="88"/>
      <c r="EQA21" s="88"/>
      <c r="EQB21" s="88"/>
      <c r="EQC21" s="88"/>
      <c r="EQD21" s="88"/>
      <c r="EQE21" s="88"/>
      <c r="EQF21" s="88"/>
      <c r="EQG21" s="88"/>
      <c r="EQH21" s="88"/>
      <c r="EQI21" s="88"/>
      <c r="EQJ21" s="88"/>
      <c r="EQK21" s="88"/>
      <c r="EQL21" s="88"/>
      <c r="EQM21" s="88"/>
      <c r="EQN21" s="88"/>
      <c r="EQO21" s="88"/>
      <c r="EQP21" s="88"/>
      <c r="EQQ21" s="88"/>
      <c r="EQR21" s="88"/>
      <c r="EQS21" s="88"/>
      <c r="EQT21" s="88"/>
      <c r="EQU21" s="88"/>
      <c r="EQV21" s="88"/>
      <c r="EQW21" s="88"/>
      <c r="EQX21" s="88"/>
      <c r="EQY21" s="88"/>
      <c r="EQZ21" s="88"/>
      <c r="ERA21" s="88"/>
      <c r="ERB21" s="88"/>
      <c r="ERC21" s="94"/>
      <c r="ERD21" s="88"/>
      <c r="ERE21" s="88"/>
      <c r="ERF21" s="88"/>
      <c r="ERG21" s="88"/>
      <c r="ERH21" s="88"/>
      <c r="ERI21" s="88"/>
      <c r="ERJ21" s="88"/>
      <c r="ERK21" s="88"/>
      <c r="ERL21" s="88"/>
      <c r="ERM21" s="88"/>
      <c r="ERN21" s="88"/>
      <c r="ERO21" s="88"/>
      <c r="ERP21" s="88"/>
      <c r="ERQ21" s="88"/>
      <c r="ERR21" s="88"/>
      <c r="ERS21" s="88"/>
      <c r="ERT21" s="88"/>
      <c r="ERU21" s="88"/>
      <c r="ERV21" s="88"/>
      <c r="ERW21" s="88"/>
      <c r="ERX21" s="88"/>
      <c r="ERY21" s="88"/>
      <c r="ERZ21" s="88"/>
      <c r="ESA21" s="88"/>
      <c r="ESB21" s="88"/>
      <c r="ESC21" s="88"/>
      <c r="ESD21" s="88"/>
      <c r="ESE21" s="88"/>
      <c r="ESF21" s="88"/>
      <c r="ESG21" s="88"/>
      <c r="ESH21" s="88"/>
      <c r="ESI21" s="88"/>
      <c r="ESJ21" s="88"/>
      <c r="ESK21" s="88"/>
      <c r="ESL21" s="88"/>
      <c r="ESM21" s="88"/>
      <c r="ESN21" s="88"/>
      <c r="ESO21" s="94"/>
      <c r="ESP21" s="88"/>
      <c r="ESQ21" s="88"/>
      <c r="ESR21" s="88"/>
      <c r="ESS21" s="88"/>
      <c r="EST21" s="88"/>
      <c r="ESU21" s="88"/>
      <c r="ESV21" s="88"/>
      <c r="ESW21" s="88"/>
      <c r="ESX21" s="88"/>
      <c r="ESY21" s="88"/>
      <c r="ESZ21" s="88"/>
      <c r="ETA21" s="88"/>
      <c r="ETB21" s="88"/>
      <c r="ETC21" s="88"/>
      <c r="ETD21" s="88"/>
      <c r="ETE21" s="88"/>
      <c r="ETF21" s="88"/>
      <c r="ETG21" s="88"/>
      <c r="ETH21" s="88"/>
      <c r="ETI21" s="88"/>
      <c r="ETJ21" s="88"/>
      <c r="ETK21" s="88"/>
      <c r="ETL21" s="88"/>
      <c r="ETM21" s="88"/>
      <c r="ETN21" s="88"/>
      <c r="ETO21" s="88"/>
      <c r="ETP21" s="88"/>
      <c r="ETQ21" s="88"/>
      <c r="ETR21" s="88"/>
      <c r="ETS21" s="88"/>
      <c r="ETT21" s="88"/>
      <c r="ETU21" s="88"/>
      <c r="ETV21" s="88"/>
      <c r="ETW21" s="88"/>
      <c r="ETX21" s="88"/>
      <c r="ETY21" s="88"/>
      <c r="ETZ21" s="88"/>
      <c r="EUA21" s="94"/>
      <c r="EUB21" s="88"/>
      <c r="EUC21" s="88"/>
      <c r="EUD21" s="88"/>
      <c r="EUE21" s="88"/>
      <c r="EUF21" s="88"/>
      <c r="EUG21" s="88"/>
      <c r="EUH21" s="88"/>
      <c r="EUI21" s="88"/>
      <c r="EUJ21" s="88"/>
      <c r="EUK21" s="88"/>
      <c r="EUL21" s="88"/>
      <c r="EUM21" s="88"/>
      <c r="EUN21" s="88"/>
      <c r="EUO21" s="88"/>
      <c r="EUP21" s="88"/>
      <c r="EUQ21" s="88"/>
      <c r="EUR21" s="88"/>
      <c r="EUS21" s="88"/>
      <c r="EUT21" s="88"/>
      <c r="EUU21" s="88"/>
      <c r="EUV21" s="88"/>
      <c r="EUW21" s="88"/>
      <c r="EUX21" s="88"/>
      <c r="EUY21" s="88"/>
      <c r="EUZ21" s="88"/>
      <c r="EVA21" s="88"/>
      <c r="EVB21" s="88"/>
      <c r="EVC21" s="88"/>
      <c r="EVD21" s="88"/>
      <c r="EVE21" s="88"/>
      <c r="EVF21" s="88"/>
      <c r="EVG21" s="88"/>
      <c r="EVH21" s="88"/>
      <c r="EVI21" s="88"/>
      <c r="EVJ21" s="88"/>
      <c r="EVK21" s="88"/>
      <c r="EVL21" s="88"/>
      <c r="EVM21" s="94"/>
      <c r="EVN21" s="88"/>
      <c r="EVO21" s="88"/>
      <c r="EVP21" s="88"/>
      <c r="EVQ21" s="88"/>
      <c r="EVR21" s="88"/>
      <c r="EVS21" s="88"/>
      <c r="EVT21" s="88"/>
      <c r="EVU21" s="88"/>
      <c r="EVV21" s="88"/>
      <c r="EVW21" s="88"/>
      <c r="EVX21" s="88"/>
      <c r="EVY21" s="88"/>
      <c r="EVZ21" s="88"/>
      <c r="EWA21" s="88"/>
      <c r="EWB21" s="88"/>
      <c r="EWC21" s="88"/>
      <c r="EWD21" s="88"/>
      <c r="EWE21" s="88"/>
      <c r="EWF21" s="88"/>
      <c r="EWG21" s="88"/>
      <c r="EWH21" s="88"/>
      <c r="EWI21" s="88"/>
      <c r="EWJ21" s="88"/>
      <c r="EWK21" s="88"/>
      <c r="EWL21" s="88"/>
      <c r="EWM21" s="88"/>
      <c r="EWN21" s="88"/>
      <c r="EWO21" s="88"/>
      <c r="EWP21" s="88"/>
      <c r="EWQ21" s="88"/>
      <c r="EWR21" s="88"/>
      <c r="EWS21" s="88"/>
      <c r="EWT21" s="88"/>
      <c r="EWU21" s="88"/>
      <c r="EWV21" s="88"/>
      <c r="EWW21" s="88"/>
      <c r="EWX21" s="88"/>
      <c r="EWY21" s="94"/>
      <c r="EWZ21" s="88"/>
      <c r="EXA21" s="88"/>
      <c r="EXB21" s="88"/>
      <c r="EXC21" s="88"/>
      <c r="EXD21" s="88"/>
      <c r="EXE21" s="88"/>
      <c r="EXF21" s="88"/>
      <c r="EXG21" s="88"/>
      <c r="EXH21" s="88"/>
      <c r="EXI21" s="88"/>
      <c r="EXJ21" s="88"/>
      <c r="EXK21" s="88"/>
      <c r="EXL21" s="88"/>
      <c r="EXM21" s="88"/>
      <c r="EXN21" s="88"/>
      <c r="EXO21" s="88"/>
      <c r="EXP21" s="88"/>
      <c r="EXQ21" s="88"/>
      <c r="EXR21" s="88"/>
      <c r="EXS21" s="88"/>
      <c r="EXT21" s="88"/>
      <c r="EXU21" s="88"/>
      <c r="EXV21" s="88"/>
      <c r="EXW21" s="88"/>
      <c r="EXX21" s="88"/>
      <c r="EXY21" s="88"/>
      <c r="EXZ21" s="88"/>
      <c r="EYA21" s="88"/>
      <c r="EYB21" s="88"/>
      <c r="EYC21" s="88"/>
      <c r="EYD21" s="88"/>
      <c r="EYE21" s="88"/>
      <c r="EYF21" s="88"/>
      <c r="EYG21" s="88"/>
      <c r="EYH21" s="88"/>
      <c r="EYI21" s="88"/>
      <c r="EYJ21" s="88"/>
      <c r="EYK21" s="94"/>
      <c r="EYL21" s="88"/>
      <c r="EYM21" s="88"/>
      <c r="EYN21" s="88"/>
      <c r="EYO21" s="88"/>
      <c r="EYP21" s="88"/>
      <c r="EYQ21" s="88"/>
      <c r="EYR21" s="88"/>
      <c r="EYS21" s="88"/>
      <c r="EYT21" s="88"/>
      <c r="EYU21" s="88"/>
      <c r="EYV21" s="88"/>
      <c r="EYW21" s="88"/>
      <c r="EYX21" s="88"/>
      <c r="EYY21" s="88"/>
      <c r="EYZ21" s="88"/>
      <c r="EZA21" s="88"/>
      <c r="EZB21" s="88"/>
      <c r="EZC21" s="88"/>
      <c r="EZD21" s="88"/>
      <c r="EZE21" s="88"/>
      <c r="EZF21" s="88"/>
      <c r="EZG21" s="88"/>
      <c r="EZH21" s="88"/>
      <c r="EZI21" s="88"/>
      <c r="EZJ21" s="88"/>
      <c r="EZK21" s="88"/>
      <c r="EZL21" s="88"/>
      <c r="EZM21" s="88"/>
      <c r="EZN21" s="88"/>
      <c r="EZO21" s="88"/>
      <c r="EZP21" s="88"/>
      <c r="EZQ21" s="88"/>
      <c r="EZR21" s="88"/>
      <c r="EZS21" s="88"/>
      <c r="EZT21" s="88"/>
      <c r="EZU21" s="88"/>
      <c r="EZV21" s="88"/>
      <c r="EZW21" s="94"/>
      <c r="EZX21" s="88"/>
      <c r="EZY21" s="88"/>
      <c r="EZZ21" s="88"/>
      <c r="FAA21" s="88"/>
      <c r="FAB21" s="88"/>
      <c r="FAC21" s="88"/>
      <c r="FAD21" s="88"/>
      <c r="FAE21" s="88"/>
      <c r="FAF21" s="88"/>
      <c r="FAG21" s="88"/>
      <c r="FAH21" s="88"/>
      <c r="FAI21" s="88"/>
      <c r="FAJ21" s="88"/>
      <c r="FAK21" s="88"/>
      <c r="FAL21" s="88"/>
      <c r="FAM21" s="88"/>
      <c r="FAN21" s="88"/>
      <c r="FAO21" s="88"/>
      <c r="FAP21" s="88"/>
      <c r="FAQ21" s="88"/>
      <c r="FAR21" s="88"/>
      <c r="FAS21" s="88"/>
      <c r="FAT21" s="88"/>
      <c r="FAU21" s="88"/>
      <c r="FAV21" s="88"/>
      <c r="FAW21" s="88"/>
      <c r="FAX21" s="88"/>
      <c r="FAY21" s="88"/>
      <c r="FAZ21" s="88"/>
      <c r="FBA21" s="88"/>
      <c r="FBB21" s="88"/>
      <c r="FBC21" s="88"/>
      <c r="FBD21" s="88"/>
      <c r="FBE21" s="88"/>
      <c r="FBF21" s="88"/>
      <c r="FBG21" s="88"/>
      <c r="FBH21" s="88"/>
      <c r="FBI21" s="94"/>
      <c r="FBJ21" s="88"/>
      <c r="FBK21" s="88"/>
      <c r="FBL21" s="88"/>
      <c r="FBM21" s="88"/>
      <c r="FBN21" s="88"/>
      <c r="FBO21" s="88"/>
      <c r="FBP21" s="88"/>
      <c r="FBQ21" s="88"/>
      <c r="FBR21" s="88"/>
      <c r="FBS21" s="88"/>
      <c r="FBT21" s="88"/>
      <c r="FBU21" s="88"/>
      <c r="FBV21" s="88"/>
      <c r="FBW21" s="88"/>
      <c r="FBX21" s="88"/>
      <c r="FBY21" s="88"/>
      <c r="FBZ21" s="88"/>
      <c r="FCA21" s="88"/>
      <c r="FCB21" s="88"/>
      <c r="FCC21" s="88"/>
      <c r="FCD21" s="88"/>
      <c r="FCE21" s="88"/>
      <c r="FCF21" s="88"/>
      <c r="FCG21" s="88"/>
      <c r="FCH21" s="88"/>
      <c r="FCI21" s="88"/>
      <c r="FCJ21" s="88"/>
      <c r="FCK21" s="88"/>
      <c r="FCL21" s="88"/>
      <c r="FCM21" s="88"/>
      <c r="FCN21" s="88"/>
      <c r="FCO21" s="88"/>
      <c r="FCP21" s="88"/>
      <c r="FCQ21" s="88"/>
      <c r="FCR21" s="88"/>
      <c r="FCS21" s="88"/>
      <c r="FCT21" s="88"/>
      <c r="FCU21" s="94"/>
      <c r="FCV21" s="88"/>
      <c r="FCW21" s="88"/>
      <c r="FCX21" s="88"/>
      <c r="FCY21" s="88"/>
      <c r="FCZ21" s="88"/>
      <c r="FDA21" s="88"/>
      <c r="FDB21" s="88"/>
      <c r="FDC21" s="88"/>
      <c r="FDD21" s="88"/>
      <c r="FDE21" s="88"/>
      <c r="FDF21" s="88"/>
      <c r="FDG21" s="88"/>
      <c r="FDH21" s="88"/>
      <c r="FDI21" s="88"/>
      <c r="FDJ21" s="88"/>
      <c r="FDK21" s="88"/>
      <c r="FDL21" s="88"/>
      <c r="FDM21" s="88"/>
      <c r="FDN21" s="88"/>
      <c r="FDO21" s="88"/>
      <c r="FDP21" s="88"/>
      <c r="FDQ21" s="88"/>
      <c r="FDR21" s="88"/>
      <c r="FDS21" s="88"/>
      <c r="FDT21" s="88"/>
      <c r="FDU21" s="88"/>
      <c r="FDV21" s="88"/>
      <c r="FDW21" s="88"/>
      <c r="FDX21" s="88"/>
      <c r="FDY21" s="88"/>
      <c r="FDZ21" s="88"/>
      <c r="FEA21" s="88"/>
      <c r="FEB21" s="88"/>
      <c r="FEC21" s="88"/>
      <c r="FED21" s="88"/>
      <c r="FEE21" s="88"/>
      <c r="FEF21" s="88"/>
      <c r="FEG21" s="94"/>
      <c r="FEH21" s="88"/>
      <c r="FEI21" s="88"/>
      <c r="FEJ21" s="88"/>
      <c r="FEK21" s="88"/>
      <c r="FEL21" s="88"/>
      <c r="FEM21" s="88"/>
      <c r="FEN21" s="88"/>
      <c r="FEO21" s="88"/>
      <c r="FEP21" s="88"/>
      <c r="FEQ21" s="88"/>
      <c r="FER21" s="88"/>
      <c r="FES21" s="88"/>
      <c r="FET21" s="88"/>
      <c r="FEU21" s="88"/>
      <c r="FEV21" s="88"/>
      <c r="FEW21" s="88"/>
      <c r="FEX21" s="88"/>
      <c r="FEY21" s="88"/>
      <c r="FEZ21" s="88"/>
      <c r="FFA21" s="88"/>
      <c r="FFB21" s="88"/>
      <c r="FFC21" s="88"/>
      <c r="FFD21" s="88"/>
      <c r="FFE21" s="88"/>
      <c r="FFF21" s="88"/>
      <c r="FFG21" s="88"/>
      <c r="FFH21" s="88"/>
      <c r="FFI21" s="88"/>
      <c r="FFJ21" s="88"/>
      <c r="FFK21" s="88"/>
      <c r="FFL21" s="88"/>
      <c r="FFM21" s="88"/>
      <c r="FFN21" s="88"/>
      <c r="FFO21" s="88"/>
      <c r="FFP21" s="88"/>
      <c r="FFQ21" s="88"/>
      <c r="FFR21" s="88"/>
      <c r="FFS21" s="94"/>
      <c r="FFT21" s="88"/>
      <c r="FFU21" s="88"/>
      <c r="FFV21" s="88"/>
      <c r="FFW21" s="88"/>
      <c r="FFX21" s="88"/>
      <c r="FFY21" s="88"/>
      <c r="FFZ21" s="88"/>
      <c r="FGA21" s="88"/>
      <c r="FGB21" s="88"/>
      <c r="FGC21" s="88"/>
      <c r="FGD21" s="88"/>
      <c r="FGE21" s="88"/>
      <c r="FGF21" s="88"/>
      <c r="FGG21" s="88"/>
      <c r="FGH21" s="88"/>
      <c r="FGI21" s="88"/>
      <c r="FGJ21" s="88"/>
      <c r="FGK21" s="88"/>
      <c r="FGL21" s="88"/>
      <c r="FGM21" s="88"/>
      <c r="FGN21" s="88"/>
      <c r="FGO21" s="88"/>
      <c r="FGP21" s="88"/>
      <c r="FGQ21" s="88"/>
      <c r="FGR21" s="88"/>
      <c r="FGS21" s="88"/>
      <c r="FGT21" s="88"/>
      <c r="FGU21" s="88"/>
      <c r="FGV21" s="88"/>
      <c r="FGW21" s="88"/>
      <c r="FGX21" s="88"/>
      <c r="FGY21" s="88"/>
      <c r="FGZ21" s="88"/>
      <c r="FHA21" s="88"/>
      <c r="FHB21" s="88"/>
      <c r="FHC21" s="88"/>
      <c r="FHD21" s="88"/>
      <c r="FHE21" s="94"/>
      <c r="FHF21" s="88"/>
      <c r="FHG21" s="88"/>
      <c r="FHH21" s="88"/>
      <c r="FHI21" s="88"/>
      <c r="FHJ21" s="88"/>
      <c r="FHK21" s="88"/>
      <c r="FHL21" s="88"/>
      <c r="FHM21" s="88"/>
      <c r="FHN21" s="88"/>
      <c r="FHO21" s="88"/>
      <c r="FHP21" s="88"/>
      <c r="FHQ21" s="88"/>
      <c r="FHR21" s="88"/>
      <c r="FHS21" s="88"/>
      <c r="FHT21" s="88"/>
      <c r="FHU21" s="88"/>
      <c r="FHV21" s="88"/>
      <c r="FHW21" s="88"/>
      <c r="FHX21" s="88"/>
      <c r="FHY21" s="88"/>
      <c r="FHZ21" s="88"/>
      <c r="FIA21" s="88"/>
      <c r="FIB21" s="88"/>
      <c r="FIC21" s="88"/>
      <c r="FID21" s="88"/>
      <c r="FIE21" s="88"/>
      <c r="FIF21" s="88"/>
      <c r="FIG21" s="88"/>
      <c r="FIH21" s="88"/>
      <c r="FII21" s="88"/>
      <c r="FIJ21" s="88"/>
      <c r="FIK21" s="88"/>
      <c r="FIL21" s="88"/>
      <c r="FIM21" s="88"/>
      <c r="FIN21" s="88"/>
      <c r="FIO21" s="88"/>
      <c r="FIP21" s="88"/>
      <c r="FIQ21" s="94"/>
      <c r="FIR21" s="88"/>
      <c r="FIS21" s="88"/>
      <c r="FIT21" s="88"/>
      <c r="FIU21" s="88"/>
      <c r="FIV21" s="88"/>
      <c r="FIW21" s="88"/>
      <c r="FIX21" s="88"/>
      <c r="FIY21" s="88"/>
      <c r="FIZ21" s="88"/>
      <c r="FJA21" s="88"/>
      <c r="FJB21" s="88"/>
      <c r="FJC21" s="88"/>
      <c r="FJD21" s="88"/>
      <c r="FJE21" s="88"/>
      <c r="FJF21" s="88"/>
      <c r="FJG21" s="88"/>
      <c r="FJH21" s="88"/>
      <c r="FJI21" s="88"/>
      <c r="FJJ21" s="88"/>
      <c r="FJK21" s="88"/>
      <c r="FJL21" s="88"/>
      <c r="FJM21" s="88"/>
      <c r="FJN21" s="88"/>
      <c r="FJO21" s="88"/>
      <c r="FJP21" s="88"/>
      <c r="FJQ21" s="88"/>
      <c r="FJR21" s="88"/>
      <c r="FJS21" s="88"/>
      <c r="FJT21" s="88"/>
      <c r="FJU21" s="88"/>
      <c r="FJV21" s="88"/>
      <c r="FJW21" s="88"/>
      <c r="FJX21" s="88"/>
      <c r="FJY21" s="88"/>
      <c r="FJZ21" s="88"/>
      <c r="FKA21" s="88"/>
      <c r="FKB21" s="88"/>
      <c r="FKC21" s="94"/>
      <c r="FKD21" s="88"/>
      <c r="FKE21" s="88"/>
      <c r="FKF21" s="88"/>
      <c r="FKG21" s="88"/>
      <c r="FKH21" s="88"/>
      <c r="FKI21" s="88"/>
      <c r="FKJ21" s="88"/>
      <c r="FKK21" s="88"/>
      <c r="FKL21" s="88"/>
      <c r="FKM21" s="88"/>
      <c r="FKN21" s="88"/>
      <c r="FKO21" s="88"/>
      <c r="FKP21" s="88"/>
      <c r="FKQ21" s="88"/>
      <c r="FKR21" s="88"/>
      <c r="FKS21" s="88"/>
      <c r="FKT21" s="88"/>
      <c r="FKU21" s="88"/>
      <c r="FKV21" s="88"/>
      <c r="FKW21" s="88"/>
      <c r="FKX21" s="88"/>
      <c r="FKY21" s="88"/>
      <c r="FKZ21" s="88"/>
      <c r="FLA21" s="88"/>
      <c r="FLB21" s="88"/>
      <c r="FLC21" s="88"/>
      <c r="FLD21" s="88"/>
      <c r="FLE21" s="88"/>
      <c r="FLF21" s="88"/>
      <c r="FLG21" s="88"/>
      <c r="FLH21" s="88"/>
      <c r="FLI21" s="88"/>
      <c r="FLJ21" s="88"/>
      <c r="FLK21" s="88"/>
      <c r="FLL21" s="88"/>
      <c r="FLM21" s="88"/>
      <c r="FLN21" s="88"/>
      <c r="FLO21" s="94"/>
      <c r="FLP21" s="88"/>
      <c r="FLQ21" s="88"/>
      <c r="FLR21" s="88"/>
      <c r="FLS21" s="88"/>
      <c r="FLT21" s="88"/>
      <c r="FLU21" s="88"/>
      <c r="FLV21" s="88"/>
      <c r="FLW21" s="88"/>
      <c r="FLX21" s="88"/>
      <c r="FLY21" s="88"/>
      <c r="FLZ21" s="88"/>
      <c r="FMA21" s="88"/>
      <c r="FMB21" s="88"/>
      <c r="FMC21" s="88"/>
      <c r="FMD21" s="88"/>
      <c r="FME21" s="88"/>
      <c r="FMF21" s="88"/>
      <c r="FMG21" s="88"/>
      <c r="FMH21" s="88"/>
      <c r="FMI21" s="88"/>
      <c r="FMJ21" s="88"/>
      <c r="FMK21" s="88"/>
      <c r="FML21" s="88"/>
      <c r="FMM21" s="88"/>
      <c r="FMN21" s="88"/>
      <c r="FMO21" s="88"/>
      <c r="FMP21" s="88"/>
      <c r="FMQ21" s="88"/>
      <c r="FMR21" s="88"/>
      <c r="FMS21" s="88"/>
      <c r="FMT21" s="88"/>
      <c r="FMU21" s="88"/>
      <c r="FMV21" s="88"/>
      <c r="FMW21" s="88"/>
      <c r="FMX21" s="88"/>
      <c r="FMY21" s="88"/>
      <c r="FMZ21" s="88"/>
      <c r="FNA21" s="94"/>
      <c r="FNB21" s="88"/>
      <c r="FNC21" s="88"/>
      <c r="FND21" s="88"/>
      <c r="FNE21" s="88"/>
      <c r="FNF21" s="88"/>
      <c r="FNG21" s="88"/>
      <c r="FNH21" s="88"/>
      <c r="FNI21" s="88"/>
      <c r="FNJ21" s="88"/>
      <c r="FNK21" s="88"/>
      <c r="FNL21" s="88"/>
      <c r="FNM21" s="88"/>
      <c r="FNN21" s="88"/>
      <c r="FNO21" s="88"/>
      <c r="FNP21" s="88"/>
      <c r="FNQ21" s="88"/>
      <c r="FNR21" s="88"/>
      <c r="FNS21" s="88"/>
      <c r="FNT21" s="88"/>
      <c r="FNU21" s="88"/>
      <c r="FNV21" s="88"/>
      <c r="FNW21" s="88"/>
      <c r="FNX21" s="88"/>
      <c r="FNY21" s="88"/>
      <c r="FNZ21" s="88"/>
      <c r="FOA21" s="88"/>
      <c r="FOB21" s="88"/>
      <c r="FOC21" s="88"/>
      <c r="FOD21" s="88"/>
      <c r="FOE21" s="88"/>
      <c r="FOF21" s="88"/>
      <c r="FOG21" s="88"/>
      <c r="FOH21" s="88"/>
      <c r="FOI21" s="88"/>
      <c r="FOJ21" s="88"/>
      <c r="FOK21" s="88"/>
      <c r="FOL21" s="88"/>
      <c r="FOM21" s="94"/>
      <c r="FON21" s="88"/>
      <c r="FOO21" s="88"/>
      <c r="FOP21" s="88"/>
      <c r="FOQ21" s="88"/>
      <c r="FOR21" s="88"/>
      <c r="FOS21" s="88"/>
      <c r="FOT21" s="88"/>
      <c r="FOU21" s="88"/>
      <c r="FOV21" s="88"/>
      <c r="FOW21" s="88"/>
      <c r="FOX21" s="88"/>
      <c r="FOY21" s="88"/>
      <c r="FOZ21" s="88"/>
      <c r="FPA21" s="88"/>
      <c r="FPB21" s="88"/>
      <c r="FPC21" s="88"/>
      <c r="FPD21" s="88"/>
      <c r="FPE21" s="88"/>
      <c r="FPF21" s="88"/>
      <c r="FPG21" s="88"/>
      <c r="FPH21" s="88"/>
      <c r="FPI21" s="88"/>
      <c r="FPJ21" s="88"/>
      <c r="FPK21" s="88"/>
      <c r="FPL21" s="88"/>
      <c r="FPM21" s="88"/>
      <c r="FPN21" s="88"/>
      <c r="FPO21" s="88"/>
      <c r="FPP21" s="88"/>
      <c r="FPQ21" s="88"/>
      <c r="FPR21" s="88"/>
      <c r="FPS21" s="88"/>
      <c r="FPT21" s="88"/>
      <c r="FPU21" s="88"/>
      <c r="FPV21" s="88"/>
      <c r="FPW21" s="88"/>
      <c r="FPX21" s="88"/>
      <c r="FPY21" s="94"/>
      <c r="FPZ21" s="88"/>
      <c r="FQA21" s="88"/>
      <c r="FQB21" s="88"/>
      <c r="FQC21" s="88"/>
      <c r="FQD21" s="88"/>
      <c r="FQE21" s="88"/>
      <c r="FQF21" s="88"/>
      <c r="FQG21" s="88"/>
      <c r="FQH21" s="88"/>
      <c r="FQI21" s="88"/>
      <c r="FQJ21" s="88"/>
      <c r="FQK21" s="88"/>
      <c r="FQL21" s="88"/>
      <c r="FQM21" s="88"/>
      <c r="FQN21" s="88"/>
      <c r="FQO21" s="88"/>
      <c r="FQP21" s="88"/>
      <c r="FQQ21" s="88"/>
      <c r="FQR21" s="88"/>
      <c r="FQS21" s="88"/>
      <c r="FQT21" s="88"/>
      <c r="FQU21" s="88"/>
      <c r="FQV21" s="88"/>
      <c r="FQW21" s="88"/>
      <c r="FQX21" s="88"/>
      <c r="FQY21" s="88"/>
      <c r="FQZ21" s="88"/>
      <c r="FRA21" s="88"/>
      <c r="FRB21" s="88"/>
      <c r="FRC21" s="88"/>
      <c r="FRD21" s="88"/>
      <c r="FRE21" s="88"/>
      <c r="FRF21" s="88"/>
      <c r="FRG21" s="88"/>
      <c r="FRH21" s="88"/>
      <c r="FRI21" s="88"/>
      <c r="FRJ21" s="88"/>
      <c r="FRK21" s="94"/>
      <c r="FRL21" s="88"/>
      <c r="FRM21" s="88"/>
      <c r="FRN21" s="88"/>
      <c r="FRO21" s="88"/>
      <c r="FRP21" s="88"/>
      <c r="FRQ21" s="88"/>
      <c r="FRR21" s="88"/>
      <c r="FRS21" s="88"/>
      <c r="FRT21" s="88"/>
      <c r="FRU21" s="88"/>
      <c r="FRV21" s="88"/>
      <c r="FRW21" s="88"/>
      <c r="FRX21" s="88"/>
      <c r="FRY21" s="88"/>
      <c r="FRZ21" s="88"/>
      <c r="FSA21" s="88"/>
      <c r="FSB21" s="88"/>
      <c r="FSC21" s="88"/>
      <c r="FSD21" s="88"/>
      <c r="FSE21" s="88"/>
      <c r="FSF21" s="88"/>
      <c r="FSG21" s="88"/>
      <c r="FSH21" s="88"/>
      <c r="FSI21" s="88"/>
      <c r="FSJ21" s="88"/>
      <c r="FSK21" s="88"/>
      <c r="FSL21" s="88"/>
      <c r="FSM21" s="88"/>
      <c r="FSN21" s="88"/>
      <c r="FSO21" s="88"/>
      <c r="FSP21" s="88"/>
      <c r="FSQ21" s="88"/>
      <c r="FSR21" s="88"/>
      <c r="FSS21" s="88"/>
      <c r="FST21" s="88"/>
      <c r="FSU21" s="88"/>
      <c r="FSV21" s="88"/>
      <c r="FSW21" s="94"/>
      <c r="FSX21" s="88"/>
      <c r="FSY21" s="88"/>
      <c r="FSZ21" s="88"/>
      <c r="FTA21" s="88"/>
      <c r="FTB21" s="88"/>
      <c r="FTC21" s="88"/>
      <c r="FTD21" s="88"/>
      <c r="FTE21" s="88"/>
      <c r="FTF21" s="88"/>
      <c r="FTG21" s="88"/>
      <c r="FTH21" s="88"/>
      <c r="FTI21" s="88"/>
      <c r="FTJ21" s="88"/>
      <c r="FTK21" s="88"/>
      <c r="FTL21" s="88"/>
      <c r="FTM21" s="88"/>
      <c r="FTN21" s="88"/>
      <c r="FTO21" s="88"/>
      <c r="FTP21" s="88"/>
      <c r="FTQ21" s="88"/>
      <c r="FTR21" s="88"/>
      <c r="FTS21" s="88"/>
      <c r="FTT21" s="88"/>
      <c r="FTU21" s="88"/>
      <c r="FTV21" s="88"/>
      <c r="FTW21" s="88"/>
      <c r="FTX21" s="88"/>
      <c r="FTY21" s="88"/>
      <c r="FTZ21" s="88"/>
      <c r="FUA21" s="88"/>
      <c r="FUB21" s="88"/>
      <c r="FUC21" s="88"/>
      <c r="FUD21" s="88"/>
      <c r="FUE21" s="88"/>
      <c r="FUF21" s="88"/>
      <c r="FUG21" s="88"/>
      <c r="FUH21" s="88"/>
      <c r="FUI21" s="94"/>
      <c r="FUJ21" s="88"/>
      <c r="FUK21" s="88"/>
      <c r="FUL21" s="88"/>
      <c r="FUM21" s="88"/>
      <c r="FUN21" s="88"/>
      <c r="FUO21" s="88"/>
      <c r="FUP21" s="88"/>
      <c r="FUQ21" s="88"/>
      <c r="FUR21" s="88"/>
      <c r="FUS21" s="88"/>
      <c r="FUT21" s="88"/>
      <c r="FUU21" s="88"/>
      <c r="FUV21" s="88"/>
      <c r="FUW21" s="88"/>
      <c r="FUX21" s="88"/>
      <c r="FUY21" s="88"/>
      <c r="FUZ21" s="88"/>
      <c r="FVA21" s="88"/>
      <c r="FVB21" s="88"/>
      <c r="FVC21" s="88"/>
      <c r="FVD21" s="88"/>
      <c r="FVE21" s="88"/>
      <c r="FVF21" s="88"/>
      <c r="FVG21" s="88"/>
      <c r="FVH21" s="88"/>
      <c r="FVI21" s="88"/>
      <c r="FVJ21" s="88"/>
      <c r="FVK21" s="88"/>
      <c r="FVL21" s="88"/>
      <c r="FVM21" s="88"/>
      <c r="FVN21" s="88"/>
      <c r="FVO21" s="88"/>
      <c r="FVP21" s="88"/>
      <c r="FVQ21" s="88"/>
      <c r="FVR21" s="88"/>
      <c r="FVS21" s="88"/>
      <c r="FVT21" s="88"/>
      <c r="FVU21" s="94"/>
      <c r="FVV21" s="88"/>
      <c r="FVW21" s="88"/>
      <c r="FVX21" s="88"/>
      <c r="FVY21" s="88"/>
      <c r="FVZ21" s="88"/>
      <c r="FWA21" s="88"/>
      <c r="FWB21" s="88"/>
      <c r="FWC21" s="88"/>
      <c r="FWD21" s="88"/>
      <c r="FWE21" s="88"/>
      <c r="FWF21" s="88"/>
      <c r="FWG21" s="88"/>
      <c r="FWH21" s="88"/>
      <c r="FWI21" s="88"/>
      <c r="FWJ21" s="88"/>
      <c r="FWK21" s="88"/>
      <c r="FWL21" s="88"/>
      <c r="FWM21" s="88"/>
      <c r="FWN21" s="88"/>
      <c r="FWO21" s="88"/>
      <c r="FWP21" s="88"/>
      <c r="FWQ21" s="88"/>
      <c r="FWR21" s="88"/>
      <c r="FWS21" s="88"/>
      <c r="FWT21" s="88"/>
      <c r="FWU21" s="88"/>
      <c r="FWV21" s="88"/>
      <c r="FWW21" s="88"/>
      <c r="FWX21" s="88"/>
      <c r="FWY21" s="88"/>
      <c r="FWZ21" s="88"/>
      <c r="FXA21" s="88"/>
      <c r="FXB21" s="88"/>
      <c r="FXC21" s="88"/>
      <c r="FXD21" s="88"/>
      <c r="FXE21" s="88"/>
      <c r="FXF21" s="88"/>
      <c r="FXG21" s="94"/>
      <c r="FXH21" s="88"/>
      <c r="FXI21" s="88"/>
      <c r="FXJ21" s="88"/>
      <c r="FXK21" s="88"/>
      <c r="FXL21" s="88"/>
      <c r="FXM21" s="88"/>
      <c r="FXN21" s="88"/>
      <c r="FXO21" s="88"/>
      <c r="FXP21" s="88"/>
      <c r="FXQ21" s="88"/>
      <c r="FXR21" s="88"/>
      <c r="FXS21" s="88"/>
      <c r="FXT21" s="88"/>
      <c r="FXU21" s="88"/>
      <c r="FXV21" s="88"/>
      <c r="FXW21" s="88"/>
      <c r="FXX21" s="88"/>
      <c r="FXY21" s="88"/>
      <c r="FXZ21" s="88"/>
      <c r="FYA21" s="88"/>
      <c r="FYB21" s="88"/>
      <c r="FYC21" s="88"/>
      <c r="FYD21" s="88"/>
      <c r="FYE21" s="88"/>
      <c r="FYF21" s="88"/>
      <c r="FYG21" s="88"/>
      <c r="FYH21" s="88"/>
      <c r="FYI21" s="88"/>
      <c r="FYJ21" s="88"/>
      <c r="FYK21" s="88"/>
      <c r="FYL21" s="88"/>
      <c r="FYM21" s="88"/>
      <c r="FYN21" s="88"/>
      <c r="FYO21" s="88"/>
      <c r="FYP21" s="88"/>
      <c r="FYQ21" s="88"/>
      <c r="FYR21" s="88"/>
      <c r="FYS21" s="94"/>
      <c r="FYT21" s="88"/>
      <c r="FYU21" s="88"/>
      <c r="FYV21" s="88"/>
      <c r="FYW21" s="88"/>
      <c r="FYX21" s="88"/>
      <c r="FYY21" s="88"/>
      <c r="FYZ21" s="88"/>
      <c r="FZA21" s="88"/>
      <c r="FZB21" s="88"/>
      <c r="FZC21" s="88"/>
      <c r="FZD21" s="88"/>
      <c r="FZE21" s="88"/>
      <c r="FZF21" s="88"/>
      <c r="FZG21" s="88"/>
      <c r="FZH21" s="88"/>
      <c r="FZI21" s="88"/>
      <c r="FZJ21" s="88"/>
      <c r="FZK21" s="88"/>
      <c r="FZL21" s="88"/>
      <c r="FZM21" s="88"/>
      <c r="FZN21" s="88"/>
      <c r="FZO21" s="88"/>
      <c r="FZP21" s="88"/>
      <c r="FZQ21" s="88"/>
      <c r="FZR21" s="88"/>
      <c r="FZS21" s="88"/>
      <c r="FZT21" s="88"/>
      <c r="FZU21" s="88"/>
      <c r="FZV21" s="88"/>
      <c r="FZW21" s="88"/>
      <c r="FZX21" s="88"/>
      <c r="FZY21" s="88"/>
      <c r="FZZ21" s="88"/>
      <c r="GAA21" s="88"/>
      <c r="GAB21" s="88"/>
      <c r="GAC21" s="88"/>
      <c r="GAD21" s="88"/>
      <c r="GAE21" s="94"/>
      <c r="GAF21" s="88"/>
      <c r="GAG21" s="88"/>
      <c r="GAH21" s="88"/>
      <c r="GAI21" s="88"/>
      <c r="GAJ21" s="88"/>
      <c r="GAK21" s="88"/>
      <c r="GAL21" s="88"/>
      <c r="GAM21" s="88"/>
      <c r="GAN21" s="88"/>
      <c r="GAO21" s="88"/>
      <c r="GAP21" s="88"/>
      <c r="GAQ21" s="88"/>
      <c r="GAR21" s="88"/>
      <c r="GAS21" s="88"/>
      <c r="GAT21" s="88"/>
      <c r="GAU21" s="88"/>
      <c r="GAV21" s="88"/>
      <c r="GAW21" s="88"/>
      <c r="GAX21" s="88"/>
      <c r="GAY21" s="88"/>
      <c r="GAZ21" s="88"/>
      <c r="GBA21" s="88"/>
      <c r="GBB21" s="88"/>
      <c r="GBC21" s="88"/>
      <c r="GBD21" s="88"/>
      <c r="GBE21" s="88"/>
      <c r="GBF21" s="88"/>
      <c r="GBG21" s="88"/>
      <c r="GBH21" s="88"/>
      <c r="GBI21" s="88"/>
      <c r="GBJ21" s="88"/>
      <c r="GBK21" s="88"/>
      <c r="GBL21" s="88"/>
      <c r="GBM21" s="88"/>
      <c r="GBN21" s="88"/>
      <c r="GBO21" s="88"/>
      <c r="GBP21" s="88"/>
      <c r="GBQ21" s="94"/>
      <c r="GBR21" s="88"/>
      <c r="GBS21" s="88"/>
      <c r="GBT21" s="88"/>
      <c r="GBU21" s="88"/>
      <c r="GBV21" s="88"/>
      <c r="GBW21" s="88"/>
      <c r="GBX21" s="88"/>
      <c r="GBY21" s="88"/>
      <c r="GBZ21" s="88"/>
      <c r="GCA21" s="88"/>
      <c r="GCB21" s="88"/>
      <c r="GCC21" s="88"/>
      <c r="GCD21" s="88"/>
      <c r="GCE21" s="88"/>
      <c r="GCF21" s="88"/>
      <c r="GCG21" s="88"/>
      <c r="GCH21" s="88"/>
      <c r="GCI21" s="88"/>
      <c r="GCJ21" s="88"/>
      <c r="GCK21" s="88"/>
      <c r="GCL21" s="88"/>
      <c r="GCM21" s="88"/>
      <c r="GCN21" s="88"/>
      <c r="GCO21" s="88"/>
      <c r="GCP21" s="88"/>
      <c r="GCQ21" s="88"/>
      <c r="GCR21" s="88"/>
      <c r="GCS21" s="88"/>
      <c r="GCT21" s="88"/>
      <c r="GCU21" s="88"/>
      <c r="GCV21" s="88"/>
      <c r="GCW21" s="88"/>
      <c r="GCX21" s="88"/>
      <c r="GCY21" s="88"/>
      <c r="GCZ21" s="88"/>
      <c r="GDA21" s="88"/>
      <c r="GDB21" s="88"/>
      <c r="GDC21" s="94"/>
      <c r="GDD21" s="88"/>
      <c r="GDE21" s="88"/>
      <c r="GDF21" s="88"/>
      <c r="GDG21" s="88"/>
      <c r="GDH21" s="88"/>
      <c r="GDI21" s="88"/>
      <c r="GDJ21" s="88"/>
      <c r="GDK21" s="88"/>
      <c r="GDL21" s="88"/>
      <c r="GDM21" s="88"/>
      <c r="GDN21" s="88"/>
      <c r="GDO21" s="88"/>
      <c r="GDP21" s="88"/>
      <c r="GDQ21" s="88"/>
      <c r="GDR21" s="88"/>
      <c r="GDS21" s="88"/>
      <c r="GDT21" s="88"/>
      <c r="GDU21" s="88"/>
      <c r="GDV21" s="88"/>
      <c r="GDW21" s="88"/>
      <c r="GDX21" s="88"/>
      <c r="GDY21" s="88"/>
      <c r="GDZ21" s="88"/>
      <c r="GEA21" s="88"/>
      <c r="GEB21" s="88"/>
      <c r="GEC21" s="88"/>
      <c r="GED21" s="88"/>
      <c r="GEE21" s="88"/>
      <c r="GEF21" s="88"/>
      <c r="GEG21" s="88"/>
      <c r="GEH21" s="88"/>
      <c r="GEI21" s="88"/>
      <c r="GEJ21" s="88"/>
      <c r="GEK21" s="88"/>
      <c r="GEL21" s="88"/>
      <c r="GEM21" s="88"/>
      <c r="GEN21" s="88"/>
      <c r="GEO21" s="94"/>
      <c r="GEP21" s="88"/>
      <c r="GEQ21" s="88"/>
      <c r="GER21" s="88"/>
      <c r="GES21" s="88"/>
      <c r="GET21" s="88"/>
      <c r="GEU21" s="88"/>
      <c r="GEV21" s="88"/>
      <c r="GEW21" s="88"/>
      <c r="GEX21" s="88"/>
      <c r="GEY21" s="88"/>
      <c r="GEZ21" s="88"/>
      <c r="GFA21" s="88"/>
      <c r="GFB21" s="88"/>
      <c r="GFC21" s="88"/>
      <c r="GFD21" s="88"/>
      <c r="GFE21" s="88"/>
      <c r="GFF21" s="88"/>
      <c r="GFG21" s="88"/>
      <c r="GFH21" s="88"/>
      <c r="GFI21" s="88"/>
      <c r="GFJ21" s="88"/>
      <c r="GFK21" s="88"/>
      <c r="GFL21" s="88"/>
      <c r="GFM21" s="88"/>
      <c r="GFN21" s="88"/>
      <c r="GFO21" s="88"/>
      <c r="GFP21" s="88"/>
      <c r="GFQ21" s="88"/>
      <c r="GFR21" s="88"/>
      <c r="GFS21" s="88"/>
      <c r="GFT21" s="88"/>
      <c r="GFU21" s="88"/>
      <c r="GFV21" s="88"/>
      <c r="GFW21" s="88"/>
      <c r="GFX21" s="88"/>
      <c r="GFY21" s="88"/>
      <c r="GFZ21" s="88"/>
      <c r="GGA21" s="94"/>
      <c r="GGB21" s="88"/>
      <c r="GGC21" s="88"/>
      <c r="GGD21" s="88"/>
      <c r="GGE21" s="88"/>
      <c r="GGF21" s="88"/>
      <c r="GGG21" s="88"/>
      <c r="GGH21" s="88"/>
      <c r="GGI21" s="88"/>
      <c r="GGJ21" s="88"/>
      <c r="GGK21" s="88"/>
      <c r="GGL21" s="88"/>
      <c r="GGM21" s="88"/>
      <c r="GGN21" s="88"/>
      <c r="GGO21" s="88"/>
      <c r="GGP21" s="88"/>
      <c r="GGQ21" s="88"/>
      <c r="GGR21" s="88"/>
      <c r="GGS21" s="88"/>
      <c r="GGT21" s="88"/>
      <c r="GGU21" s="88"/>
      <c r="GGV21" s="88"/>
      <c r="GGW21" s="88"/>
      <c r="GGX21" s="88"/>
      <c r="GGY21" s="88"/>
      <c r="GGZ21" s="88"/>
      <c r="GHA21" s="88"/>
      <c r="GHB21" s="88"/>
      <c r="GHC21" s="88"/>
      <c r="GHD21" s="88"/>
      <c r="GHE21" s="88"/>
      <c r="GHF21" s="88"/>
      <c r="GHG21" s="88"/>
      <c r="GHH21" s="88"/>
      <c r="GHI21" s="88"/>
      <c r="GHJ21" s="88"/>
      <c r="GHK21" s="88"/>
      <c r="GHL21" s="88"/>
      <c r="GHM21" s="94"/>
      <c r="GHN21" s="88"/>
      <c r="GHO21" s="88"/>
      <c r="GHP21" s="88"/>
      <c r="GHQ21" s="88"/>
      <c r="GHR21" s="88"/>
      <c r="GHS21" s="88"/>
      <c r="GHT21" s="88"/>
      <c r="GHU21" s="88"/>
      <c r="GHV21" s="88"/>
      <c r="GHW21" s="88"/>
      <c r="GHX21" s="88"/>
      <c r="GHY21" s="88"/>
      <c r="GHZ21" s="88"/>
      <c r="GIA21" s="88"/>
      <c r="GIB21" s="88"/>
      <c r="GIC21" s="88"/>
      <c r="GID21" s="88"/>
      <c r="GIE21" s="88"/>
      <c r="GIF21" s="88"/>
      <c r="GIG21" s="88"/>
      <c r="GIH21" s="88"/>
      <c r="GII21" s="88"/>
      <c r="GIJ21" s="88"/>
      <c r="GIK21" s="88"/>
      <c r="GIL21" s="88"/>
      <c r="GIM21" s="88"/>
      <c r="GIN21" s="88"/>
      <c r="GIO21" s="88"/>
      <c r="GIP21" s="88"/>
      <c r="GIQ21" s="88"/>
      <c r="GIR21" s="88"/>
      <c r="GIS21" s="88"/>
      <c r="GIT21" s="88"/>
      <c r="GIU21" s="88"/>
      <c r="GIV21" s="88"/>
      <c r="GIW21" s="88"/>
      <c r="GIX21" s="88"/>
      <c r="GIY21" s="94"/>
      <c r="GIZ21" s="88"/>
      <c r="GJA21" s="88"/>
      <c r="GJB21" s="88"/>
      <c r="GJC21" s="88"/>
      <c r="GJD21" s="88"/>
      <c r="GJE21" s="88"/>
      <c r="GJF21" s="88"/>
      <c r="GJG21" s="88"/>
      <c r="GJH21" s="88"/>
      <c r="GJI21" s="88"/>
      <c r="GJJ21" s="88"/>
      <c r="GJK21" s="88"/>
      <c r="GJL21" s="88"/>
      <c r="GJM21" s="88"/>
      <c r="GJN21" s="88"/>
      <c r="GJO21" s="88"/>
      <c r="GJP21" s="88"/>
      <c r="GJQ21" s="88"/>
      <c r="GJR21" s="88"/>
      <c r="GJS21" s="88"/>
      <c r="GJT21" s="88"/>
      <c r="GJU21" s="88"/>
      <c r="GJV21" s="88"/>
      <c r="GJW21" s="88"/>
      <c r="GJX21" s="88"/>
      <c r="GJY21" s="88"/>
      <c r="GJZ21" s="88"/>
      <c r="GKA21" s="88"/>
      <c r="GKB21" s="88"/>
      <c r="GKC21" s="88"/>
      <c r="GKD21" s="88"/>
      <c r="GKE21" s="88"/>
      <c r="GKF21" s="88"/>
      <c r="GKG21" s="88"/>
      <c r="GKH21" s="88"/>
      <c r="GKI21" s="88"/>
      <c r="GKJ21" s="88"/>
      <c r="GKK21" s="94"/>
      <c r="GKL21" s="88"/>
      <c r="GKM21" s="88"/>
      <c r="GKN21" s="88"/>
      <c r="GKO21" s="88"/>
      <c r="GKP21" s="88"/>
      <c r="GKQ21" s="88"/>
      <c r="GKR21" s="88"/>
      <c r="GKS21" s="88"/>
      <c r="GKT21" s="88"/>
      <c r="GKU21" s="88"/>
      <c r="GKV21" s="88"/>
      <c r="GKW21" s="88"/>
      <c r="GKX21" s="88"/>
      <c r="GKY21" s="88"/>
      <c r="GKZ21" s="88"/>
      <c r="GLA21" s="88"/>
      <c r="GLB21" s="88"/>
      <c r="GLC21" s="88"/>
      <c r="GLD21" s="88"/>
      <c r="GLE21" s="88"/>
      <c r="GLF21" s="88"/>
      <c r="GLG21" s="88"/>
      <c r="GLH21" s="88"/>
      <c r="GLI21" s="88"/>
      <c r="GLJ21" s="88"/>
      <c r="GLK21" s="88"/>
      <c r="GLL21" s="88"/>
      <c r="GLM21" s="88"/>
      <c r="GLN21" s="88"/>
      <c r="GLO21" s="88"/>
      <c r="GLP21" s="88"/>
      <c r="GLQ21" s="88"/>
      <c r="GLR21" s="88"/>
      <c r="GLS21" s="88"/>
      <c r="GLT21" s="88"/>
      <c r="GLU21" s="88"/>
      <c r="GLV21" s="88"/>
      <c r="GLW21" s="94"/>
      <c r="GLX21" s="88"/>
      <c r="GLY21" s="88"/>
      <c r="GLZ21" s="88"/>
      <c r="GMA21" s="88"/>
      <c r="GMB21" s="88"/>
      <c r="GMC21" s="88"/>
      <c r="GMD21" s="88"/>
      <c r="GME21" s="88"/>
      <c r="GMF21" s="88"/>
      <c r="GMG21" s="88"/>
      <c r="GMH21" s="88"/>
      <c r="GMI21" s="88"/>
      <c r="GMJ21" s="88"/>
      <c r="GMK21" s="88"/>
      <c r="GML21" s="88"/>
      <c r="GMM21" s="88"/>
      <c r="GMN21" s="88"/>
      <c r="GMO21" s="88"/>
      <c r="GMP21" s="88"/>
      <c r="GMQ21" s="88"/>
      <c r="GMR21" s="88"/>
      <c r="GMS21" s="88"/>
      <c r="GMT21" s="88"/>
      <c r="GMU21" s="88"/>
      <c r="GMV21" s="88"/>
      <c r="GMW21" s="88"/>
      <c r="GMX21" s="88"/>
      <c r="GMY21" s="88"/>
      <c r="GMZ21" s="88"/>
      <c r="GNA21" s="88"/>
      <c r="GNB21" s="88"/>
      <c r="GNC21" s="88"/>
      <c r="GND21" s="88"/>
      <c r="GNE21" s="88"/>
      <c r="GNF21" s="88"/>
      <c r="GNG21" s="88"/>
      <c r="GNH21" s="88"/>
      <c r="GNI21" s="94"/>
      <c r="GNJ21" s="88"/>
      <c r="GNK21" s="88"/>
      <c r="GNL21" s="88"/>
      <c r="GNM21" s="88"/>
      <c r="GNN21" s="88"/>
      <c r="GNO21" s="88"/>
      <c r="GNP21" s="88"/>
      <c r="GNQ21" s="88"/>
      <c r="GNR21" s="88"/>
      <c r="GNS21" s="88"/>
      <c r="GNT21" s="88"/>
      <c r="GNU21" s="88"/>
      <c r="GNV21" s="88"/>
      <c r="GNW21" s="88"/>
      <c r="GNX21" s="88"/>
      <c r="GNY21" s="88"/>
      <c r="GNZ21" s="88"/>
      <c r="GOA21" s="88"/>
      <c r="GOB21" s="88"/>
      <c r="GOC21" s="88"/>
      <c r="GOD21" s="88"/>
      <c r="GOE21" s="88"/>
      <c r="GOF21" s="88"/>
      <c r="GOG21" s="88"/>
      <c r="GOH21" s="88"/>
      <c r="GOI21" s="88"/>
      <c r="GOJ21" s="88"/>
      <c r="GOK21" s="88"/>
      <c r="GOL21" s="88"/>
      <c r="GOM21" s="88"/>
      <c r="GON21" s="88"/>
      <c r="GOO21" s="88"/>
      <c r="GOP21" s="88"/>
      <c r="GOQ21" s="88"/>
      <c r="GOR21" s="88"/>
      <c r="GOS21" s="88"/>
      <c r="GOT21" s="88"/>
      <c r="GOU21" s="94"/>
      <c r="GOV21" s="88"/>
      <c r="GOW21" s="88"/>
      <c r="GOX21" s="88"/>
      <c r="GOY21" s="88"/>
      <c r="GOZ21" s="88"/>
      <c r="GPA21" s="88"/>
      <c r="GPB21" s="88"/>
      <c r="GPC21" s="88"/>
      <c r="GPD21" s="88"/>
      <c r="GPE21" s="88"/>
      <c r="GPF21" s="88"/>
      <c r="GPG21" s="88"/>
      <c r="GPH21" s="88"/>
      <c r="GPI21" s="88"/>
      <c r="GPJ21" s="88"/>
      <c r="GPK21" s="88"/>
      <c r="GPL21" s="88"/>
      <c r="GPM21" s="88"/>
      <c r="GPN21" s="88"/>
      <c r="GPO21" s="88"/>
      <c r="GPP21" s="88"/>
      <c r="GPQ21" s="88"/>
      <c r="GPR21" s="88"/>
      <c r="GPS21" s="88"/>
      <c r="GPT21" s="88"/>
      <c r="GPU21" s="88"/>
      <c r="GPV21" s="88"/>
      <c r="GPW21" s="88"/>
      <c r="GPX21" s="88"/>
      <c r="GPY21" s="88"/>
      <c r="GPZ21" s="88"/>
      <c r="GQA21" s="88"/>
      <c r="GQB21" s="88"/>
      <c r="GQC21" s="88"/>
      <c r="GQD21" s="88"/>
      <c r="GQE21" s="88"/>
      <c r="GQF21" s="88"/>
      <c r="GQG21" s="94"/>
      <c r="GQH21" s="88"/>
      <c r="GQI21" s="88"/>
      <c r="GQJ21" s="88"/>
      <c r="GQK21" s="88"/>
      <c r="GQL21" s="88"/>
      <c r="GQM21" s="88"/>
      <c r="GQN21" s="88"/>
      <c r="GQO21" s="88"/>
      <c r="GQP21" s="88"/>
      <c r="GQQ21" s="88"/>
      <c r="GQR21" s="88"/>
      <c r="GQS21" s="88"/>
      <c r="GQT21" s="88"/>
      <c r="GQU21" s="88"/>
      <c r="GQV21" s="88"/>
      <c r="GQW21" s="88"/>
      <c r="GQX21" s="88"/>
      <c r="GQY21" s="88"/>
      <c r="GQZ21" s="88"/>
      <c r="GRA21" s="88"/>
      <c r="GRB21" s="88"/>
      <c r="GRC21" s="88"/>
      <c r="GRD21" s="88"/>
      <c r="GRE21" s="88"/>
      <c r="GRF21" s="88"/>
      <c r="GRG21" s="88"/>
      <c r="GRH21" s="88"/>
      <c r="GRI21" s="88"/>
      <c r="GRJ21" s="88"/>
      <c r="GRK21" s="88"/>
      <c r="GRL21" s="88"/>
      <c r="GRM21" s="88"/>
      <c r="GRN21" s="88"/>
      <c r="GRO21" s="88"/>
      <c r="GRP21" s="88"/>
      <c r="GRQ21" s="88"/>
      <c r="GRR21" s="88"/>
      <c r="GRS21" s="94"/>
      <c r="GRT21" s="88"/>
      <c r="GRU21" s="88"/>
      <c r="GRV21" s="88"/>
      <c r="GRW21" s="88"/>
      <c r="GRX21" s="88"/>
      <c r="GRY21" s="88"/>
      <c r="GRZ21" s="88"/>
      <c r="GSA21" s="88"/>
      <c r="GSB21" s="88"/>
      <c r="GSC21" s="88"/>
      <c r="GSD21" s="88"/>
      <c r="GSE21" s="88"/>
      <c r="GSF21" s="88"/>
      <c r="GSG21" s="88"/>
      <c r="GSH21" s="88"/>
      <c r="GSI21" s="88"/>
      <c r="GSJ21" s="88"/>
      <c r="GSK21" s="88"/>
      <c r="GSL21" s="88"/>
      <c r="GSM21" s="88"/>
      <c r="GSN21" s="88"/>
      <c r="GSO21" s="88"/>
      <c r="GSP21" s="88"/>
      <c r="GSQ21" s="88"/>
      <c r="GSR21" s="88"/>
      <c r="GSS21" s="88"/>
      <c r="GST21" s="88"/>
      <c r="GSU21" s="88"/>
      <c r="GSV21" s="88"/>
      <c r="GSW21" s="88"/>
      <c r="GSX21" s="88"/>
      <c r="GSY21" s="88"/>
      <c r="GSZ21" s="88"/>
      <c r="GTA21" s="88"/>
      <c r="GTB21" s="88"/>
      <c r="GTC21" s="88"/>
      <c r="GTD21" s="88"/>
      <c r="GTE21" s="94"/>
      <c r="GTF21" s="88"/>
      <c r="GTG21" s="88"/>
      <c r="GTH21" s="88"/>
      <c r="GTI21" s="88"/>
      <c r="GTJ21" s="88"/>
      <c r="GTK21" s="88"/>
      <c r="GTL21" s="88"/>
      <c r="GTM21" s="88"/>
      <c r="GTN21" s="88"/>
      <c r="GTO21" s="88"/>
      <c r="GTP21" s="88"/>
      <c r="GTQ21" s="88"/>
      <c r="GTR21" s="88"/>
      <c r="GTS21" s="88"/>
      <c r="GTT21" s="88"/>
      <c r="GTU21" s="88"/>
      <c r="GTV21" s="88"/>
      <c r="GTW21" s="88"/>
      <c r="GTX21" s="88"/>
      <c r="GTY21" s="88"/>
      <c r="GTZ21" s="88"/>
      <c r="GUA21" s="88"/>
      <c r="GUB21" s="88"/>
      <c r="GUC21" s="88"/>
      <c r="GUD21" s="88"/>
      <c r="GUE21" s="88"/>
      <c r="GUF21" s="88"/>
      <c r="GUG21" s="88"/>
      <c r="GUH21" s="88"/>
      <c r="GUI21" s="88"/>
      <c r="GUJ21" s="88"/>
      <c r="GUK21" s="88"/>
      <c r="GUL21" s="88"/>
      <c r="GUM21" s="88"/>
      <c r="GUN21" s="88"/>
      <c r="GUO21" s="88"/>
      <c r="GUP21" s="88"/>
      <c r="GUQ21" s="94"/>
      <c r="GUR21" s="88"/>
      <c r="GUS21" s="88"/>
      <c r="GUT21" s="88"/>
      <c r="GUU21" s="88"/>
      <c r="GUV21" s="88"/>
      <c r="GUW21" s="88"/>
      <c r="GUX21" s="88"/>
      <c r="GUY21" s="88"/>
      <c r="GUZ21" s="88"/>
      <c r="GVA21" s="88"/>
      <c r="GVB21" s="88"/>
      <c r="GVC21" s="88"/>
      <c r="GVD21" s="88"/>
      <c r="GVE21" s="88"/>
      <c r="GVF21" s="88"/>
      <c r="GVG21" s="88"/>
      <c r="GVH21" s="88"/>
      <c r="GVI21" s="88"/>
      <c r="GVJ21" s="88"/>
      <c r="GVK21" s="88"/>
      <c r="GVL21" s="88"/>
      <c r="GVM21" s="88"/>
      <c r="GVN21" s="88"/>
      <c r="GVO21" s="88"/>
      <c r="GVP21" s="88"/>
      <c r="GVQ21" s="88"/>
      <c r="GVR21" s="88"/>
      <c r="GVS21" s="88"/>
      <c r="GVT21" s="88"/>
      <c r="GVU21" s="88"/>
      <c r="GVV21" s="88"/>
      <c r="GVW21" s="88"/>
      <c r="GVX21" s="88"/>
      <c r="GVY21" s="88"/>
      <c r="GVZ21" s="88"/>
      <c r="GWA21" s="88"/>
      <c r="GWB21" s="88"/>
      <c r="GWC21" s="94"/>
      <c r="GWD21" s="88"/>
      <c r="GWE21" s="88"/>
      <c r="GWF21" s="88"/>
      <c r="GWG21" s="88"/>
      <c r="GWH21" s="88"/>
      <c r="GWI21" s="88"/>
      <c r="GWJ21" s="88"/>
      <c r="GWK21" s="88"/>
      <c r="GWL21" s="88"/>
      <c r="GWM21" s="88"/>
      <c r="GWN21" s="88"/>
      <c r="GWO21" s="88"/>
      <c r="GWP21" s="88"/>
      <c r="GWQ21" s="88"/>
      <c r="GWR21" s="88"/>
      <c r="GWS21" s="88"/>
      <c r="GWT21" s="88"/>
      <c r="GWU21" s="88"/>
      <c r="GWV21" s="88"/>
      <c r="GWW21" s="88"/>
      <c r="GWX21" s="88"/>
      <c r="GWY21" s="88"/>
      <c r="GWZ21" s="88"/>
      <c r="GXA21" s="88"/>
      <c r="GXB21" s="88"/>
      <c r="GXC21" s="88"/>
      <c r="GXD21" s="88"/>
      <c r="GXE21" s="88"/>
      <c r="GXF21" s="88"/>
      <c r="GXG21" s="88"/>
      <c r="GXH21" s="88"/>
      <c r="GXI21" s="88"/>
      <c r="GXJ21" s="88"/>
      <c r="GXK21" s="88"/>
      <c r="GXL21" s="88"/>
      <c r="GXM21" s="88"/>
      <c r="GXN21" s="88"/>
      <c r="GXO21" s="94"/>
      <c r="GXP21" s="88"/>
      <c r="GXQ21" s="88"/>
      <c r="GXR21" s="88"/>
      <c r="GXS21" s="88"/>
      <c r="GXT21" s="88"/>
      <c r="GXU21" s="88"/>
      <c r="GXV21" s="88"/>
      <c r="GXW21" s="88"/>
      <c r="GXX21" s="88"/>
      <c r="GXY21" s="88"/>
      <c r="GXZ21" s="88"/>
      <c r="GYA21" s="88"/>
      <c r="GYB21" s="88"/>
      <c r="GYC21" s="88"/>
      <c r="GYD21" s="88"/>
      <c r="GYE21" s="88"/>
      <c r="GYF21" s="88"/>
      <c r="GYG21" s="88"/>
      <c r="GYH21" s="88"/>
      <c r="GYI21" s="88"/>
      <c r="GYJ21" s="88"/>
      <c r="GYK21" s="88"/>
      <c r="GYL21" s="88"/>
      <c r="GYM21" s="88"/>
      <c r="GYN21" s="88"/>
      <c r="GYO21" s="88"/>
      <c r="GYP21" s="88"/>
      <c r="GYQ21" s="88"/>
      <c r="GYR21" s="88"/>
      <c r="GYS21" s="88"/>
      <c r="GYT21" s="88"/>
      <c r="GYU21" s="88"/>
      <c r="GYV21" s="88"/>
      <c r="GYW21" s="88"/>
      <c r="GYX21" s="88"/>
      <c r="GYY21" s="88"/>
      <c r="GYZ21" s="88"/>
      <c r="GZA21" s="94"/>
      <c r="GZB21" s="88"/>
      <c r="GZC21" s="88"/>
      <c r="GZD21" s="88"/>
      <c r="GZE21" s="88"/>
      <c r="GZF21" s="88"/>
      <c r="GZG21" s="88"/>
      <c r="GZH21" s="88"/>
      <c r="GZI21" s="88"/>
      <c r="GZJ21" s="88"/>
      <c r="GZK21" s="88"/>
      <c r="GZL21" s="88"/>
      <c r="GZM21" s="88"/>
      <c r="GZN21" s="88"/>
      <c r="GZO21" s="88"/>
      <c r="GZP21" s="88"/>
      <c r="GZQ21" s="88"/>
      <c r="GZR21" s="88"/>
      <c r="GZS21" s="88"/>
      <c r="GZT21" s="88"/>
      <c r="GZU21" s="88"/>
      <c r="GZV21" s="88"/>
      <c r="GZW21" s="88"/>
      <c r="GZX21" s="88"/>
      <c r="GZY21" s="88"/>
      <c r="GZZ21" s="88"/>
      <c r="HAA21" s="88"/>
      <c r="HAB21" s="88"/>
      <c r="HAC21" s="88"/>
      <c r="HAD21" s="88"/>
      <c r="HAE21" s="88"/>
      <c r="HAF21" s="88"/>
      <c r="HAG21" s="88"/>
      <c r="HAH21" s="88"/>
      <c r="HAI21" s="88"/>
      <c r="HAJ21" s="88"/>
      <c r="HAK21" s="88"/>
      <c r="HAL21" s="88"/>
      <c r="HAM21" s="94"/>
      <c r="HAN21" s="88"/>
      <c r="HAO21" s="88"/>
      <c r="HAP21" s="88"/>
      <c r="HAQ21" s="88"/>
      <c r="HAR21" s="88"/>
      <c r="HAS21" s="88"/>
      <c r="HAT21" s="88"/>
      <c r="HAU21" s="88"/>
      <c r="HAV21" s="88"/>
      <c r="HAW21" s="88"/>
      <c r="HAX21" s="88"/>
      <c r="HAY21" s="88"/>
      <c r="HAZ21" s="88"/>
      <c r="HBA21" s="88"/>
      <c r="HBB21" s="88"/>
      <c r="HBC21" s="88"/>
      <c r="HBD21" s="88"/>
      <c r="HBE21" s="88"/>
      <c r="HBF21" s="88"/>
      <c r="HBG21" s="88"/>
      <c r="HBH21" s="88"/>
      <c r="HBI21" s="88"/>
      <c r="HBJ21" s="88"/>
      <c r="HBK21" s="88"/>
      <c r="HBL21" s="88"/>
      <c r="HBM21" s="88"/>
      <c r="HBN21" s="88"/>
      <c r="HBO21" s="88"/>
      <c r="HBP21" s="88"/>
      <c r="HBQ21" s="88"/>
      <c r="HBR21" s="88"/>
      <c r="HBS21" s="88"/>
      <c r="HBT21" s="88"/>
      <c r="HBU21" s="88"/>
      <c r="HBV21" s="88"/>
      <c r="HBW21" s="88"/>
      <c r="HBX21" s="88"/>
      <c r="HBY21" s="94"/>
      <c r="HBZ21" s="88"/>
      <c r="HCA21" s="88"/>
      <c r="HCB21" s="88"/>
      <c r="HCC21" s="88"/>
      <c r="HCD21" s="88"/>
      <c r="HCE21" s="88"/>
      <c r="HCF21" s="88"/>
      <c r="HCG21" s="88"/>
      <c r="HCH21" s="88"/>
      <c r="HCI21" s="88"/>
      <c r="HCJ21" s="88"/>
      <c r="HCK21" s="88"/>
      <c r="HCL21" s="88"/>
      <c r="HCM21" s="88"/>
      <c r="HCN21" s="88"/>
      <c r="HCO21" s="88"/>
      <c r="HCP21" s="88"/>
      <c r="HCQ21" s="88"/>
      <c r="HCR21" s="88"/>
      <c r="HCS21" s="88"/>
      <c r="HCT21" s="88"/>
      <c r="HCU21" s="88"/>
      <c r="HCV21" s="88"/>
      <c r="HCW21" s="88"/>
      <c r="HCX21" s="88"/>
      <c r="HCY21" s="88"/>
      <c r="HCZ21" s="88"/>
      <c r="HDA21" s="88"/>
      <c r="HDB21" s="88"/>
      <c r="HDC21" s="88"/>
      <c r="HDD21" s="88"/>
      <c r="HDE21" s="88"/>
      <c r="HDF21" s="88"/>
      <c r="HDG21" s="88"/>
      <c r="HDH21" s="88"/>
      <c r="HDI21" s="88"/>
      <c r="HDJ21" s="88"/>
      <c r="HDK21" s="94"/>
      <c r="HDL21" s="88"/>
      <c r="HDM21" s="88"/>
      <c r="HDN21" s="88"/>
      <c r="HDO21" s="88"/>
      <c r="HDP21" s="88"/>
      <c r="HDQ21" s="88"/>
      <c r="HDR21" s="88"/>
      <c r="HDS21" s="88"/>
      <c r="HDT21" s="88"/>
      <c r="HDU21" s="88"/>
      <c r="HDV21" s="88"/>
      <c r="HDW21" s="88"/>
      <c r="HDX21" s="88"/>
      <c r="HDY21" s="88"/>
      <c r="HDZ21" s="88"/>
      <c r="HEA21" s="88"/>
      <c r="HEB21" s="88"/>
      <c r="HEC21" s="88"/>
      <c r="HED21" s="88"/>
      <c r="HEE21" s="88"/>
      <c r="HEF21" s="88"/>
      <c r="HEG21" s="88"/>
      <c r="HEH21" s="88"/>
      <c r="HEI21" s="88"/>
      <c r="HEJ21" s="88"/>
      <c r="HEK21" s="88"/>
      <c r="HEL21" s="88"/>
      <c r="HEM21" s="88"/>
      <c r="HEN21" s="88"/>
      <c r="HEO21" s="88"/>
      <c r="HEP21" s="88"/>
      <c r="HEQ21" s="88"/>
      <c r="HER21" s="88"/>
      <c r="HES21" s="88"/>
      <c r="HET21" s="88"/>
      <c r="HEU21" s="88"/>
      <c r="HEV21" s="88"/>
      <c r="HEW21" s="94"/>
      <c r="HEX21" s="88"/>
      <c r="HEY21" s="88"/>
      <c r="HEZ21" s="88"/>
      <c r="HFA21" s="88"/>
      <c r="HFB21" s="88"/>
      <c r="HFC21" s="88"/>
      <c r="HFD21" s="88"/>
      <c r="HFE21" s="88"/>
      <c r="HFF21" s="88"/>
      <c r="HFG21" s="88"/>
      <c r="HFH21" s="88"/>
      <c r="HFI21" s="88"/>
      <c r="HFJ21" s="88"/>
      <c r="HFK21" s="88"/>
      <c r="HFL21" s="88"/>
      <c r="HFM21" s="88"/>
      <c r="HFN21" s="88"/>
      <c r="HFO21" s="88"/>
      <c r="HFP21" s="88"/>
      <c r="HFQ21" s="88"/>
      <c r="HFR21" s="88"/>
      <c r="HFS21" s="88"/>
      <c r="HFT21" s="88"/>
      <c r="HFU21" s="88"/>
      <c r="HFV21" s="88"/>
      <c r="HFW21" s="88"/>
      <c r="HFX21" s="88"/>
      <c r="HFY21" s="88"/>
      <c r="HFZ21" s="88"/>
      <c r="HGA21" s="88"/>
      <c r="HGB21" s="88"/>
      <c r="HGC21" s="88"/>
      <c r="HGD21" s="88"/>
      <c r="HGE21" s="88"/>
      <c r="HGF21" s="88"/>
      <c r="HGG21" s="88"/>
      <c r="HGH21" s="88"/>
      <c r="HGI21" s="94"/>
      <c r="HGJ21" s="88"/>
      <c r="HGK21" s="88"/>
      <c r="HGL21" s="88"/>
      <c r="HGM21" s="88"/>
      <c r="HGN21" s="88"/>
      <c r="HGO21" s="88"/>
      <c r="HGP21" s="88"/>
      <c r="HGQ21" s="88"/>
      <c r="HGR21" s="88"/>
      <c r="HGS21" s="88"/>
      <c r="HGT21" s="88"/>
      <c r="HGU21" s="88"/>
      <c r="HGV21" s="88"/>
      <c r="HGW21" s="88"/>
      <c r="HGX21" s="88"/>
      <c r="HGY21" s="88"/>
      <c r="HGZ21" s="88"/>
      <c r="HHA21" s="88"/>
      <c r="HHB21" s="88"/>
      <c r="HHC21" s="88"/>
      <c r="HHD21" s="88"/>
      <c r="HHE21" s="88"/>
      <c r="HHF21" s="88"/>
      <c r="HHG21" s="88"/>
      <c r="HHH21" s="88"/>
      <c r="HHI21" s="88"/>
      <c r="HHJ21" s="88"/>
      <c r="HHK21" s="88"/>
      <c r="HHL21" s="88"/>
      <c r="HHM21" s="88"/>
      <c r="HHN21" s="88"/>
      <c r="HHO21" s="88"/>
      <c r="HHP21" s="88"/>
      <c r="HHQ21" s="88"/>
      <c r="HHR21" s="88"/>
      <c r="HHS21" s="88"/>
      <c r="HHT21" s="88"/>
      <c r="HHU21" s="94"/>
      <c r="HHV21" s="88"/>
      <c r="HHW21" s="88"/>
      <c r="HHX21" s="88"/>
      <c r="HHY21" s="88"/>
      <c r="HHZ21" s="88"/>
      <c r="HIA21" s="88"/>
      <c r="HIB21" s="88"/>
      <c r="HIC21" s="88"/>
      <c r="HID21" s="88"/>
      <c r="HIE21" s="88"/>
      <c r="HIF21" s="88"/>
      <c r="HIG21" s="88"/>
      <c r="HIH21" s="88"/>
      <c r="HII21" s="88"/>
      <c r="HIJ21" s="88"/>
      <c r="HIK21" s="88"/>
      <c r="HIL21" s="88"/>
      <c r="HIM21" s="88"/>
      <c r="HIN21" s="88"/>
      <c r="HIO21" s="88"/>
      <c r="HIP21" s="88"/>
      <c r="HIQ21" s="88"/>
      <c r="HIR21" s="88"/>
      <c r="HIS21" s="88"/>
      <c r="HIT21" s="88"/>
      <c r="HIU21" s="88"/>
      <c r="HIV21" s="88"/>
      <c r="HIW21" s="88"/>
      <c r="HIX21" s="88"/>
      <c r="HIY21" s="88"/>
      <c r="HIZ21" s="88"/>
      <c r="HJA21" s="88"/>
      <c r="HJB21" s="88"/>
      <c r="HJC21" s="88"/>
      <c r="HJD21" s="88"/>
      <c r="HJE21" s="88"/>
      <c r="HJF21" s="88"/>
      <c r="HJG21" s="94"/>
      <c r="HJH21" s="88"/>
      <c r="HJI21" s="88"/>
      <c r="HJJ21" s="88"/>
      <c r="HJK21" s="88"/>
      <c r="HJL21" s="88"/>
      <c r="HJM21" s="88"/>
      <c r="HJN21" s="88"/>
      <c r="HJO21" s="88"/>
      <c r="HJP21" s="88"/>
      <c r="HJQ21" s="88"/>
      <c r="HJR21" s="88"/>
      <c r="HJS21" s="88"/>
      <c r="HJT21" s="88"/>
      <c r="HJU21" s="88"/>
      <c r="HJV21" s="88"/>
      <c r="HJW21" s="88"/>
      <c r="HJX21" s="88"/>
      <c r="HJY21" s="88"/>
      <c r="HJZ21" s="88"/>
      <c r="HKA21" s="88"/>
      <c r="HKB21" s="88"/>
      <c r="HKC21" s="88"/>
      <c r="HKD21" s="88"/>
      <c r="HKE21" s="88"/>
      <c r="HKF21" s="88"/>
      <c r="HKG21" s="88"/>
      <c r="HKH21" s="88"/>
      <c r="HKI21" s="88"/>
      <c r="HKJ21" s="88"/>
      <c r="HKK21" s="88"/>
      <c r="HKL21" s="88"/>
      <c r="HKM21" s="88"/>
      <c r="HKN21" s="88"/>
      <c r="HKO21" s="88"/>
      <c r="HKP21" s="88"/>
      <c r="HKQ21" s="88"/>
      <c r="HKR21" s="88"/>
      <c r="HKS21" s="94"/>
      <c r="HKT21" s="88"/>
      <c r="HKU21" s="88"/>
      <c r="HKV21" s="88"/>
      <c r="HKW21" s="88"/>
      <c r="HKX21" s="88"/>
      <c r="HKY21" s="88"/>
      <c r="HKZ21" s="88"/>
      <c r="HLA21" s="88"/>
      <c r="HLB21" s="88"/>
      <c r="HLC21" s="88"/>
      <c r="HLD21" s="88"/>
      <c r="HLE21" s="88"/>
      <c r="HLF21" s="88"/>
      <c r="HLG21" s="88"/>
      <c r="HLH21" s="88"/>
      <c r="HLI21" s="88"/>
      <c r="HLJ21" s="88"/>
      <c r="HLK21" s="88"/>
      <c r="HLL21" s="88"/>
      <c r="HLM21" s="88"/>
      <c r="HLN21" s="88"/>
      <c r="HLO21" s="88"/>
      <c r="HLP21" s="88"/>
      <c r="HLQ21" s="88"/>
      <c r="HLR21" s="88"/>
      <c r="HLS21" s="88"/>
      <c r="HLT21" s="88"/>
      <c r="HLU21" s="88"/>
      <c r="HLV21" s="88"/>
      <c r="HLW21" s="88"/>
      <c r="HLX21" s="88"/>
      <c r="HLY21" s="88"/>
      <c r="HLZ21" s="88"/>
      <c r="HMA21" s="88"/>
      <c r="HMB21" s="88"/>
      <c r="HMC21" s="88"/>
      <c r="HMD21" s="88"/>
      <c r="HME21" s="94"/>
      <c r="HMF21" s="88"/>
      <c r="HMG21" s="88"/>
      <c r="HMH21" s="88"/>
      <c r="HMI21" s="88"/>
      <c r="HMJ21" s="88"/>
      <c r="HMK21" s="88"/>
      <c r="HML21" s="88"/>
      <c r="HMM21" s="88"/>
      <c r="HMN21" s="88"/>
      <c r="HMO21" s="88"/>
      <c r="HMP21" s="88"/>
      <c r="HMQ21" s="88"/>
      <c r="HMR21" s="88"/>
      <c r="HMS21" s="88"/>
      <c r="HMT21" s="88"/>
      <c r="HMU21" s="88"/>
      <c r="HMV21" s="88"/>
      <c r="HMW21" s="88"/>
      <c r="HMX21" s="88"/>
      <c r="HMY21" s="88"/>
      <c r="HMZ21" s="88"/>
      <c r="HNA21" s="88"/>
      <c r="HNB21" s="88"/>
      <c r="HNC21" s="88"/>
      <c r="HND21" s="88"/>
      <c r="HNE21" s="88"/>
      <c r="HNF21" s="88"/>
      <c r="HNG21" s="88"/>
      <c r="HNH21" s="88"/>
      <c r="HNI21" s="88"/>
      <c r="HNJ21" s="88"/>
      <c r="HNK21" s="88"/>
      <c r="HNL21" s="88"/>
      <c r="HNM21" s="88"/>
      <c r="HNN21" s="88"/>
      <c r="HNO21" s="88"/>
      <c r="HNP21" s="88"/>
      <c r="HNQ21" s="94"/>
      <c r="HNR21" s="88"/>
      <c r="HNS21" s="88"/>
      <c r="HNT21" s="88"/>
      <c r="HNU21" s="88"/>
      <c r="HNV21" s="88"/>
      <c r="HNW21" s="88"/>
      <c r="HNX21" s="88"/>
      <c r="HNY21" s="88"/>
      <c r="HNZ21" s="88"/>
      <c r="HOA21" s="88"/>
      <c r="HOB21" s="88"/>
      <c r="HOC21" s="88"/>
      <c r="HOD21" s="88"/>
      <c r="HOE21" s="88"/>
      <c r="HOF21" s="88"/>
      <c r="HOG21" s="88"/>
      <c r="HOH21" s="88"/>
      <c r="HOI21" s="88"/>
      <c r="HOJ21" s="88"/>
      <c r="HOK21" s="88"/>
      <c r="HOL21" s="88"/>
      <c r="HOM21" s="88"/>
      <c r="HON21" s="88"/>
      <c r="HOO21" s="88"/>
      <c r="HOP21" s="88"/>
      <c r="HOQ21" s="88"/>
      <c r="HOR21" s="88"/>
      <c r="HOS21" s="88"/>
      <c r="HOT21" s="88"/>
      <c r="HOU21" s="88"/>
      <c r="HOV21" s="88"/>
      <c r="HOW21" s="88"/>
      <c r="HOX21" s="88"/>
      <c r="HOY21" s="88"/>
      <c r="HOZ21" s="88"/>
      <c r="HPA21" s="88"/>
      <c r="HPB21" s="88"/>
      <c r="HPC21" s="94"/>
      <c r="HPD21" s="88"/>
      <c r="HPE21" s="88"/>
      <c r="HPF21" s="88"/>
      <c r="HPG21" s="88"/>
      <c r="HPH21" s="88"/>
      <c r="HPI21" s="88"/>
      <c r="HPJ21" s="88"/>
      <c r="HPK21" s="88"/>
      <c r="HPL21" s="88"/>
      <c r="HPM21" s="88"/>
      <c r="HPN21" s="88"/>
      <c r="HPO21" s="88"/>
      <c r="HPP21" s="88"/>
      <c r="HPQ21" s="88"/>
      <c r="HPR21" s="88"/>
      <c r="HPS21" s="88"/>
      <c r="HPT21" s="88"/>
      <c r="HPU21" s="88"/>
      <c r="HPV21" s="88"/>
      <c r="HPW21" s="88"/>
      <c r="HPX21" s="88"/>
      <c r="HPY21" s="88"/>
      <c r="HPZ21" s="88"/>
      <c r="HQA21" s="88"/>
      <c r="HQB21" s="88"/>
      <c r="HQC21" s="88"/>
      <c r="HQD21" s="88"/>
      <c r="HQE21" s="88"/>
      <c r="HQF21" s="88"/>
      <c r="HQG21" s="88"/>
      <c r="HQH21" s="88"/>
      <c r="HQI21" s="88"/>
      <c r="HQJ21" s="88"/>
      <c r="HQK21" s="88"/>
      <c r="HQL21" s="88"/>
      <c r="HQM21" s="88"/>
      <c r="HQN21" s="88"/>
      <c r="HQO21" s="94"/>
      <c r="HQP21" s="88"/>
      <c r="HQQ21" s="88"/>
      <c r="HQR21" s="88"/>
      <c r="HQS21" s="88"/>
      <c r="HQT21" s="88"/>
      <c r="HQU21" s="88"/>
      <c r="HQV21" s="88"/>
      <c r="HQW21" s="88"/>
      <c r="HQX21" s="88"/>
      <c r="HQY21" s="88"/>
      <c r="HQZ21" s="88"/>
      <c r="HRA21" s="88"/>
      <c r="HRB21" s="88"/>
      <c r="HRC21" s="88"/>
      <c r="HRD21" s="88"/>
      <c r="HRE21" s="88"/>
      <c r="HRF21" s="88"/>
      <c r="HRG21" s="88"/>
      <c r="HRH21" s="88"/>
      <c r="HRI21" s="88"/>
      <c r="HRJ21" s="88"/>
      <c r="HRK21" s="88"/>
      <c r="HRL21" s="88"/>
      <c r="HRM21" s="88"/>
      <c r="HRN21" s="88"/>
      <c r="HRO21" s="88"/>
      <c r="HRP21" s="88"/>
      <c r="HRQ21" s="88"/>
      <c r="HRR21" s="88"/>
      <c r="HRS21" s="88"/>
      <c r="HRT21" s="88"/>
      <c r="HRU21" s="88"/>
      <c r="HRV21" s="88"/>
      <c r="HRW21" s="88"/>
      <c r="HRX21" s="88"/>
      <c r="HRY21" s="88"/>
      <c r="HRZ21" s="88"/>
      <c r="HSA21" s="94"/>
      <c r="HSB21" s="88"/>
      <c r="HSC21" s="88"/>
      <c r="HSD21" s="88"/>
      <c r="HSE21" s="88"/>
      <c r="HSF21" s="88"/>
      <c r="HSG21" s="88"/>
      <c r="HSH21" s="88"/>
      <c r="HSI21" s="88"/>
      <c r="HSJ21" s="88"/>
      <c r="HSK21" s="88"/>
      <c r="HSL21" s="88"/>
      <c r="HSM21" s="88"/>
      <c r="HSN21" s="88"/>
      <c r="HSO21" s="88"/>
      <c r="HSP21" s="88"/>
      <c r="HSQ21" s="88"/>
      <c r="HSR21" s="88"/>
      <c r="HSS21" s="88"/>
      <c r="HST21" s="88"/>
      <c r="HSU21" s="88"/>
      <c r="HSV21" s="88"/>
      <c r="HSW21" s="88"/>
      <c r="HSX21" s="88"/>
      <c r="HSY21" s="88"/>
      <c r="HSZ21" s="88"/>
      <c r="HTA21" s="88"/>
      <c r="HTB21" s="88"/>
      <c r="HTC21" s="88"/>
      <c r="HTD21" s="88"/>
      <c r="HTE21" s="88"/>
      <c r="HTF21" s="88"/>
      <c r="HTG21" s="88"/>
      <c r="HTH21" s="88"/>
      <c r="HTI21" s="88"/>
      <c r="HTJ21" s="88"/>
      <c r="HTK21" s="88"/>
      <c r="HTL21" s="88"/>
      <c r="HTM21" s="94"/>
      <c r="HTN21" s="88"/>
      <c r="HTO21" s="88"/>
      <c r="HTP21" s="88"/>
      <c r="HTQ21" s="88"/>
      <c r="HTR21" s="88"/>
      <c r="HTS21" s="88"/>
      <c r="HTT21" s="88"/>
      <c r="HTU21" s="88"/>
      <c r="HTV21" s="88"/>
      <c r="HTW21" s="88"/>
      <c r="HTX21" s="88"/>
      <c r="HTY21" s="88"/>
      <c r="HTZ21" s="88"/>
      <c r="HUA21" s="88"/>
      <c r="HUB21" s="88"/>
      <c r="HUC21" s="88"/>
      <c r="HUD21" s="88"/>
      <c r="HUE21" s="88"/>
      <c r="HUF21" s="88"/>
      <c r="HUG21" s="88"/>
      <c r="HUH21" s="88"/>
      <c r="HUI21" s="88"/>
      <c r="HUJ21" s="88"/>
      <c r="HUK21" s="88"/>
      <c r="HUL21" s="88"/>
      <c r="HUM21" s="88"/>
      <c r="HUN21" s="88"/>
      <c r="HUO21" s="88"/>
      <c r="HUP21" s="88"/>
      <c r="HUQ21" s="88"/>
      <c r="HUR21" s="88"/>
      <c r="HUS21" s="88"/>
      <c r="HUT21" s="88"/>
      <c r="HUU21" s="88"/>
      <c r="HUV21" s="88"/>
      <c r="HUW21" s="88"/>
      <c r="HUX21" s="88"/>
      <c r="HUY21" s="94"/>
      <c r="HUZ21" s="88"/>
      <c r="HVA21" s="88"/>
      <c r="HVB21" s="88"/>
      <c r="HVC21" s="88"/>
      <c r="HVD21" s="88"/>
      <c r="HVE21" s="88"/>
      <c r="HVF21" s="88"/>
      <c r="HVG21" s="88"/>
      <c r="HVH21" s="88"/>
      <c r="HVI21" s="88"/>
      <c r="HVJ21" s="88"/>
      <c r="HVK21" s="88"/>
      <c r="HVL21" s="88"/>
      <c r="HVM21" s="88"/>
      <c r="HVN21" s="88"/>
      <c r="HVO21" s="88"/>
      <c r="HVP21" s="88"/>
      <c r="HVQ21" s="88"/>
      <c r="HVR21" s="88"/>
      <c r="HVS21" s="88"/>
      <c r="HVT21" s="88"/>
      <c r="HVU21" s="88"/>
      <c r="HVV21" s="88"/>
      <c r="HVW21" s="88"/>
      <c r="HVX21" s="88"/>
      <c r="HVY21" s="88"/>
      <c r="HVZ21" s="88"/>
      <c r="HWA21" s="88"/>
      <c r="HWB21" s="88"/>
      <c r="HWC21" s="88"/>
      <c r="HWD21" s="88"/>
      <c r="HWE21" s="88"/>
      <c r="HWF21" s="88"/>
      <c r="HWG21" s="88"/>
      <c r="HWH21" s="88"/>
      <c r="HWI21" s="88"/>
      <c r="HWJ21" s="88"/>
      <c r="HWK21" s="94"/>
      <c r="HWL21" s="88"/>
      <c r="HWM21" s="88"/>
      <c r="HWN21" s="88"/>
      <c r="HWO21" s="88"/>
      <c r="HWP21" s="88"/>
      <c r="HWQ21" s="88"/>
      <c r="HWR21" s="88"/>
      <c r="HWS21" s="88"/>
      <c r="HWT21" s="88"/>
      <c r="HWU21" s="88"/>
      <c r="HWV21" s="88"/>
      <c r="HWW21" s="88"/>
      <c r="HWX21" s="88"/>
      <c r="HWY21" s="88"/>
      <c r="HWZ21" s="88"/>
      <c r="HXA21" s="88"/>
      <c r="HXB21" s="88"/>
      <c r="HXC21" s="88"/>
      <c r="HXD21" s="88"/>
      <c r="HXE21" s="88"/>
      <c r="HXF21" s="88"/>
      <c r="HXG21" s="88"/>
      <c r="HXH21" s="88"/>
      <c r="HXI21" s="88"/>
      <c r="HXJ21" s="88"/>
      <c r="HXK21" s="88"/>
      <c r="HXL21" s="88"/>
      <c r="HXM21" s="88"/>
      <c r="HXN21" s="88"/>
      <c r="HXO21" s="88"/>
      <c r="HXP21" s="88"/>
      <c r="HXQ21" s="88"/>
      <c r="HXR21" s="88"/>
      <c r="HXS21" s="88"/>
      <c r="HXT21" s="88"/>
      <c r="HXU21" s="88"/>
      <c r="HXV21" s="88"/>
      <c r="HXW21" s="94"/>
      <c r="HXX21" s="88"/>
      <c r="HXY21" s="88"/>
      <c r="HXZ21" s="88"/>
      <c r="HYA21" s="88"/>
      <c r="HYB21" s="88"/>
      <c r="HYC21" s="88"/>
      <c r="HYD21" s="88"/>
      <c r="HYE21" s="88"/>
      <c r="HYF21" s="88"/>
      <c r="HYG21" s="88"/>
      <c r="HYH21" s="88"/>
      <c r="HYI21" s="88"/>
      <c r="HYJ21" s="88"/>
      <c r="HYK21" s="88"/>
      <c r="HYL21" s="88"/>
      <c r="HYM21" s="88"/>
      <c r="HYN21" s="88"/>
      <c r="HYO21" s="88"/>
      <c r="HYP21" s="88"/>
      <c r="HYQ21" s="88"/>
      <c r="HYR21" s="88"/>
      <c r="HYS21" s="88"/>
      <c r="HYT21" s="88"/>
      <c r="HYU21" s="88"/>
      <c r="HYV21" s="88"/>
      <c r="HYW21" s="88"/>
      <c r="HYX21" s="88"/>
      <c r="HYY21" s="88"/>
      <c r="HYZ21" s="88"/>
      <c r="HZA21" s="88"/>
      <c r="HZB21" s="88"/>
      <c r="HZC21" s="88"/>
      <c r="HZD21" s="88"/>
      <c r="HZE21" s="88"/>
      <c r="HZF21" s="88"/>
      <c r="HZG21" s="88"/>
      <c r="HZH21" s="88"/>
      <c r="HZI21" s="94"/>
      <c r="HZJ21" s="88"/>
      <c r="HZK21" s="88"/>
      <c r="HZL21" s="88"/>
      <c r="HZM21" s="88"/>
      <c r="HZN21" s="88"/>
      <c r="HZO21" s="88"/>
      <c r="HZP21" s="88"/>
      <c r="HZQ21" s="88"/>
      <c r="HZR21" s="88"/>
      <c r="HZS21" s="88"/>
      <c r="HZT21" s="88"/>
      <c r="HZU21" s="88"/>
      <c r="HZV21" s="88"/>
      <c r="HZW21" s="88"/>
      <c r="HZX21" s="88"/>
      <c r="HZY21" s="88"/>
      <c r="HZZ21" s="88"/>
      <c r="IAA21" s="88"/>
      <c r="IAB21" s="88"/>
      <c r="IAC21" s="88"/>
      <c r="IAD21" s="88"/>
      <c r="IAE21" s="88"/>
      <c r="IAF21" s="88"/>
      <c r="IAG21" s="88"/>
      <c r="IAH21" s="88"/>
      <c r="IAI21" s="88"/>
      <c r="IAJ21" s="88"/>
      <c r="IAK21" s="88"/>
      <c r="IAL21" s="88"/>
      <c r="IAM21" s="88"/>
      <c r="IAN21" s="88"/>
      <c r="IAO21" s="88"/>
      <c r="IAP21" s="88"/>
      <c r="IAQ21" s="88"/>
      <c r="IAR21" s="88"/>
      <c r="IAS21" s="88"/>
      <c r="IAT21" s="88"/>
      <c r="IAU21" s="94"/>
      <c r="IAV21" s="88"/>
      <c r="IAW21" s="88"/>
      <c r="IAX21" s="88"/>
      <c r="IAY21" s="88"/>
      <c r="IAZ21" s="88"/>
      <c r="IBA21" s="88"/>
      <c r="IBB21" s="88"/>
      <c r="IBC21" s="88"/>
      <c r="IBD21" s="88"/>
      <c r="IBE21" s="88"/>
      <c r="IBF21" s="88"/>
      <c r="IBG21" s="88"/>
      <c r="IBH21" s="88"/>
      <c r="IBI21" s="88"/>
      <c r="IBJ21" s="88"/>
      <c r="IBK21" s="88"/>
      <c r="IBL21" s="88"/>
      <c r="IBM21" s="88"/>
      <c r="IBN21" s="88"/>
      <c r="IBO21" s="88"/>
      <c r="IBP21" s="88"/>
      <c r="IBQ21" s="88"/>
      <c r="IBR21" s="88"/>
      <c r="IBS21" s="88"/>
      <c r="IBT21" s="88"/>
      <c r="IBU21" s="88"/>
      <c r="IBV21" s="88"/>
      <c r="IBW21" s="88"/>
      <c r="IBX21" s="88"/>
      <c r="IBY21" s="88"/>
      <c r="IBZ21" s="88"/>
      <c r="ICA21" s="88"/>
      <c r="ICB21" s="88"/>
      <c r="ICC21" s="88"/>
      <c r="ICD21" s="88"/>
      <c r="ICE21" s="88"/>
      <c r="ICF21" s="88"/>
      <c r="ICG21" s="94"/>
      <c r="ICH21" s="88"/>
      <c r="ICI21" s="88"/>
      <c r="ICJ21" s="88"/>
      <c r="ICK21" s="88"/>
      <c r="ICL21" s="88"/>
      <c r="ICM21" s="88"/>
      <c r="ICN21" s="88"/>
      <c r="ICO21" s="88"/>
      <c r="ICP21" s="88"/>
      <c r="ICQ21" s="88"/>
      <c r="ICR21" s="88"/>
      <c r="ICS21" s="88"/>
      <c r="ICT21" s="88"/>
      <c r="ICU21" s="88"/>
      <c r="ICV21" s="88"/>
      <c r="ICW21" s="88"/>
      <c r="ICX21" s="88"/>
      <c r="ICY21" s="88"/>
      <c r="ICZ21" s="88"/>
      <c r="IDA21" s="88"/>
      <c r="IDB21" s="88"/>
      <c r="IDC21" s="88"/>
      <c r="IDD21" s="88"/>
      <c r="IDE21" s="88"/>
      <c r="IDF21" s="88"/>
      <c r="IDG21" s="88"/>
      <c r="IDH21" s="88"/>
      <c r="IDI21" s="88"/>
      <c r="IDJ21" s="88"/>
      <c r="IDK21" s="88"/>
      <c r="IDL21" s="88"/>
      <c r="IDM21" s="88"/>
      <c r="IDN21" s="88"/>
      <c r="IDO21" s="88"/>
      <c r="IDP21" s="88"/>
      <c r="IDQ21" s="88"/>
      <c r="IDR21" s="88"/>
      <c r="IDS21" s="94"/>
      <c r="IDT21" s="88"/>
      <c r="IDU21" s="88"/>
      <c r="IDV21" s="88"/>
      <c r="IDW21" s="88"/>
      <c r="IDX21" s="88"/>
      <c r="IDY21" s="88"/>
      <c r="IDZ21" s="88"/>
      <c r="IEA21" s="88"/>
      <c r="IEB21" s="88"/>
      <c r="IEC21" s="88"/>
      <c r="IED21" s="88"/>
      <c r="IEE21" s="88"/>
      <c r="IEF21" s="88"/>
      <c r="IEG21" s="88"/>
      <c r="IEH21" s="88"/>
      <c r="IEI21" s="88"/>
      <c r="IEJ21" s="88"/>
      <c r="IEK21" s="88"/>
      <c r="IEL21" s="88"/>
      <c r="IEM21" s="88"/>
      <c r="IEN21" s="88"/>
      <c r="IEO21" s="88"/>
      <c r="IEP21" s="88"/>
      <c r="IEQ21" s="88"/>
      <c r="IER21" s="88"/>
      <c r="IES21" s="88"/>
      <c r="IET21" s="88"/>
      <c r="IEU21" s="88"/>
      <c r="IEV21" s="88"/>
      <c r="IEW21" s="88"/>
      <c r="IEX21" s="88"/>
      <c r="IEY21" s="88"/>
      <c r="IEZ21" s="88"/>
      <c r="IFA21" s="88"/>
      <c r="IFB21" s="88"/>
      <c r="IFC21" s="88"/>
      <c r="IFD21" s="88"/>
      <c r="IFE21" s="94"/>
      <c r="IFF21" s="88"/>
      <c r="IFG21" s="88"/>
      <c r="IFH21" s="88"/>
      <c r="IFI21" s="88"/>
      <c r="IFJ21" s="88"/>
      <c r="IFK21" s="88"/>
      <c r="IFL21" s="88"/>
      <c r="IFM21" s="88"/>
      <c r="IFN21" s="88"/>
      <c r="IFO21" s="88"/>
      <c r="IFP21" s="88"/>
      <c r="IFQ21" s="88"/>
      <c r="IFR21" s="88"/>
      <c r="IFS21" s="88"/>
      <c r="IFT21" s="88"/>
      <c r="IFU21" s="88"/>
      <c r="IFV21" s="88"/>
      <c r="IFW21" s="88"/>
      <c r="IFX21" s="88"/>
      <c r="IFY21" s="88"/>
      <c r="IFZ21" s="88"/>
      <c r="IGA21" s="88"/>
      <c r="IGB21" s="88"/>
      <c r="IGC21" s="88"/>
      <c r="IGD21" s="88"/>
      <c r="IGE21" s="88"/>
      <c r="IGF21" s="88"/>
      <c r="IGG21" s="88"/>
      <c r="IGH21" s="88"/>
      <c r="IGI21" s="88"/>
      <c r="IGJ21" s="88"/>
      <c r="IGK21" s="88"/>
      <c r="IGL21" s="88"/>
      <c r="IGM21" s="88"/>
      <c r="IGN21" s="88"/>
      <c r="IGO21" s="88"/>
      <c r="IGP21" s="88"/>
      <c r="IGQ21" s="94"/>
      <c r="IGR21" s="88"/>
      <c r="IGS21" s="88"/>
      <c r="IGT21" s="88"/>
      <c r="IGU21" s="88"/>
      <c r="IGV21" s="88"/>
      <c r="IGW21" s="88"/>
      <c r="IGX21" s="88"/>
      <c r="IGY21" s="88"/>
      <c r="IGZ21" s="88"/>
      <c r="IHA21" s="88"/>
      <c r="IHB21" s="88"/>
      <c r="IHC21" s="88"/>
      <c r="IHD21" s="88"/>
      <c r="IHE21" s="88"/>
      <c r="IHF21" s="88"/>
      <c r="IHG21" s="88"/>
      <c r="IHH21" s="88"/>
      <c r="IHI21" s="88"/>
      <c r="IHJ21" s="88"/>
      <c r="IHK21" s="88"/>
      <c r="IHL21" s="88"/>
      <c r="IHM21" s="88"/>
      <c r="IHN21" s="88"/>
      <c r="IHO21" s="88"/>
      <c r="IHP21" s="88"/>
      <c r="IHQ21" s="88"/>
      <c r="IHR21" s="88"/>
      <c r="IHS21" s="88"/>
      <c r="IHT21" s="88"/>
      <c r="IHU21" s="88"/>
      <c r="IHV21" s="88"/>
      <c r="IHW21" s="88"/>
      <c r="IHX21" s="88"/>
      <c r="IHY21" s="88"/>
      <c r="IHZ21" s="88"/>
      <c r="IIA21" s="88"/>
      <c r="IIB21" s="88"/>
      <c r="IIC21" s="94"/>
      <c r="IID21" s="88"/>
      <c r="IIE21" s="88"/>
      <c r="IIF21" s="88"/>
      <c r="IIG21" s="88"/>
      <c r="IIH21" s="88"/>
      <c r="III21" s="88"/>
      <c r="IIJ21" s="88"/>
      <c r="IIK21" s="88"/>
      <c r="IIL21" s="88"/>
      <c r="IIM21" s="88"/>
      <c r="IIN21" s="88"/>
      <c r="IIO21" s="88"/>
      <c r="IIP21" s="88"/>
      <c r="IIQ21" s="88"/>
      <c r="IIR21" s="88"/>
      <c r="IIS21" s="88"/>
      <c r="IIT21" s="88"/>
      <c r="IIU21" s="88"/>
      <c r="IIV21" s="88"/>
      <c r="IIW21" s="88"/>
      <c r="IIX21" s="88"/>
      <c r="IIY21" s="88"/>
      <c r="IIZ21" s="88"/>
      <c r="IJA21" s="88"/>
      <c r="IJB21" s="88"/>
      <c r="IJC21" s="88"/>
      <c r="IJD21" s="88"/>
      <c r="IJE21" s="88"/>
      <c r="IJF21" s="88"/>
      <c r="IJG21" s="88"/>
      <c r="IJH21" s="88"/>
      <c r="IJI21" s="88"/>
      <c r="IJJ21" s="88"/>
      <c r="IJK21" s="88"/>
      <c r="IJL21" s="88"/>
      <c r="IJM21" s="88"/>
      <c r="IJN21" s="88"/>
      <c r="IJO21" s="94"/>
      <c r="IJP21" s="88"/>
      <c r="IJQ21" s="88"/>
      <c r="IJR21" s="88"/>
      <c r="IJS21" s="88"/>
      <c r="IJT21" s="88"/>
      <c r="IJU21" s="88"/>
      <c r="IJV21" s="88"/>
      <c r="IJW21" s="88"/>
      <c r="IJX21" s="88"/>
      <c r="IJY21" s="88"/>
      <c r="IJZ21" s="88"/>
      <c r="IKA21" s="88"/>
      <c r="IKB21" s="88"/>
      <c r="IKC21" s="88"/>
      <c r="IKD21" s="88"/>
      <c r="IKE21" s="88"/>
      <c r="IKF21" s="88"/>
      <c r="IKG21" s="88"/>
      <c r="IKH21" s="88"/>
      <c r="IKI21" s="88"/>
      <c r="IKJ21" s="88"/>
      <c r="IKK21" s="88"/>
      <c r="IKL21" s="88"/>
      <c r="IKM21" s="88"/>
      <c r="IKN21" s="88"/>
      <c r="IKO21" s="88"/>
      <c r="IKP21" s="88"/>
      <c r="IKQ21" s="88"/>
      <c r="IKR21" s="88"/>
      <c r="IKS21" s="88"/>
      <c r="IKT21" s="88"/>
      <c r="IKU21" s="88"/>
      <c r="IKV21" s="88"/>
      <c r="IKW21" s="88"/>
      <c r="IKX21" s="88"/>
      <c r="IKY21" s="88"/>
      <c r="IKZ21" s="88"/>
      <c r="ILA21" s="94"/>
      <c r="ILB21" s="88"/>
      <c r="ILC21" s="88"/>
      <c r="ILD21" s="88"/>
      <c r="ILE21" s="88"/>
      <c r="ILF21" s="88"/>
      <c r="ILG21" s="88"/>
      <c r="ILH21" s="88"/>
      <c r="ILI21" s="88"/>
      <c r="ILJ21" s="88"/>
      <c r="ILK21" s="88"/>
      <c r="ILL21" s="88"/>
      <c r="ILM21" s="88"/>
      <c r="ILN21" s="88"/>
      <c r="ILO21" s="88"/>
      <c r="ILP21" s="88"/>
      <c r="ILQ21" s="88"/>
      <c r="ILR21" s="88"/>
      <c r="ILS21" s="88"/>
      <c r="ILT21" s="88"/>
      <c r="ILU21" s="88"/>
      <c r="ILV21" s="88"/>
      <c r="ILW21" s="88"/>
      <c r="ILX21" s="88"/>
      <c r="ILY21" s="88"/>
      <c r="ILZ21" s="88"/>
      <c r="IMA21" s="88"/>
      <c r="IMB21" s="88"/>
      <c r="IMC21" s="88"/>
      <c r="IMD21" s="88"/>
      <c r="IME21" s="88"/>
      <c r="IMF21" s="88"/>
      <c r="IMG21" s="88"/>
      <c r="IMH21" s="88"/>
      <c r="IMI21" s="88"/>
      <c r="IMJ21" s="88"/>
      <c r="IMK21" s="88"/>
      <c r="IML21" s="88"/>
      <c r="IMM21" s="94"/>
      <c r="IMN21" s="88"/>
      <c r="IMO21" s="88"/>
      <c r="IMP21" s="88"/>
      <c r="IMQ21" s="88"/>
      <c r="IMR21" s="88"/>
      <c r="IMS21" s="88"/>
      <c r="IMT21" s="88"/>
      <c r="IMU21" s="88"/>
      <c r="IMV21" s="88"/>
      <c r="IMW21" s="88"/>
      <c r="IMX21" s="88"/>
      <c r="IMY21" s="88"/>
      <c r="IMZ21" s="88"/>
      <c r="INA21" s="88"/>
      <c r="INB21" s="88"/>
      <c r="INC21" s="88"/>
      <c r="IND21" s="88"/>
      <c r="INE21" s="88"/>
      <c r="INF21" s="88"/>
      <c r="ING21" s="88"/>
      <c r="INH21" s="88"/>
      <c r="INI21" s="88"/>
      <c r="INJ21" s="88"/>
      <c r="INK21" s="88"/>
      <c r="INL21" s="88"/>
      <c r="INM21" s="88"/>
      <c r="INN21" s="88"/>
      <c r="INO21" s="88"/>
      <c r="INP21" s="88"/>
      <c r="INQ21" s="88"/>
      <c r="INR21" s="88"/>
      <c r="INS21" s="88"/>
      <c r="INT21" s="88"/>
      <c r="INU21" s="88"/>
      <c r="INV21" s="88"/>
      <c r="INW21" s="88"/>
      <c r="INX21" s="88"/>
      <c r="INY21" s="94"/>
      <c r="INZ21" s="88"/>
      <c r="IOA21" s="88"/>
      <c r="IOB21" s="88"/>
      <c r="IOC21" s="88"/>
      <c r="IOD21" s="88"/>
      <c r="IOE21" s="88"/>
      <c r="IOF21" s="88"/>
      <c r="IOG21" s="88"/>
      <c r="IOH21" s="88"/>
      <c r="IOI21" s="88"/>
      <c r="IOJ21" s="88"/>
      <c r="IOK21" s="88"/>
      <c r="IOL21" s="88"/>
      <c r="IOM21" s="88"/>
      <c r="ION21" s="88"/>
      <c r="IOO21" s="88"/>
      <c r="IOP21" s="88"/>
      <c r="IOQ21" s="88"/>
      <c r="IOR21" s="88"/>
      <c r="IOS21" s="88"/>
      <c r="IOT21" s="88"/>
      <c r="IOU21" s="88"/>
      <c r="IOV21" s="88"/>
      <c r="IOW21" s="88"/>
      <c r="IOX21" s="88"/>
      <c r="IOY21" s="88"/>
      <c r="IOZ21" s="88"/>
      <c r="IPA21" s="88"/>
      <c r="IPB21" s="88"/>
      <c r="IPC21" s="88"/>
      <c r="IPD21" s="88"/>
      <c r="IPE21" s="88"/>
      <c r="IPF21" s="88"/>
      <c r="IPG21" s="88"/>
      <c r="IPH21" s="88"/>
      <c r="IPI21" s="88"/>
      <c r="IPJ21" s="88"/>
      <c r="IPK21" s="94"/>
      <c r="IPL21" s="88"/>
      <c r="IPM21" s="88"/>
      <c r="IPN21" s="88"/>
      <c r="IPO21" s="88"/>
      <c r="IPP21" s="88"/>
      <c r="IPQ21" s="88"/>
      <c r="IPR21" s="88"/>
      <c r="IPS21" s="88"/>
      <c r="IPT21" s="88"/>
      <c r="IPU21" s="88"/>
      <c r="IPV21" s="88"/>
      <c r="IPW21" s="88"/>
      <c r="IPX21" s="88"/>
      <c r="IPY21" s="88"/>
      <c r="IPZ21" s="88"/>
      <c r="IQA21" s="88"/>
      <c r="IQB21" s="88"/>
      <c r="IQC21" s="88"/>
      <c r="IQD21" s="88"/>
      <c r="IQE21" s="88"/>
      <c r="IQF21" s="88"/>
      <c r="IQG21" s="88"/>
      <c r="IQH21" s="88"/>
      <c r="IQI21" s="88"/>
      <c r="IQJ21" s="88"/>
      <c r="IQK21" s="88"/>
      <c r="IQL21" s="88"/>
      <c r="IQM21" s="88"/>
      <c r="IQN21" s="88"/>
      <c r="IQO21" s="88"/>
      <c r="IQP21" s="88"/>
      <c r="IQQ21" s="88"/>
      <c r="IQR21" s="88"/>
      <c r="IQS21" s="88"/>
      <c r="IQT21" s="88"/>
      <c r="IQU21" s="88"/>
      <c r="IQV21" s="88"/>
      <c r="IQW21" s="94"/>
      <c r="IQX21" s="88"/>
      <c r="IQY21" s="88"/>
      <c r="IQZ21" s="88"/>
      <c r="IRA21" s="88"/>
      <c r="IRB21" s="88"/>
      <c r="IRC21" s="88"/>
      <c r="IRD21" s="88"/>
      <c r="IRE21" s="88"/>
      <c r="IRF21" s="88"/>
      <c r="IRG21" s="88"/>
      <c r="IRH21" s="88"/>
      <c r="IRI21" s="88"/>
      <c r="IRJ21" s="88"/>
      <c r="IRK21" s="88"/>
      <c r="IRL21" s="88"/>
      <c r="IRM21" s="88"/>
      <c r="IRN21" s="88"/>
      <c r="IRO21" s="88"/>
      <c r="IRP21" s="88"/>
      <c r="IRQ21" s="88"/>
      <c r="IRR21" s="88"/>
      <c r="IRS21" s="88"/>
      <c r="IRT21" s="88"/>
      <c r="IRU21" s="88"/>
      <c r="IRV21" s="88"/>
      <c r="IRW21" s="88"/>
      <c r="IRX21" s="88"/>
      <c r="IRY21" s="88"/>
      <c r="IRZ21" s="88"/>
      <c r="ISA21" s="88"/>
      <c r="ISB21" s="88"/>
      <c r="ISC21" s="88"/>
      <c r="ISD21" s="88"/>
      <c r="ISE21" s="88"/>
      <c r="ISF21" s="88"/>
      <c r="ISG21" s="88"/>
      <c r="ISH21" s="88"/>
      <c r="ISI21" s="94"/>
      <c r="ISJ21" s="88"/>
      <c r="ISK21" s="88"/>
      <c r="ISL21" s="88"/>
      <c r="ISM21" s="88"/>
      <c r="ISN21" s="88"/>
      <c r="ISO21" s="88"/>
      <c r="ISP21" s="88"/>
      <c r="ISQ21" s="88"/>
      <c r="ISR21" s="88"/>
      <c r="ISS21" s="88"/>
      <c r="IST21" s="88"/>
      <c r="ISU21" s="88"/>
      <c r="ISV21" s="88"/>
      <c r="ISW21" s="88"/>
      <c r="ISX21" s="88"/>
      <c r="ISY21" s="88"/>
      <c r="ISZ21" s="88"/>
      <c r="ITA21" s="88"/>
      <c r="ITB21" s="88"/>
      <c r="ITC21" s="88"/>
      <c r="ITD21" s="88"/>
      <c r="ITE21" s="88"/>
      <c r="ITF21" s="88"/>
      <c r="ITG21" s="88"/>
      <c r="ITH21" s="88"/>
      <c r="ITI21" s="88"/>
      <c r="ITJ21" s="88"/>
      <c r="ITK21" s="88"/>
      <c r="ITL21" s="88"/>
      <c r="ITM21" s="88"/>
      <c r="ITN21" s="88"/>
      <c r="ITO21" s="88"/>
      <c r="ITP21" s="88"/>
      <c r="ITQ21" s="88"/>
      <c r="ITR21" s="88"/>
      <c r="ITS21" s="88"/>
      <c r="ITT21" s="88"/>
      <c r="ITU21" s="94"/>
      <c r="ITV21" s="88"/>
      <c r="ITW21" s="88"/>
      <c r="ITX21" s="88"/>
      <c r="ITY21" s="88"/>
      <c r="ITZ21" s="88"/>
      <c r="IUA21" s="88"/>
      <c r="IUB21" s="88"/>
      <c r="IUC21" s="88"/>
      <c r="IUD21" s="88"/>
      <c r="IUE21" s="88"/>
      <c r="IUF21" s="88"/>
      <c r="IUG21" s="88"/>
      <c r="IUH21" s="88"/>
      <c r="IUI21" s="88"/>
      <c r="IUJ21" s="88"/>
      <c r="IUK21" s="88"/>
      <c r="IUL21" s="88"/>
      <c r="IUM21" s="88"/>
      <c r="IUN21" s="88"/>
      <c r="IUO21" s="88"/>
      <c r="IUP21" s="88"/>
      <c r="IUQ21" s="88"/>
      <c r="IUR21" s="88"/>
      <c r="IUS21" s="88"/>
      <c r="IUT21" s="88"/>
      <c r="IUU21" s="88"/>
      <c r="IUV21" s="88"/>
      <c r="IUW21" s="88"/>
      <c r="IUX21" s="88"/>
      <c r="IUY21" s="88"/>
      <c r="IUZ21" s="88"/>
      <c r="IVA21" s="88"/>
      <c r="IVB21" s="88"/>
      <c r="IVC21" s="88"/>
      <c r="IVD21" s="88"/>
      <c r="IVE21" s="88"/>
      <c r="IVF21" s="88"/>
      <c r="IVG21" s="94"/>
      <c r="IVH21" s="88"/>
      <c r="IVI21" s="88"/>
      <c r="IVJ21" s="88"/>
      <c r="IVK21" s="88"/>
      <c r="IVL21" s="88"/>
      <c r="IVM21" s="88"/>
      <c r="IVN21" s="88"/>
      <c r="IVO21" s="88"/>
      <c r="IVP21" s="88"/>
      <c r="IVQ21" s="88"/>
      <c r="IVR21" s="88"/>
      <c r="IVS21" s="88"/>
      <c r="IVT21" s="88"/>
      <c r="IVU21" s="88"/>
      <c r="IVV21" s="88"/>
      <c r="IVW21" s="88"/>
      <c r="IVX21" s="88"/>
      <c r="IVY21" s="88"/>
      <c r="IVZ21" s="88"/>
      <c r="IWA21" s="88"/>
      <c r="IWB21" s="88"/>
      <c r="IWC21" s="88"/>
      <c r="IWD21" s="88"/>
      <c r="IWE21" s="88"/>
      <c r="IWF21" s="88"/>
      <c r="IWG21" s="88"/>
      <c r="IWH21" s="88"/>
      <c r="IWI21" s="88"/>
      <c r="IWJ21" s="88"/>
      <c r="IWK21" s="88"/>
      <c r="IWL21" s="88"/>
      <c r="IWM21" s="88"/>
      <c r="IWN21" s="88"/>
      <c r="IWO21" s="88"/>
      <c r="IWP21" s="88"/>
      <c r="IWQ21" s="88"/>
      <c r="IWR21" s="88"/>
      <c r="IWS21" s="94"/>
      <c r="IWT21" s="88"/>
      <c r="IWU21" s="88"/>
      <c r="IWV21" s="88"/>
      <c r="IWW21" s="88"/>
      <c r="IWX21" s="88"/>
      <c r="IWY21" s="88"/>
      <c r="IWZ21" s="88"/>
      <c r="IXA21" s="88"/>
      <c r="IXB21" s="88"/>
      <c r="IXC21" s="88"/>
      <c r="IXD21" s="88"/>
      <c r="IXE21" s="88"/>
      <c r="IXF21" s="88"/>
      <c r="IXG21" s="88"/>
      <c r="IXH21" s="88"/>
      <c r="IXI21" s="88"/>
      <c r="IXJ21" s="88"/>
      <c r="IXK21" s="88"/>
      <c r="IXL21" s="88"/>
      <c r="IXM21" s="88"/>
      <c r="IXN21" s="88"/>
      <c r="IXO21" s="88"/>
      <c r="IXP21" s="88"/>
      <c r="IXQ21" s="88"/>
      <c r="IXR21" s="88"/>
      <c r="IXS21" s="88"/>
      <c r="IXT21" s="88"/>
      <c r="IXU21" s="88"/>
      <c r="IXV21" s="88"/>
      <c r="IXW21" s="88"/>
      <c r="IXX21" s="88"/>
      <c r="IXY21" s="88"/>
      <c r="IXZ21" s="88"/>
      <c r="IYA21" s="88"/>
      <c r="IYB21" s="88"/>
      <c r="IYC21" s="88"/>
      <c r="IYD21" s="88"/>
      <c r="IYE21" s="94"/>
      <c r="IYF21" s="88"/>
      <c r="IYG21" s="88"/>
      <c r="IYH21" s="88"/>
      <c r="IYI21" s="88"/>
      <c r="IYJ21" s="88"/>
      <c r="IYK21" s="88"/>
      <c r="IYL21" s="88"/>
      <c r="IYM21" s="88"/>
      <c r="IYN21" s="88"/>
      <c r="IYO21" s="88"/>
      <c r="IYP21" s="88"/>
      <c r="IYQ21" s="88"/>
      <c r="IYR21" s="88"/>
      <c r="IYS21" s="88"/>
      <c r="IYT21" s="88"/>
      <c r="IYU21" s="88"/>
      <c r="IYV21" s="88"/>
      <c r="IYW21" s="88"/>
      <c r="IYX21" s="88"/>
      <c r="IYY21" s="88"/>
      <c r="IYZ21" s="88"/>
      <c r="IZA21" s="88"/>
      <c r="IZB21" s="88"/>
      <c r="IZC21" s="88"/>
      <c r="IZD21" s="88"/>
      <c r="IZE21" s="88"/>
      <c r="IZF21" s="88"/>
      <c r="IZG21" s="88"/>
      <c r="IZH21" s="88"/>
      <c r="IZI21" s="88"/>
      <c r="IZJ21" s="88"/>
      <c r="IZK21" s="88"/>
      <c r="IZL21" s="88"/>
      <c r="IZM21" s="88"/>
      <c r="IZN21" s="88"/>
      <c r="IZO21" s="88"/>
      <c r="IZP21" s="88"/>
      <c r="IZQ21" s="94"/>
      <c r="IZR21" s="88"/>
      <c r="IZS21" s="88"/>
      <c r="IZT21" s="88"/>
      <c r="IZU21" s="88"/>
      <c r="IZV21" s="88"/>
      <c r="IZW21" s="88"/>
      <c r="IZX21" s="88"/>
      <c r="IZY21" s="88"/>
      <c r="IZZ21" s="88"/>
      <c r="JAA21" s="88"/>
      <c r="JAB21" s="88"/>
      <c r="JAC21" s="88"/>
      <c r="JAD21" s="88"/>
      <c r="JAE21" s="88"/>
      <c r="JAF21" s="88"/>
      <c r="JAG21" s="88"/>
      <c r="JAH21" s="88"/>
      <c r="JAI21" s="88"/>
      <c r="JAJ21" s="88"/>
      <c r="JAK21" s="88"/>
      <c r="JAL21" s="88"/>
      <c r="JAM21" s="88"/>
      <c r="JAN21" s="88"/>
      <c r="JAO21" s="88"/>
      <c r="JAP21" s="88"/>
      <c r="JAQ21" s="88"/>
      <c r="JAR21" s="88"/>
      <c r="JAS21" s="88"/>
      <c r="JAT21" s="88"/>
      <c r="JAU21" s="88"/>
      <c r="JAV21" s="88"/>
      <c r="JAW21" s="88"/>
      <c r="JAX21" s="88"/>
      <c r="JAY21" s="88"/>
      <c r="JAZ21" s="88"/>
      <c r="JBA21" s="88"/>
      <c r="JBB21" s="88"/>
      <c r="JBC21" s="94"/>
      <c r="JBD21" s="88"/>
      <c r="JBE21" s="88"/>
      <c r="JBF21" s="88"/>
      <c r="JBG21" s="88"/>
      <c r="JBH21" s="88"/>
      <c r="JBI21" s="88"/>
      <c r="JBJ21" s="88"/>
      <c r="JBK21" s="88"/>
      <c r="JBL21" s="88"/>
      <c r="JBM21" s="88"/>
      <c r="JBN21" s="88"/>
      <c r="JBO21" s="88"/>
      <c r="JBP21" s="88"/>
      <c r="JBQ21" s="88"/>
      <c r="JBR21" s="88"/>
      <c r="JBS21" s="88"/>
      <c r="JBT21" s="88"/>
      <c r="JBU21" s="88"/>
      <c r="JBV21" s="88"/>
      <c r="JBW21" s="88"/>
      <c r="JBX21" s="88"/>
      <c r="JBY21" s="88"/>
      <c r="JBZ21" s="88"/>
      <c r="JCA21" s="88"/>
      <c r="JCB21" s="88"/>
      <c r="JCC21" s="88"/>
      <c r="JCD21" s="88"/>
      <c r="JCE21" s="88"/>
      <c r="JCF21" s="88"/>
      <c r="JCG21" s="88"/>
      <c r="JCH21" s="88"/>
      <c r="JCI21" s="88"/>
      <c r="JCJ21" s="88"/>
      <c r="JCK21" s="88"/>
      <c r="JCL21" s="88"/>
      <c r="JCM21" s="88"/>
      <c r="JCN21" s="88"/>
      <c r="JCO21" s="94"/>
      <c r="JCP21" s="88"/>
      <c r="JCQ21" s="88"/>
      <c r="JCR21" s="88"/>
      <c r="JCS21" s="88"/>
      <c r="JCT21" s="88"/>
      <c r="JCU21" s="88"/>
      <c r="JCV21" s="88"/>
      <c r="JCW21" s="88"/>
      <c r="JCX21" s="88"/>
      <c r="JCY21" s="88"/>
      <c r="JCZ21" s="88"/>
      <c r="JDA21" s="88"/>
      <c r="JDB21" s="88"/>
      <c r="JDC21" s="88"/>
      <c r="JDD21" s="88"/>
      <c r="JDE21" s="88"/>
      <c r="JDF21" s="88"/>
      <c r="JDG21" s="88"/>
      <c r="JDH21" s="88"/>
      <c r="JDI21" s="88"/>
      <c r="JDJ21" s="88"/>
      <c r="JDK21" s="88"/>
      <c r="JDL21" s="88"/>
      <c r="JDM21" s="88"/>
      <c r="JDN21" s="88"/>
      <c r="JDO21" s="88"/>
      <c r="JDP21" s="88"/>
      <c r="JDQ21" s="88"/>
      <c r="JDR21" s="88"/>
      <c r="JDS21" s="88"/>
      <c r="JDT21" s="88"/>
      <c r="JDU21" s="88"/>
      <c r="JDV21" s="88"/>
      <c r="JDW21" s="88"/>
      <c r="JDX21" s="88"/>
      <c r="JDY21" s="88"/>
      <c r="JDZ21" s="88"/>
      <c r="JEA21" s="94"/>
      <c r="JEB21" s="88"/>
      <c r="JEC21" s="88"/>
      <c r="JED21" s="88"/>
      <c r="JEE21" s="88"/>
      <c r="JEF21" s="88"/>
      <c r="JEG21" s="88"/>
      <c r="JEH21" s="88"/>
      <c r="JEI21" s="88"/>
      <c r="JEJ21" s="88"/>
      <c r="JEK21" s="88"/>
      <c r="JEL21" s="88"/>
      <c r="JEM21" s="88"/>
      <c r="JEN21" s="88"/>
      <c r="JEO21" s="88"/>
      <c r="JEP21" s="88"/>
      <c r="JEQ21" s="88"/>
      <c r="JER21" s="88"/>
      <c r="JES21" s="88"/>
      <c r="JET21" s="88"/>
      <c r="JEU21" s="88"/>
      <c r="JEV21" s="88"/>
      <c r="JEW21" s="88"/>
      <c r="JEX21" s="88"/>
      <c r="JEY21" s="88"/>
      <c r="JEZ21" s="88"/>
      <c r="JFA21" s="88"/>
      <c r="JFB21" s="88"/>
      <c r="JFC21" s="88"/>
      <c r="JFD21" s="88"/>
      <c r="JFE21" s="88"/>
      <c r="JFF21" s="88"/>
      <c r="JFG21" s="88"/>
      <c r="JFH21" s="88"/>
      <c r="JFI21" s="88"/>
      <c r="JFJ21" s="88"/>
      <c r="JFK21" s="88"/>
      <c r="JFL21" s="88"/>
      <c r="JFM21" s="94"/>
      <c r="JFN21" s="88"/>
      <c r="JFO21" s="88"/>
      <c r="JFP21" s="88"/>
      <c r="JFQ21" s="88"/>
      <c r="JFR21" s="88"/>
      <c r="JFS21" s="88"/>
      <c r="JFT21" s="88"/>
      <c r="JFU21" s="88"/>
      <c r="JFV21" s="88"/>
      <c r="JFW21" s="88"/>
      <c r="JFX21" s="88"/>
      <c r="JFY21" s="88"/>
      <c r="JFZ21" s="88"/>
      <c r="JGA21" s="88"/>
      <c r="JGB21" s="88"/>
      <c r="JGC21" s="88"/>
      <c r="JGD21" s="88"/>
      <c r="JGE21" s="88"/>
      <c r="JGF21" s="88"/>
      <c r="JGG21" s="88"/>
      <c r="JGH21" s="88"/>
      <c r="JGI21" s="88"/>
      <c r="JGJ21" s="88"/>
      <c r="JGK21" s="88"/>
      <c r="JGL21" s="88"/>
      <c r="JGM21" s="88"/>
      <c r="JGN21" s="88"/>
      <c r="JGO21" s="88"/>
      <c r="JGP21" s="88"/>
      <c r="JGQ21" s="88"/>
      <c r="JGR21" s="88"/>
      <c r="JGS21" s="88"/>
      <c r="JGT21" s="88"/>
      <c r="JGU21" s="88"/>
      <c r="JGV21" s="88"/>
      <c r="JGW21" s="88"/>
      <c r="JGX21" s="88"/>
      <c r="JGY21" s="94"/>
      <c r="JGZ21" s="88"/>
      <c r="JHA21" s="88"/>
      <c r="JHB21" s="88"/>
      <c r="JHC21" s="88"/>
      <c r="JHD21" s="88"/>
      <c r="JHE21" s="88"/>
      <c r="JHF21" s="88"/>
      <c r="JHG21" s="88"/>
      <c r="JHH21" s="88"/>
      <c r="JHI21" s="88"/>
      <c r="JHJ21" s="88"/>
      <c r="JHK21" s="88"/>
      <c r="JHL21" s="88"/>
      <c r="JHM21" s="88"/>
      <c r="JHN21" s="88"/>
      <c r="JHO21" s="88"/>
      <c r="JHP21" s="88"/>
      <c r="JHQ21" s="88"/>
      <c r="JHR21" s="88"/>
      <c r="JHS21" s="88"/>
      <c r="JHT21" s="88"/>
      <c r="JHU21" s="88"/>
      <c r="JHV21" s="88"/>
      <c r="JHW21" s="88"/>
      <c r="JHX21" s="88"/>
      <c r="JHY21" s="88"/>
      <c r="JHZ21" s="88"/>
      <c r="JIA21" s="88"/>
      <c r="JIB21" s="88"/>
      <c r="JIC21" s="88"/>
      <c r="JID21" s="88"/>
      <c r="JIE21" s="88"/>
      <c r="JIF21" s="88"/>
      <c r="JIG21" s="88"/>
      <c r="JIH21" s="88"/>
      <c r="JII21" s="88"/>
      <c r="JIJ21" s="88"/>
      <c r="JIK21" s="94"/>
      <c r="JIL21" s="88"/>
      <c r="JIM21" s="88"/>
      <c r="JIN21" s="88"/>
      <c r="JIO21" s="88"/>
      <c r="JIP21" s="88"/>
      <c r="JIQ21" s="88"/>
      <c r="JIR21" s="88"/>
      <c r="JIS21" s="88"/>
      <c r="JIT21" s="88"/>
      <c r="JIU21" s="88"/>
      <c r="JIV21" s="88"/>
      <c r="JIW21" s="88"/>
      <c r="JIX21" s="88"/>
      <c r="JIY21" s="88"/>
      <c r="JIZ21" s="88"/>
      <c r="JJA21" s="88"/>
      <c r="JJB21" s="88"/>
      <c r="JJC21" s="88"/>
      <c r="JJD21" s="88"/>
      <c r="JJE21" s="88"/>
      <c r="JJF21" s="88"/>
      <c r="JJG21" s="88"/>
      <c r="JJH21" s="88"/>
      <c r="JJI21" s="88"/>
      <c r="JJJ21" s="88"/>
      <c r="JJK21" s="88"/>
      <c r="JJL21" s="88"/>
      <c r="JJM21" s="88"/>
      <c r="JJN21" s="88"/>
      <c r="JJO21" s="88"/>
      <c r="JJP21" s="88"/>
      <c r="JJQ21" s="88"/>
      <c r="JJR21" s="88"/>
      <c r="JJS21" s="88"/>
      <c r="JJT21" s="88"/>
      <c r="JJU21" s="88"/>
      <c r="JJV21" s="88"/>
      <c r="JJW21" s="94"/>
      <c r="JJX21" s="88"/>
      <c r="JJY21" s="88"/>
      <c r="JJZ21" s="88"/>
      <c r="JKA21" s="88"/>
      <c r="JKB21" s="88"/>
      <c r="JKC21" s="88"/>
      <c r="JKD21" s="88"/>
      <c r="JKE21" s="88"/>
      <c r="JKF21" s="88"/>
      <c r="JKG21" s="88"/>
      <c r="JKH21" s="88"/>
      <c r="JKI21" s="88"/>
      <c r="JKJ21" s="88"/>
      <c r="JKK21" s="88"/>
      <c r="JKL21" s="88"/>
      <c r="JKM21" s="88"/>
      <c r="JKN21" s="88"/>
      <c r="JKO21" s="88"/>
      <c r="JKP21" s="88"/>
      <c r="JKQ21" s="88"/>
      <c r="JKR21" s="88"/>
      <c r="JKS21" s="88"/>
      <c r="JKT21" s="88"/>
      <c r="JKU21" s="88"/>
      <c r="JKV21" s="88"/>
      <c r="JKW21" s="88"/>
      <c r="JKX21" s="88"/>
      <c r="JKY21" s="88"/>
      <c r="JKZ21" s="88"/>
      <c r="JLA21" s="88"/>
      <c r="JLB21" s="88"/>
      <c r="JLC21" s="88"/>
      <c r="JLD21" s="88"/>
      <c r="JLE21" s="88"/>
      <c r="JLF21" s="88"/>
      <c r="JLG21" s="88"/>
      <c r="JLH21" s="88"/>
      <c r="JLI21" s="94"/>
      <c r="JLJ21" s="88"/>
      <c r="JLK21" s="88"/>
      <c r="JLL21" s="88"/>
      <c r="JLM21" s="88"/>
      <c r="JLN21" s="88"/>
      <c r="JLO21" s="88"/>
      <c r="JLP21" s="88"/>
      <c r="JLQ21" s="88"/>
      <c r="JLR21" s="88"/>
      <c r="JLS21" s="88"/>
      <c r="JLT21" s="88"/>
      <c r="JLU21" s="88"/>
      <c r="JLV21" s="88"/>
      <c r="JLW21" s="88"/>
      <c r="JLX21" s="88"/>
      <c r="JLY21" s="88"/>
      <c r="JLZ21" s="88"/>
      <c r="JMA21" s="88"/>
      <c r="JMB21" s="88"/>
      <c r="JMC21" s="88"/>
      <c r="JMD21" s="88"/>
      <c r="JME21" s="88"/>
      <c r="JMF21" s="88"/>
      <c r="JMG21" s="88"/>
      <c r="JMH21" s="88"/>
      <c r="JMI21" s="88"/>
      <c r="JMJ21" s="88"/>
      <c r="JMK21" s="88"/>
      <c r="JML21" s="88"/>
      <c r="JMM21" s="88"/>
      <c r="JMN21" s="88"/>
      <c r="JMO21" s="88"/>
      <c r="JMP21" s="88"/>
      <c r="JMQ21" s="88"/>
      <c r="JMR21" s="88"/>
      <c r="JMS21" s="88"/>
      <c r="JMT21" s="88"/>
      <c r="JMU21" s="94"/>
      <c r="JMV21" s="88"/>
      <c r="JMW21" s="88"/>
      <c r="JMX21" s="88"/>
      <c r="JMY21" s="88"/>
      <c r="JMZ21" s="88"/>
      <c r="JNA21" s="88"/>
      <c r="JNB21" s="88"/>
      <c r="JNC21" s="88"/>
      <c r="JND21" s="88"/>
      <c r="JNE21" s="88"/>
      <c r="JNF21" s="88"/>
      <c r="JNG21" s="88"/>
      <c r="JNH21" s="88"/>
      <c r="JNI21" s="88"/>
      <c r="JNJ21" s="88"/>
      <c r="JNK21" s="88"/>
      <c r="JNL21" s="88"/>
      <c r="JNM21" s="88"/>
      <c r="JNN21" s="88"/>
      <c r="JNO21" s="88"/>
      <c r="JNP21" s="88"/>
      <c r="JNQ21" s="88"/>
      <c r="JNR21" s="88"/>
      <c r="JNS21" s="88"/>
      <c r="JNT21" s="88"/>
      <c r="JNU21" s="88"/>
      <c r="JNV21" s="88"/>
      <c r="JNW21" s="88"/>
      <c r="JNX21" s="88"/>
      <c r="JNY21" s="88"/>
      <c r="JNZ21" s="88"/>
      <c r="JOA21" s="88"/>
      <c r="JOB21" s="88"/>
      <c r="JOC21" s="88"/>
      <c r="JOD21" s="88"/>
      <c r="JOE21" s="88"/>
      <c r="JOF21" s="88"/>
      <c r="JOG21" s="94"/>
      <c r="JOH21" s="88"/>
      <c r="JOI21" s="88"/>
      <c r="JOJ21" s="88"/>
      <c r="JOK21" s="88"/>
      <c r="JOL21" s="88"/>
      <c r="JOM21" s="88"/>
      <c r="JON21" s="88"/>
      <c r="JOO21" s="88"/>
      <c r="JOP21" s="88"/>
      <c r="JOQ21" s="88"/>
      <c r="JOR21" s="88"/>
      <c r="JOS21" s="88"/>
      <c r="JOT21" s="88"/>
      <c r="JOU21" s="88"/>
      <c r="JOV21" s="88"/>
      <c r="JOW21" s="88"/>
      <c r="JOX21" s="88"/>
      <c r="JOY21" s="88"/>
      <c r="JOZ21" s="88"/>
      <c r="JPA21" s="88"/>
      <c r="JPB21" s="88"/>
      <c r="JPC21" s="88"/>
      <c r="JPD21" s="88"/>
      <c r="JPE21" s="88"/>
      <c r="JPF21" s="88"/>
      <c r="JPG21" s="88"/>
      <c r="JPH21" s="88"/>
      <c r="JPI21" s="88"/>
      <c r="JPJ21" s="88"/>
      <c r="JPK21" s="88"/>
      <c r="JPL21" s="88"/>
      <c r="JPM21" s="88"/>
      <c r="JPN21" s="88"/>
      <c r="JPO21" s="88"/>
      <c r="JPP21" s="88"/>
      <c r="JPQ21" s="88"/>
      <c r="JPR21" s="88"/>
      <c r="JPS21" s="94"/>
      <c r="JPT21" s="88"/>
      <c r="JPU21" s="88"/>
      <c r="JPV21" s="88"/>
      <c r="JPW21" s="88"/>
      <c r="JPX21" s="88"/>
      <c r="JPY21" s="88"/>
      <c r="JPZ21" s="88"/>
      <c r="JQA21" s="88"/>
      <c r="JQB21" s="88"/>
      <c r="JQC21" s="88"/>
      <c r="JQD21" s="88"/>
      <c r="JQE21" s="88"/>
      <c r="JQF21" s="88"/>
      <c r="JQG21" s="88"/>
      <c r="JQH21" s="88"/>
      <c r="JQI21" s="88"/>
      <c r="JQJ21" s="88"/>
      <c r="JQK21" s="88"/>
      <c r="JQL21" s="88"/>
      <c r="JQM21" s="88"/>
      <c r="JQN21" s="88"/>
      <c r="JQO21" s="88"/>
      <c r="JQP21" s="88"/>
      <c r="JQQ21" s="88"/>
      <c r="JQR21" s="88"/>
      <c r="JQS21" s="88"/>
      <c r="JQT21" s="88"/>
      <c r="JQU21" s="88"/>
      <c r="JQV21" s="88"/>
      <c r="JQW21" s="88"/>
      <c r="JQX21" s="88"/>
      <c r="JQY21" s="88"/>
      <c r="JQZ21" s="88"/>
      <c r="JRA21" s="88"/>
      <c r="JRB21" s="88"/>
      <c r="JRC21" s="88"/>
      <c r="JRD21" s="88"/>
      <c r="JRE21" s="94"/>
      <c r="JRF21" s="88"/>
      <c r="JRG21" s="88"/>
      <c r="JRH21" s="88"/>
      <c r="JRI21" s="88"/>
      <c r="JRJ21" s="88"/>
      <c r="JRK21" s="88"/>
      <c r="JRL21" s="88"/>
      <c r="JRM21" s="88"/>
      <c r="JRN21" s="88"/>
      <c r="JRO21" s="88"/>
      <c r="JRP21" s="88"/>
      <c r="JRQ21" s="88"/>
      <c r="JRR21" s="88"/>
      <c r="JRS21" s="88"/>
      <c r="JRT21" s="88"/>
      <c r="JRU21" s="88"/>
      <c r="JRV21" s="88"/>
      <c r="JRW21" s="88"/>
      <c r="JRX21" s="88"/>
      <c r="JRY21" s="88"/>
      <c r="JRZ21" s="88"/>
      <c r="JSA21" s="88"/>
      <c r="JSB21" s="88"/>
      <c r="JSC21" s="88"/>
      <c r="JSD21" s="88"/>
      <c r="JSE21" s="88"/>
      <c r="JSF21" s="88"/>
      <c r="JSG21" s="88"/>
      <c r="JSH21" s="88"/>
      <c r="JSI21" s="88"/>
      <c r="JSJ21" s="88"/>
      <c r="JSK21" s="88"/>
      <c r="JSL21" s="88"/>
      <c r="JSM21" s="88"/>
      <c r="JSN21" s="88"/>
      <c r="JSO21" s="88"/>
      <c r="JSP21" s="88"/>
      <c r="JSQ21" s="94"/>
      <c r="JSR21" s="88"/>
      <c r="JSS21" s="88"/>
      <c r="JST21" s="88"/>
      <c r="JSU21" s="88"/>
      <c r="JSV21" s="88"/>
      <c r="JSW21" s="88"/>
      <c r="JSX21" s="88"/>
      <c r="JSY21" s="88"/>
      <c r="JSZ21" s="88"/>
      <c r="JTA21" s="88"/>
      <c r="JTB21" s="88"/>
      <c r="JTC21" s="88"/>
      <c r="JTD21" s="88"/>
      <c r="JTE21" s="88"/>
      <c r="JTF21" s="88"/>
      <c r="JTG21" s="88"/>
      <c r="JTH21" s="88"/>
      <c r="JTI21" s="88"/>
      <c r="JTJ21" s="88"/>
      <c r="JTK21" s="88"/>
      <c r="JTL21" s="88"/>
      <c r="JTM21" s="88"/>
      <c r="JTN21" s="88"/>
      <c r="JTO21" s="88"/>
      <c r="JTP21" s="88"/>
      <c r="JTQ21" s="88"/>
      <c r="JTR21" s="88"/>
      <c r="JTS21" s="88"/>
      <c r="JTT21" s="88"/>
      <c r="JTU21" s="88"/>
      <c r="JTV21" s="88"/>
      <c r="JTW21" s="88"/>
      <c r="JTX21" s="88"/>
      <c r="JTY21" s="88"/>
      <c r="JTZ21" s="88"/>
      <c r="JUA21" s="88"/>
      <c r="JUB21" s="88"/>
      <c r="JUC21" s="94"/>
      <c r="JUD21" s="88"/>
      <c r="JUE21" s="88"/>
      <c r="JUF21" s="88"/>
      <c r="JUG21" s="88"/>
      <c r="JUH21" s="88"/>
      <c r="JUI21" s="88"/>
      <c r="JUJ21" s="88"/>
      <c r="JUK21" s="88"/>
      <c r="JUL21" s="88"/>
      <c r="JUM21" s="88"/>
      <c r="JUN21" s="88"/>
      <c r="JUO21" s="88"/>
      <c r="JUP21" s="88"/>
      <c r="JUQ21" s="88"/>
      <c r="JUR21" s="88"/>
      <c r="JUS21" s="88"/>
      <c r="JUT21" s="88"/>
      <c r="JUU21" s="88"/>
      <c r="JUV21" s="88"/>
      <c r="JUW21" s="88"/>
      <c r="JUX21" s="88"/>
      <c r="JUY21" s="88"/>
      <c r="JUZ21" s="88"/>
      <c r="JVA21" s="88"/>
      <c r="JVB21" s="88"/>
      <c r="JVC21" s="88"/>
      <c r="JVD21" s="88"/>
      <c r="JVE21" s="88"/>
      <c r="JVF21" s="88"/>
      <c r="JVG21" s="88"/>
      <c r="JVH21" s="88"/>
      <c r="JVI21" s="88"/>
      <c r="JVJ21" s="88"/>
      <c r="JVK21" s="88"/>
      <c r="JVL21" s="88"/>
      <c r="JVM21" s="88"/>
      <c r="JVN21" s="88"/>
      <c r="JVO21" s="94"/>
      <c r="JVP21" s="88"/>
      <c r="JVQ21" s="88"/>
      <c r="JVR21" s="88"/>
      <c r="JVS21" s="88"/>
      <c r="JVT21" s="88"/>
      <c r="JVU21" s="88"/>
      <c r="JVV21" s="88"/>
      <c r="JVW21" s="88"/>
      <c r="JVX21" s="88"/>
      <c r="JVY21" s="88"/>
      <c r="JVZ21" s="88"/>
      <c r="JWA21" s="88"/>
      <c r="JWB21" s="88"/>
      <c r="JWC21" s="88"/>
      <c r="JWD21" s="88"/>
      <c r="JWE21" s="88"/>
      <c r="JWF21" s="88"/>
      <c r="JWG21" s="88"/>
      <c r="JWH21" s="88"/>
      <c r="JWI21" s="88"/>
      <c r="JWJ21" s="88"/>
      <c r="JWK21" s="88"/>
      <c r="JWL21" s="88"/>
      <c r="JWM21" s="88"/>
      <c r="JWN21" s="88"/>
      <c r="JWO21" s="88"/>
      <c r="JWP21" s="88"/>
      <c r="JWQ21" s="88"/>
      <c r="JWR21" s="88"/>
      <c r="JWS21" s="88"/>
      <c r="JWT21" s="88"/>
      <c r="JWU21" s="88"/>
      <c r="JWV21" s="88"/>
      <c r="JWW21" s="88"/>
      <c r="JWX21" s="88"/>
      <c r="JWY21" s="88"/>
      <c r="JWZ21" s="88"/>
      <c r="JXA21" s="94"/>
      <c r="JXB21" s="88"/>
      <c r="JXC21" s="88"/>
      <c r="JXD21" s="88"/>
      <c r="JXE21" s="88"/>
      <c r="JXF21" s="88"/>
      <c r="JXG21" s="88"/>
      <c r="JXH21" s="88"/>
      <c r="JXI21" s="88"/>
      <c r="JXJ21" s="88"/>
      <c r="JXK21" s="88"/>
      <c r="JXL21" s="88"/>
      <c r="JXM21" s="88"/>
      <c r="JXN21" s="88"/>
      <c r="JXO21" s="88"/>
      <c r="JXP21" s="88"/>
      <c r="JXQ21" s="88"/>
      <c r="JXR21" s="88"/>
      <c r="JXS21" s="88"/>
      <c r="JXT21" s="88"/>
      <c r="JXU21" s="88"/>
      <c r="JXV21" s="88"/>
      <c r="JXW21" s="88"/>
      <c r="JXX21" s="88"/>
      <c r="JXY21" s="88"/>
      <c r="JXZ21" s="88"/>
      <c r="JYA21" s="88"/>
      <c r="JYB21" s="88"/>
      <c r="JYC21" s="88"/>
      <c r="JYD21" s="88"/>
      <c r="JYE21" s="88"/>
      <c r="JYF21" s="88"/>
      <c r="JYG21" s="88"/>
      <c r="JYH21" s="88"/>
      <c r="JYI21" s="88"/>
      <c r="JYJ21" s="88"/>
      <c r="JYK21" s="88"/>
      <c r="JYL21" s="88"/>
      <c r="JYM21" s="94"/>
      <c r="JYN21" s="88"/>
      <c r="JYO21" s="88"/>
      <c r="JYP21" s="88"/>
      <c r="JYQ21" s="88"/>
      <c r="JYR21" s="88"/>
      <c r="JYS21" s="88"/>
      <c r="JYT21" s="88"/>
      <c r="JYU21" s="88"/>
      <c r="JYV21" s="88"/>
      <c r="JYW21" s="88"/>
      <c r="JYX21" s="88"/>
      <c r="JYY21" s="88"/>
      <c r="JYZ21" s="88"/>
      <c r="JZA21" s="88"/>
      <c r="JZB21" s="88"/>
      <c r="JZC21" s="88"/>
      <c r="JZD21" s="88"/>
      <c r="JZE21" s="88"/>
      <c r="JZF21" s="88"/>
      <c r="JZG21" s="88"/>
      <c r="JZH21" s="88"/>
      <c r="JZI21" s="88"/>
      <c r="JZJ21" s="88"/>
      <c r="JZK21" s="88"/>
      <c r="JZL21" s="88"/>
      <c r="JZM21" s="88"/>
      <c r="JZN21" s="88"/>
      <c r="JZO21" s="88"/>
      <c r="JZP21" s="88"/>
      <c r="JZQ21" s="88"/>
      <c r="JZR21" s="88"/>
      <c r="JZS21" s="88"/>
      <c r="JZT21" s="88"/>
      <c r="JZU21" s="88"/>
      <c r="JZV21" s="88"/>
      <c r="JZW21" s="88"/>
      <c r="JZX21" s="88"/>
      <c r="JZY21" s="94"/>
      <c r="JZZ21" s="88"/>
      <c r="KAA21" s="88"/>
      <c r="KAB21" s="88"/>
      <c r="KAC21" s="88"/>
      <c r="KAD21" s="88"/>
      <c r="KAE21" s="88"/>
      <c r="KAF21" s="88"/>
      <c r="KAG21" s="88"/>
      <c r="KAH21" s="88"/>
      <c r="KAI21" s="88"/>
      <c r="KAJ21" s="88"/>
      <c r="KAK21" s="88"/>
      <c r="KAL21" s="88"/>
      <c r="KAM21" s="88"/>
      <c r="KAN21" s="88"/>
      <c r="KAO21" s="88"/>
      <c r="KAP21" s="88"/>
      <c r="KAQ21" s="88"/>
      <c r="KAR21" s="88"/>
      <c r="KAS21" s="88"/>
      <c r="KAT21" s="88"/>
      <c r="KAU21" s="88"/>
      <c r="KAV21" s="88"/>
      <c r="KAW21" s="88"/>
      <c r="KAX21" s="88"/>
      <c r="KAY21" s="88"/>
      <c r="KAZ21" s="88"/>
      <c r="KBA21" s="88"/>
      <c r="KBB21" s="88"/>
      <c r="KBC21" s="88"/>
      <c r="KBD21" s="88"/>
      <c r="KBE21" s="88"/>
      <c r="KBF21" s="88"/>
      <c r="KBG21" s="88"/>
      <c r="KBH21" s="88"/>
      <c r="KBI21" s="88"/>
      <c r="KBJ21" s="88"/>
      <c r="KBK21" s="94"/>
      <c r="KBL21" s="88"/>
      <c r="KBM21" s="88"/>
      <c r="KBN21" s="88"/>
      <c r="KBO21" s="88"/>
      <c r="KBP21" s="88"/>
      <c r="KBQ21" s="88"/>
      <c r="KBR21" s="88"/>
      <c r="KBS21" s="88"/>
      <c r="KBT21" s="88"/>
      <c r="KBU21" s="88"/>
      <c r="KBV21" s="88"/>
      <c r="KBW21" s="88"/>
      <c r="KBX21" s="88"/>
      <c r="KBY21" s="88"/>
      <c r="KBZ21" s="88"/>
      <c r="KCA21" s="88"/>
      <c r="KCB21" s="88"/>
      <c r="KCC21" s="88"/>
      <c r="KCD21" s="88"/>
      <c r="KCE21" s="88"/>
      <c r="KCF21" s="88"/>
      <c r="KCG21" s="88"/>
      <c r="KCH21" s="88"/>
      <c r="KCI21" s="88"/>
      <c r="KCJ21" s="88"/>
      <c r="KCK21" s="88"/>
      <c r="KCL21" s="88"/>
      <c r="KCM21" s="88"/>
      <c r="KCN21" s="88"/>
      <c r="KCO21" s="88"/>
      <c r="KCP21" s="88"/>
      <c r="KCQ21" s="88"/>
      <c r="KCR21" s="88"/>
      <c r="KCS21" s="88"/>
      <c r="KCT21" s="88"/>
      <c r="KCU21" s="88"/>
      <c r="KCV21" s="88"/>
      <c r="KCW21" s="94"/>
      <c r="KCX21" s="88"/>
      <c r="KCY21" s="88"/>
      <c r="KCZ21" s="88"/>
      <c r="KDA21" s="88"/>
      <c r="KDB21" s="88"/>
      <c r="KDC21" s="88"/>
      <c r="KDD21" s="88"/>
      <c r="KDE21" s="88"/>
      <c r="KDF21" s="88"/>
      <c r="KDG21" s="88"/>
      <c r="KDH21" s="88"/>
      <c r="KDI21" s="88"/>
      <c r="KDJ21" s="88"/>
      <c r="KDK21" s="88"/>
      <c r="KDL21" s="88"/>
      <c r="KDM21" s="88"/>
      <c r="KDN21" s="88"/>
      <c r="KDO21" s="88"/>
      <c r="KDP21" s="88"/>
      <c r="KDQ21" s="88"/>
      <c r="KDR21" s="88"/>
      <c r="KDS21" s="88"/>
      <c r="KDT21" s="88"/>
      <c r="KDU21" s="88"/>
      <c r="KDV21" s="88"/>
      <c r="KDW21" s="88"/>
      <c r="KDX21" s="88"/>
      <c r="KDY21" s="88"/>
      <c r="KDZ21" s="88"/>
      <c r="KEA21" s="88"/>
      <c r="KEB21" s="88"/>
      <c r="KEC21" s="88"/>
      <c r="KED21" s="88"/>
      <c r="KEE21" s="88"/>
      <c r="KEF21" s="88"/>
      <c r="KEG21" s="88"/>
      <c r="KEH21" s="88"/>
      <c r="KEI21" s="94"/>
      <c r="KEJ21" s="88"/>
      <c r="KEK21" s="88"/>
      <c r="KEL21" s="88"/>
      <c r="KEM21" s="88"/>
      <c r="KEN21" s="88"/>
      <c r="KEO21" s="88"/>
      <c r="KEP21" s="88"/>
      <c r="KEQ21" s="88"/>
      <c r="KER21" s="88"/>
      <c r="KES21" s="88"/>
      <c r="KET21" s="88"/>
      <c r="KEU21" s="88"/>
      <c r="KEV21" s="88"/>
      <c r="KEW21" s="88"/>
      <c r="KEX21" s="88"/>
      <c r="KEY21" s="88"/>
      <c r="KEZ21" s="88"/>
      <c r="KFA21" s="88"/>
      <c r="KFB21" s="88"/>
      <c r="KFC21" s="88"/>
      <c r="KFD21" s="88"/>
      <c r="KFE21" s="88"/>
      <c r="KFF21" s="88"/>
      <c r="KFG21" s="88"/>
      <c r="KFH21" s="88"/>
      <c r="KFI21" s="88"/>
      <c r="KFJ21" s="88"/>
      <c r="KFK21" s="88"/>
      <c r="KFL21" s="88"/>
      <c r="KFM21" s="88"/>
      <c r="KFN21" s="88"/>
      <c r="KFO21" s="88"/>
      <c r="KFP21" s="88"/>
      <c r="KFQ21" s="88"/>
      <c r="KFR21" s="88"/>
      <c r="KFS21" s="88"/>
      <c r="KFT21" s="88"/>
      <c r="KFU21" s="94"/>
      <c r="KFV21" s="88"/>
      <c r="KFW21" s="88"/>
      <c r="KFX21" s="88"/>
      <c r="KFY21" s="88"/>
      <c r="KFZ21" s="88"/>
      <c r="KGA21" s="88"/>
      <c r="KGB21" s="88"/>
      <c r="KGC21" s="88"/>
      <c r="KGD21" s="88"/>
      <c r="KGE21" s="88"/>
      <c r="KGF21" s="88"/>
      <c r="KGG21" s="88"/>
      <c r="KGH21" s="88"/>
      <c r="KGI21" s="88"/>
      <c r="KGJ21" s="88"/>
      <c r="KGK21" s="88"/>
      <c r="KGL21" s="88"/>
      <c r="KGM21" s="88"/>
      <c r="KGN21" s="88"/>
      <c r="KGO21" s="88"/>
      <c r="KGP21" s="88"/>
      <c r="KGQ21" s="88"/>
      <c r="KGR21" s="88"/>
      <c r="KGS21" s="88"/>
      <c r="KGT21" s="88"/>
      <c r="KGU21" s="88"/>
      <c r="KGV21" s="88"/>
      <c r="KGW21" s="88"/>
      <c r="KGX21" s="88"/>
      <c r="KGY21" s="88"/>
      <c r="KGZ21" s="88"/>
      <c r="KHA21" s="88"/>
      <c r="KHB21" s="88"/>
      <c r="KHC21" s="88"/>
      <c r="KHD21" s="88"/>
      <c r="KHE21" s="88"/>
      <c r="KHF21" s="88"/>
      <c r="KHG21" s="94"/>
      <c r="KHH21" s="88"/>
      <c r="KHI21" s="88"/>
      <c r="KHJ21" s="88"/>
      <c r="KHK21" s="88"/>
      <c r="KHL21" s="88"/>
      <c r="KHM21" s="88"/>
      <c r="KHN21" s="88"/>
      <c r="KHO21" s="88"/>
      <c r="KHP21" s="88"/>
      <c r="KHQ21" s="88"/>
      <c r="KHR21" s="88"/>
      <c r="KHS21" s="88"/>
      <c r="KHT21" s="88"/>
      <c r="KHU21" s="88"/>
      <c r="KHV21" s="88"/>
      <c r="KHW21" s="88"/>
      <c r="KHX21" s="88"/>
      <c r="KHY21" s="88"/>
      <c r="KHZ21" s="88"/>
      <c r="KIA21" s="88"/>
      <c r="KIB21" s="88"/>
      <c r="KIC21" s="88"/>
      <c r="KID21" s="88"/>
      <c r="KIE21" s="88"/>
      <c r="KIF21" s="88"/>
      <c r="KIG21" s="88"/>
      <c r="KIH21" s="88"/>
      <c r="KII21" s="88"/>
      <c r="KIJ21" s="88"/>
      <c r="KIK21" s="88"/>
      <c r="KIL21" s="88"/>
      <c r="KIM21" s="88"/>
      <c r="KIN21" s="88"/>
      <c r="KIO21" s="88"/>
      <c r="KIP21" s="88"/>
      <c r="KIQ21" s="88"/>
      <c r="KIR21" s="88"/>
      <c r="KIS21" s="94"/>
      <c r="KIT21" s="88"/>
      <c r="KIU21" s="88"/>
      <c r="KIV21" s="88"/>
      <c r="KIW21" s="88"/>
      <c r="KIX21" s="88"/>
      <c r="KIY21" s="88"/>
      <c r="KIZ21" s="88"/>
      <c r="KJA21" s="88"/>
      <c r="KJB21" s="88"/>
      <c r="KJC21" s="88"/>
      <c r="KJD21" s="88"/>
      <c r="KJE21" s="88"/>
      <c r="KJF21" s="88"/>
      <c r="KJG21" s="88"/>
      <c r="KJH21" s="88"/>
      <c r="KJI21" s="88"/>
      <c r="KJJ21" s="88"/>
      <c r="KJK21" s="88"/>
      <c r="KJL21" s="88"/>
      <c r="KJM21" s="88"/>
      <c r="KJN21" s="88"/>
      <c r="KJO21" s="88"/>
      <c r="KJP21" s="88"/>
      <c r="KJQ21" s="88"/>
      <c r="KJR21" s="88"/>
      <c r="KJS21" s="88"/>
      <c r="KJT21" s="88"/>
      <c r="KJU21" s="88"/>
      <c r="KJV21" s="88"/>
      <c r="KJW21" s="88"/>
      <c r="KJX21" s="88"/>
      <c r="KJY21" s="88"/>
      <c r="KJZ21" s="88"/>
      <c r="KKA21" s="88"/>
      <c r="KKB21" s="88"/>
      <c r="KKC21" s="88"/>
      <c r="KKD21" s="88"/>
      <c r="KKE21" s="94"/>
      <c r="KKF21" s="88"/>
      <c r="KKG21" s="88"/>
      <c r="KKH21" s="88"/>
      <c r="KKI21" s="88"/>
      <c r="KKJ21" s="88"/>
      <c r="KKK21" s="88"/>
      <c r="KKL21" s="88"/>
      <c r="KKM21" s="88"/>
      <c r="KKN21" s="88"/>
      <c r="KKO21" s="88"/>
      <c r="KKP21" s="88"/>
      <c r="KKQ21" s="88"/>
      <c r="KKR21" s="88"/>
      <c r="KKS21" s="88"/>
      <c r="KKT21" s="88"/>
      <c r="KKU21" s="88"/>
      <c r="KKV21" s="88"/>
      <c r="KKW21" s="88"/>
      <c r="KKX21" s="88"/>
      <c r="KKY21" s="88"/>
      <c r="KKZ21" s="88"/>
      <c r="KLA21" s="88"/>
      <c r="KLB21" s="88"/>
      <c r="KLC21" s="88"/>
      <c r="KLD21" s="88"/>
      <c r="KLE21" s="88"/>
      <c r="KLF21" s="88"/>
      <c r="KLG21" s="88"/>
      <c r="KLH21" s="88"/>
      <c r="KLI21" s="88"/>
      <c r="KLJ21" s="88"/>
      <c r="KLK21" s="88"/>
      <c r="KLL21" s="88"/>
      <c r="KLM21" s="88"/>
      <c r="KLN21" s="88"/>
      <c r="KLO21" s="88"/>
      <c r="KLP21" s="88"/>
      <c r="KLQ21" s="94"/>
      <c r="KLR21" s="88"/>
      <c r="KLS21" s="88"/>
      <c r="KLT21" s="88"/>
      <c r="KLU21" s="88"/>
      <c r="KLV21" s="88"/>
      <c r="KLW21" s="88"/>
      <c r="KLX21" s="88"/>
      <c r="KLY21" s="88"/>
      <c r="KLZ21" s="88"/>
      <c r="KMA21" s="88"/>
      <c r="KMB21" s="88"/>
      <c r="KMC21" s="88"/>
      <c r="KMD21" s="88"/>
      <c r="KME21" s="88"/>
      <c r="KMF21" s="88"/>
      <c r="KMG21" s="88"/>
      <c r="KMH21" s="88"/>
      <c r="KMI21" s="88"/>
      <c r="KMJ21" s="88"/>
      <c r="KMK21" s="88"/>
      <c r="KML21" s="88"/>
      <c r="KMM21" s="88"/>
      <c r="KMN21" s="88"/>
      <c r="KMO21" s="88"/>
      <c r="KMP21" s="88"/>
      <c r="KMQ21" s="88"/>
      <c r="KMR21" s="88"/>
      <c r="KMS21" s="88"/>
      <c r="KMT21" s="88"/>
      <c r="KMU21" s="88"/>
      <c r="KMV21" s="88"/>
      <c r="KMW21" s="88"/>
      <c r="KMX21" s="88"/>
      <c r="KMY21" s="88"/>
      <c r="KMZ21" s="88"/>
      <c r="KNA21" s="88"/>
      <c r="KNB21" s="88"/>
      <c r="KNC21" s="94"/>
      <c r="KND21" s="88"/>
      <c r="KNE21" s="88"/>
      <c r="KNF21" s="88"/>
      <c r="KNG21" s="88"/>
      <c r="KNH21" s="88"/>
      <c r="KNI21" s="88"/>
      <c r="KNJ21" s="88"/>
      <c r="KNK21" s="88"/>
      <c r="KNL21" s="88"/>
      <c r="KNM21" s="88"/>
      <c r="KNN21" s="88"/>
      <c r="KNO21" s="88"/>
      <c r="KNP21" s="88"/>
      <c r="KNQ21" s="88"/>
      <c r="KNR21" s="88"/>
      <c r="KNS21" s="88"/>
      <c r="KNT21" s="88"/>
      <c r="KNU21" s="88"/>
      <c r="KNV21" s="88"/>
      <c r="KNW21" s="88"/>
      <c r="KNX21" s="88"/>
      <c r="KNY21" s="88"/>
      <c r="KNZ21" s="88"/>
      <c r="KOA21" s="88"/>
      <c r="KOB21" s="88"/>
      <c r="KOC21" s="88"/>
      <c r="KOD21" s="88"/>
      <c r="KOE21" s="88"/>
      <c r="KOF21" s="88"/>
      <c r="KOG21" s="88"/>
      <c r="KOH21" s="88"/>
      <c r="KOI21" s="88"/>
      <c r="KOJ21" s="88"/>
      <c r="KOK21" s="88"/>
      <c r="KOL21" s="88"/>
      <c r="KOM21" s="88"/>
      <c r="KON21" s="88"/>
      <c r="KOO21" s="94"/>
      <c r="KOP21" s="88"/>
      <c r="KOQ21" s="88"/>
      <c r="KOR21" s="88"/>
      <c r="KOS21" s="88"/>
      <c r="KOT21" s="88"/>
      <c r="KOU21" s="88"/>
      <c r="KOV21" s="88"/>
      <c r="KOW21" s="88"/>
      <c r="KOX21" s="88"/>
      <c r="KOY21" s="88"/>
      <c r="KOZ21" s="88"/>
      <c r="KPA21" s="88"/>
      <c r="KPB21" s="88"/>
      <c r="KPC21" s="88"/>
      <c r="KPD21" s="88"/>
      <c r="KPE21" s="88"/>
      <c r="KPF21" s="88"/>
      <c r="KPG21" s="88"/>
      <c r="KPH21" s="88"/>
      <c r="KPI21" s="88"/>
      <c r="KPJ21" s="88"/>
      <c r="KPK21" s="88"/>
      <c r="KPL21" s="88"/>
      <c r="KPM21" s="88"/>
      <c r="KPN21" s="88"/>
      <c r="KPO21" s="88"/>
      <c r="KPP21" s="88"/>
      <c r="KPQ21" s="88"/>
      <c r="KPR21" s="88"/>
      <c r="KPS21" s="88"/>
      <c r="KPT21" s="88"/>
      <c r="KPU21" s="88"/>
      <c r="KPV21" s="88"/>
      <c r="KPW21" s="88"/>
      <c r="KPX21" s="88"/>
      <c r="KPY21" s="88"/>
      <c r="KPZ21" s="88"/>
      <c r="KQA21" s="94"/>
      <c r="KQB21" s="88"/>
      <c r="KQC21" s="88"/>
      <c r="KQD21" s="88"/>
      <c r="KQE21" s="88"/>
      <c r="KQF21" s="88"/>
      <c r="KQG21" s="88"/>
      <c r="KQH21" s="88"/>
      <c r="KQI21" s="88"/>
      <c r="KQJ21" s="88"/>
      <c r="KQK21" s="88"/>
      <c r="KQL21" s="88"/>
      <c r="KQM21" s="88"/>
      <c r="KQN21" s="88"/>
      <c r="KQO21" s="88"/>
      <c r="KQP21" s="88"/>
      <c r="KQQ21" s="88"/>
      <c r="KQR21" s="88"/>
      <c r="KQS21" s="88"/>
      <c r="KQT21" s="88"/>
      <c r="KQU21" s="88"/>
      <c r="KQV21" s="88"/>
      <c r="KQW21" s="88"/>
      <c r="KQX21" s="88"/>
      <c r="KQY21" s="88"/>
      <c r="KQZ21" s="88"/>
      <c r="KRA21" s="88"/>
      <c r="KRB21" s="88"/>
      <c r="KRC21" s="88"/>
      <c r="KRD21" s="88"/>
      <c r="KRE21" s="88"/>
      <c r="KRF21" s="88"/>
      <c r="KRG21" s="88"/>
      <c r="KRH21" s="88"/>
      <c r="KRI21" s="88"/>
      <c r="KRJ21" s="88"/>
      <c r="KRK21" s="88"/>
      <c r="KRL21" s="88"/>
      <c r="KRM21" s="94"/>
      <c r="KRN21" s="88"/>
      <c r="KRO21" s="88"/>
      <c r="KRP21" s="88"/>
      <c r="KRQ21" s="88"/>
      <c r="KRR21" s="88"/>
      <c r="KRS21" s="88"/>
      <c r="KRT21" s="88"/>
      <c r="KRU21" s="88"/>
      <c r="KRV21" s="88"/>
      <c r="KRW21" s="88"/>
      <c r="KRX21" s="88"/>
      <c r="KRY21" s="88"/>
      <c r="KRZ21" s="88"/>
      <c r="KSA21" s="88"/>
      <c r="KSB21" s="88"/>
      <c r="KSC21" s="88"/>
      <c r="KSD21" s="88"/>
      <c r="KSE21" s="88"/>
      <c r="KSF21" s="88"/>
      <c r="KSG21" s="88"/>
      <c r="KSH21" s="88"/>
      <c r="KSI21" s="88"/>
      <c r="KSJ21" s="88"/>
      <c r="KSK21" s="88"/>
      <c r="KSL21" s="88"/>
      <c r="KSM21" s="88"/>
      <c r="KSN21" s="88"/>
      <c r="KSO21" s="88"/>
      <c r="KSP21" s="88"/>
      <c r="KSQ21" s="88"/>
      <c r="KSR21" s="88"/>
      <c r="KSS21" s="88"/>
      <c r="KST21" s="88"/>
      <c r="KSU21" s="88"/>
      <c r="KSV21" s="88"/>
      <c r="KSW21" s="88"/>
      <c r="KSX21" s="88"/>
      <c r="KSY21" s="94"/>
      <c r="KSZ21" s="88"/>
      <c r="KTA21" s="88"/>
      <c r="KTB21" s="88"/>
      <c r="KTC21" s="88"/>
      <c r="KTD21" s="88"/>
      <c r="KTE21" s="88"/>
      <c r="KTF21" s="88"/>
      <c r="KTG21" s="88"/>
      <c r="KTH21" s="88"/>
      <c r="KTI21" s="88"/>
      <c r="KTJ21" s="88"/>
      <c r="KTK21" s="88"/>
      <c r="KTL21" s="88"/>
      <c r="KTM21" s="88"/>
      <c r="KTN21" s="88"/>
      <c r="KTO21" s="88"/>
      <c r="KTP21" s="88"/>
      <c r="KTQ21" s="88"/>
      <c r="KTR21" s="88"/>
      <c r="KTS21" s="88"/>
      <c r="KTT21" s="88"/>
      <c r="KTU21" s="88"/>
      <c r="KTV21" s="88"/>
      <c r="KTW21" s="88"/>
      <c r="KTX21" s="88"/>
      <c r="KTY21" s="88"/>
      <c r="KTZ21" s="88"/>
      <c r="KUA21" s="88"/>
      <c r="KUB21" s="88"/>
      <c r="KUC21" s="88"/>
      <c r="KUD21" s="88"/>
      <c r="KUE21" s="88"/>
      <c r="KUF21" s="88"/>
      <c r="KUG21" s="88"/>
      <c r="KUH21" s="88"/>
      <c r="KUI21" s="88"/>
      <c r="KUJ21" s="88"/>
      <c r="KUK21" s="94"/>
      <c r="KUL21" s="88"/>
      <c r="KUM21" s="88"/>
      <c r="KUN21" s="88"/>
      <c r="KUO21" s="88"/>
      <c r="KUP21" s="88"/>
      <c r="KUQ21" s="88"/>
      <c r="KUR21" s="88"/>
      <c r="KUS21" s="88"/>
      <c r="KUT21" s="88"/>
      <c r="KUU21" s="88"/>
      <c r="KUV21" s="88"/>
      <c r="KUW21" s="88"/>
      <c r="KUX21" s="88"/>
      <c r="KUY21" s="88"/>
      <c r="KUZ21" s="88"/>
      <c r="KVA21" s="88"/>
      <c r="KVB21" s="88"/>
      <c r="KVC21" s="88"/>
      <c r="KVD21" s="88"/>
      <c r="KVE21" s="88"/>
      <c r="KVF21" s="88"/>
      <c r="KVG21" s="88"/>
      <c r="KVH21" s="88"/>
      <c r="KVI21" s="88"/>
      <c r="KVJ21" s="88"/>
      <c r="KVK21" s="88"/>
      <c r="KVL21" s="88"/>
      <c r="KVM21" s="88"/>
      <c r="KVN21" s="88"/>
      <c r="KVO21" s="88"/>
      <c r="KVP21" s="88"/>
      <c r="KVQ21" s="88"/>
      <c r="KVR21" s="88"/>
      <c r="KVS21" s="88"/>
      <c r="KVT21" s="88"/>
      <c r="KVU21" s="88"/>
      <c r="KVV21" s="88"/>
      <c r="KVW21" s="94"/>
      <c r="KVX21" s="88"/>
      <c r="KVY21" s="88"/>
      <c r="KVZ21" s="88"/>
      <c r="KWA21" s="88"/>
      <c r="KWB21" s="88"/>
      <c r="KWC21" s="88"/>
      <c r="KWD21" s="88"/>
      <c r="KWE21" s="88"/>
      <c r="KWF21" s="88"/>
      <c r="KWG21" s="88"/>
      <c r="KWH21" s="88"/>
      <c r="KWI21" s="88"/>
      <c r="KWJ21" s="88"/>
      <c r="KWK21" s="88"/>
      <c r="KWL21" s="88"/>
      <c r="KWM21" s="88"/>
      <c r="KWN21" s="88"/>
      <c r="KWO21" s="88"/>
      <c r="KWP21" s="88"/>
      <c r="KWQ21" s="88"/>
      <c r="KWR21" s="88"/>
      <c r="KWS21" s="88"/>
      <c r="KWT21" s="88"/>
      <c r="KWU21" s="88"/>
      <c r="KWV21" s="88"/>
      <c r="KWW21" s="88"/>
      <c r="KWX21" s="88"/>
      <c r="KWY21" s="88"/>
      <c r="KWZ21" s="88"/>
      <c r="KXA21" s="88"/>
      <c r="KXB21" s="88"/>
      <c r="KXC21" s="88"/>
      <c r="KXD21" s="88"/>
      <c r="KXE21" s="88"/>
      <c r="KXF21" s="88"/>
      <c r="KXG21" s="88"/>
      <c r="KXH21" s="88"/>
      <c r="KXI21" s="94"/>
      <c r="KXJ21" s="88"/>
      <c r="KXK21" s="88"/>
      <c r="KXL21" s="88"/>
      <c r="KXM21" s="88"/>
      <c r="KXN21" s="88"/>
      <c r="KXO21" s="88"/>
      <c r="KXP21" s="88"/>
      <c r="KXQ21" s="88"/>
      <c r="KXR21" s="88"/>
      <c r="KXS21" s="88"/>
      <c r="KXT21" s="88"/>
      <c r="KXU21" s="88"/>
      <c r="KXV21" s="88"/>
      <c r="KXW21" s="88"/>
      <c r="KXX21" s="88"/>
      <c r="KXY21" s="88"/>
      <c r="KXZ21" s="88"/>
      <c r="KYA21" s="88"/>
      <c r="KYB21" s="88"/>
      <c r="KYC21" s="88"/>
      <c r="KYD21" s="88"/>
      <c r="KYE21" s="88"/>
      <c r="KYF21" s="88"/>
      <c r="KYG21" s="88"/>
      <c r="KYH21" s="88"/>
      <c r="KYI21" s="88"/>
      <c r="KYJ21" s="88"/>
      <c r="KYK21" s="88"/>
      <c r="KYL21" s="88"/>
      <c r="KYM21" s="88"/>
      <c r="KYN21" s="88"/>
      <c r="KYO21" s="88"/>
      <c r="KYP21" s="88"/>
      <c r="KYQ21" s="88"/>
      <c r="KYR21" s="88"/>
      <c r="KYS21" s="88"/>
      <c r="KYT21" s="88"/>
      <c r="KYU21" s="94"/>
      <c r="KYV21" s="88"/>
      <c r="KYW21" s="88"/>
      <c r="KYX21" s="88"/>
      <c r="KYY21" s="88"/>
      <c r="KYZ21" s="88"/>
      <c r="KZA21" s="88"/>
      <c r="KZB21" s="88"/>
      <c r="KZC21" s="88"/>
      <c r="KZD21" s="88"/>
      <c r="KZE21" s="88"/>
      <c r="KZF21" s="88"/>
      <c r="KZG21" s="88"/>
      <c r="KZH21" s="88"/>
      <c r="KZI21" s="88"/>
      <c r="KZJ21" s="88"/>
      <c r="KZK21" s="88"/>
      <c r="KZL21" s="88"/>
      <c r="KZM21" s="88"/>
      <c r="KZN21" s="88"/>
      <c r="KZO21" s="88"/>
      <c r="KZP21" s="88"/>
      <c r="KZQ21" s="88"/>
      <c r="KZR21" s="88"/>
      <c r="KZS21" s="88"/>
      <c r="KZT21" s="88"/>
      <c r="KZU21" s="88"/>
      <c r="KZV21" s="88"/>
      <c r="KZW21" s="88"/>
      <c r="KZX21" s="88"/>
      <c r="KZY21" s="88"/>
      <c r="KZZ21" s="88"/>
      <c r="LAA21" s="88"/>
      <c r="LAB21" s="88"/>
      <c r="LAC21" s="88"/>
      <c r="LAD21" s="88"/>
      <c r="LAE21" s="88"/>
      <c r="LAF21" s="88"/>
      <c r="LAG21" s="94"/>
      <c r="LAH21" s="88"/>
      <c r="LAI21" s="88"/>
      <c r="LAJ21" s="88"/>
      <c r="LAK21" s="88"/>
      <c r="LAL21" s="88"/>
      <c r="LAM21" s="88"/>
      <c r="LAN21" s="88"/>
      <c r="LAO21" s="88"/>
      <c r="LAP21" s="88"/>
      <c r="LAQ21" s="88"/>
      <c r="LAR21" s="88"/>
      <c r="LAS21" s="88"/>
      <c r="LAT21" s="88"/>
      <c r="LAU21" s="88"/>
      <c r="LAV21" s="88"/>
      <c r="LAW21" s="88"/>
      <c r="LAX21" s="88"/>
      <c r="LAY21" s="88"/>
      <c r="LAZ21" s="88"/>
      <c r="LBA21" s="88"/>
      <c r="LBB21" s="88"/>
      <c r="LBC21" s="88"/>
      <c r="LBD21" s="88"/>
      <c r="LBE21" s="88"/>
      <c r="LBF21" s="88"/>
      <c r="LBG21" s="88"/>
      <c r="LBH21" s="88"/>
      <c r="LBI21" s="88"/>
      <c r="LBJ21" s="88"/>
      <c r="LBK21" s="88"/>
      <c r="LBL21" s="88"/>
      <c r="LBM21" s="88"/>
      <c r="LBN21" s="88"/>
      <c r="LBO21" s="88"/>
      <c r="LBP21" s="88"/>
      <c r="LBQ21" s="88"/>
      <c r="LBR21" s="88"/>
      <c r="LBS21" s="94"/>
      <c r="LBT21" s="88"/>
      <c r="LBU21" s="88"/>
      <c r="LBV21" s="88"/>
      <c r="LBW21" s="88"/>
      <c r="LBX21" s="88"/>
      <c r="LBY21" s="88"/>
      <c r="LBZ21" s="88"/>
      <c r="LCA21" s="88"/>
      <c r="LCB21" s="88"/>
      <c r="LCC21" s="88"/>
      <c r="LCD21" s="88"/>
      <c r="LCE21" s="88"/>
      <c r="LCF21" s="88"/>
      <c r="LCG21" s="88"/>
      <c r="LCH21" s="88"/>
      <c r="LCI21" s="88"/>
      <c r="LCJ21" s="88"/>
      <c r="LCK21" s="88"/>
      <c r="LCL21" s="88"/>
      <c r="LCM21" s="88"/>
      <c r="LCN21" s="88"/>
      <c r="LCO21" s="88"/>
      <c r="LCP21" s="88"/>
      <c r="LCQ21" s="88"/>
      <c r="LCR21" s="88"/>
      <c r="LCS21" s="88"/>
      <c r="LCT21" s="88"/>
      <c r="LCU21" s="88"/>
      <c r="LCV21" s="88"/>
      <c r="LCW21" s="88"/>
      <c r="LCX21" s="88"/>
      <c r="LCY21" s="88"/>
      <c r="LCZ21" s="88"/>
      <c r="LDA21" s="88"/>
      <c r="LDB21" s="88"/>
      <c r="LDC21" s="88"/>
      <c r="LDD21" s="88"/>
      <c r="LDE21" s="94"/>
      <c r="LDF21" s="88"/>
      <c r="LDG21" s="88"/>
      <c r="LDH21" s="88"/>
      <c r="LDI21" s="88"/>
      <c r="LDJ21" s="88"/>
      <c r="LDK21" s="88"/>
      <c r="LDL21" s="88"/>
      <c r="LDM21" s="88"/>
      <c r="LDN21" s="88"/>
      <c r="LDO21" s="88"/>
      <c r="LDP21" s="88"/>
      <c r="LDQ21" s="88"/>
      <c r="LDR21" s="88"/>
      <c r="LDS21" s="88"/>
      <c r="LDT21" s="88"/>
      <c r="LDU21" s="88"/>
      <c r="LDV21" s="88"/>
      <c r="LDW21" s="88"/>
      <c r="LDX21" s="88"/>
      <c r="LDY21" s="88"/>
      <c r="LDZ21" s="88"/>
      <c r="LEA21" s="88"/>
      <c r="LEB21" s="88"/>
      <c r="LEC21" s="88"/>
      <c r="LED21" s="88"/>
      <c r="LEE21" s="88"/>
      <c r="LEF21" s="88"/>
      <c r="LEG21" s="88"/>
      <c r="LEH21" s="88"/>
      <c r="LEI21" s="88"/>
      <c r="LEJ21" s="88"/>
      <c r="LEK21" s="88"/>
      <c r="LEL21" s="88"/>
      <c r="LEM21" s="88"/>
      <c r="LEN21" s="88"/>
      <c r="LEO21" s="88"/>
      <c r="LEP21" s="88"/>
      <c r="LEQ21" s="94"/>
      <c r="LER21" s="88"/>
      <c r="LES21" s="88"/>
      <c r="LET21" s="88"/>
      <c r="LEU21" s="88"/>
      <c r="LEV21" s="88"/>
      <c r="LEW21" s="88"/>
      <c r="LEX21" s="88"/>
      <c r="LEY21" s="88"/>
      <c r="LEZ21" s="88"/>
      <c r="LFA21" s="88"/>
      <c r="LFB21" s="88"/>
      <c r="LFC21" s="88"/>
      <c r="LFD21" s="88"/>
      <c r="LFE21" s="88"/>
      <c r="LFF21" s="88"/>
      <c r="LFG21" s="88"/>
      <c r="LFH21" s="88"/>
      <c r="LFI21" s="88"/>
      <c r="LFJ21" s="88"/>
      <c r="LFK21" s="88"/>
      <c r="LFL21" s="88"/>
      <c r="LFM21" s="88"/>
      <c r="LFN21" s="88"/>
      <c r="LFO21" s="88"/>
      <c r="LFP21" s="88"/>
      <c r="LFQ21" s="88"/>
      <c r="LFR21" s="88"/>
      <c r="LFS21" s="88"/>
      <c r="LFT21" s="88"/>
      <c r="LFU21" s="88"/>
      <c r="LFV21" s="88"/>
      <c r="LFW21" s="88"/>
      <c r="LFX21" s="88"/>
      <c r="LFY21" s="88"/>
      <c r="LFZ21" s="88"/>
      <c r="LGA21" s="88"/>
      <c r="LGB21" s="88"/>
      <c r="LGC21" s="94"/>
      <c r="LGD21" s="88"/>
      <c r="LGE21" s="88"/>
      <c r="LGF21" s="88"/>
      <c r="LGG21" s="88"/>
      <c r="LGH21" s="88"/>
      <c r="LGI21" s="88"/>
      <c r="LGJ21" s="88"/>
      <c r="LGK21" s="88"/>
      <c r="LGL21" s="88"/>
      <c r="LGM21" s="88"/>
      <c r="LGN21" s="88"/>
      <c r="LGO21" s="88"/>
      <c r="LGP21" s="88"/>
      <c r="LGQ21" s="88"/>
      <c r="LGR21" s="88"/>
      <c r="LGS21" s="88"/>
      <c r="LGT21" s="88"/>
      <c r="LGU21" s="88"/>
      <c r="LGV21" s="88"/>
      <c r="LGW21" s="88"/>
      <c r="LGX21" s="88"/>
      <c r="LGY21" s="88"/>
      <c r="LGZ21" s="88"/>
      <c r="LHA21" s="88"/>
      <c r="LHB21" s="88"/>
      <c r="LHC21" s="88"/>
      <c r="LHD21" s="88"/>
      <c r="LHE21" s="88"/>
      <c r="LHF21" s="88"/>
      <c r="LHG21" s="88"/>
      <c r="LHH21" s="88"/>
      <c r="LHI21" s="88"/>
      <c r="LHJ21" s="88"/>
      <c r="LHK21" s="88"/>
      <c r="LHL21" s="88"/>
      <c r="LHM21" s="88"/>
      <c r="LHN21" s="88"/>
      <c r="LHO21" s="94"/>
      <c r="LHP21" s="88"/>
      <c r="LHQ21" s="88"/>
      <c r="LHR21" s="88"/>
      <c r="LHS21" s="88"/>
      <c r="LHT21" s="88"/>
      <c r="LHU21" s="88"/>
      <c r="LHV21" s="88"/>
      <c r="LHW21" s="88"/>
      <c r="LHX21" s="88"/>
      <c r="LHY21" s="88"/>
      <c r="LHZ21" s="88"/>
      <c r="LIA21" s="88"/>
      <c r="LIB21" s="88"/>
      <c r="LIC21" s="88"/>
      <c r="LID21" s="88"/>
      <c r="LIE21" s="88"/>
      <c r="LIF21" s="88"/>
      <c r="LIG21" s="88"/>
      <c r="LIH21" s="88"/>
      <c r="LII21" s="88"/>
      <c r="LIJ21" s="88"/>
      <c r="LIK21" s="88"/>
      <c r="LIL21" s="88"/>
      <c r="LIM21" s="88"/>
      <c r="LIN21" s="88"/>
      <c r="LIO21" s="88"/>
      <c r="LIP21" s="88"/>
      <c r="LIQ21" s="88"/>
      <c r="LIR21" s="88"/>
      <c r="LIS21" s="88"/>
      <c r="LIT21" s="88"/>
      <c r="LIU21" s="88"/>
      <c r="LIV21" s="88"/>
      <c r="LIW21" s="88"/>
      <c r="LIX21" s="88"/>
      <c r="LIY21" s="88"/>
      <c r="LIZ21" s="88"/>
      <c r="LJA21" s="94"/>
      <c r="LJB21" s="88"/>
      <c r="LJC21" s="88"/>
      <c r="LJD21" s="88"/>
      <c r="LJE21" s="88"/>
      <c r="LJF21" s="88"/>
      <c r="LJG21" s="88"/>
      <c r="LJH21" s="88"/>
      <c r="LJI21" s="88"/>
      <c r="LJJ21" s="88"/>
      <c r="LJK21" s="88"/>
      <c r="LJL21" s="88"/>
      <c r="LJM21" s="88"/>
      <c r="LJN21" s="88"/>
      <c r="LJO21" s="88"/>
      <c r="LJP21" s="88"/>
      <c r="LJQ21" s="88"/>
      <c r="LJR21" s="88"/>
      <c r="LJS21" s="88"/>
      <c r="LJT21" s="88"/>
      <c r="LJU21" s="88"/>
      <c r="LJV21" s="88"/>
      <c r="LJW21" s="88"/>
      <c r="LJX21" s="88"/>
      <c r="LJY21" s="88"/>
      <c r="LJZ21" s="88"/>
      <c r="LKA21" s="88"/>
      <c r="LKB21" s="88"/>
      <c r="LKC21" s="88"/>
      <c r="LKD21" s="88"/>
      <c r="LKE21" s="88"/>
      <c r="LKF21" s="88"/>
      <c r="LKG21" s="88"/>
      <c r="LKH21" s="88"/>
      <c r="LKI21" s="88"/>
      <c r="LKJ21" s="88"/>
      <c r="LKK21" s="88"/>
      <c r="LKL21" s="88"/>
      <c r="LKM21" s="94"/>
      <c r="LKN21" s="88"/>
      <c r="LKO21" s="88"/>
      <c r="LKP21" s="88"/>
      <c r="LKQ21" s="88"/>
      <c r="LKR21" s="88"/>
      <c r="LKS21" s="88"/>
      <c r="LKT21" s="88"/>
      <c r="LKU21" s="88"/>
      <c r="LKV21" s="88"/>
      <c r="LKW21" s="88"/>
      <c r="LKX21" s="88"/>
      <c r="LKY21" s="88"/>
      <c r="LKZ21" s="88"/>
      <c r="LLA21" s="88"/>
      <c r="LLB21" s="88"/>
      <c r="LLC21" s="88"/>
      <c r="LLD21" s="88"/>
      <c r="LLE21" s="88"/>
      <c r="LLF21" s="88"/>
      <c r="LLG21" s="88"/>
      <c r="LLH21" s="88"/>
      <c r="LLI21" s="88"/>
      <c r="LLJ21" s="88"/>
      <c r="LLK21" s="88"/>
      <c r="LLL21" s="88"/>
      <c r="LLM21" s="88"/>
      <c r="LLN21" s="88"/>
      <c r="LLO21" s="88"/>
      <c r="LLP21" s="88"/>
      <c r="LLQ21" s="88"/>
      <c r="LLR21" s="88"/>
      <c r="LLS21" s="88"/>
      <c r="LLT21" s="88"/>
      <c r="LLU21" s="88"/>
      <c r="LLV21" s="88"/>
      <c r="LLW21" s="88"/>
      <c r="LLX21" s="88"/>
      <c r="LLY21" s="94"/>
      <c r="LLZ21" s="88"/>
      <c r="LMA21" s="88"/>
      <c r="LMB21" s="88"/>
      <c r="LMC21" s="88"/>
      <c r="LMD21" s="88"/>
      <c r="LME21" s="88"/>
      <c r="LMF21" s="88"/>
      <c r="LMG21" s="88"/>
      <c r="LMH21" s="88"/>
      <c r="LMI21" s="88"/>
      <c r="LMJ21" s="88"/>
      <c r="LMK21" s="88"/>
      <c r="LML21" s="88"/>
      <c r="LMM21" s="88"/>
      <c r="LMN21" s="88"/>
      <c r="LMO21" s="88"/>
      <c r="LMP21" s="88"/>
      <c r="LMQ21" s="88"/>
      <c r="LMR21" s="88"/>
      <c r="LMS21" s="88"/>
      <c r="LMT21" s="88"/>
      <c r="LMU21" s="88"/>
      <c r="LMV21" s="88"/>
      <c r="LMW21" s="88"/>
      <c r="LMX21" s="88"/>
      <c r="LMY21" s="88"/>
      <c r="LMZ21" s="88"/>
      <c r="LNA21" s="88"/>
      <c r="LNB21" s="88"/>
      <c r="LNC21" s="88"/>
      <c r="LND21" s="88"/>
      <c r="LNE21" s="88"/>
      <c r="LNF21" s="88"/>
      <c r="LNG21" s="88"/>
      <c r="LNH21" s="88"/>
      <c r="LNI21" s="88"/>
      <c r="LNJ21" s="88"/>
      <c r="LNK21" s="94"/>
      <c r="LNL21" s="88"/>
      <c r="LNM21" s="88"/>
      <c r="LNN21" s="88"/>
      <c r="LNO21" s="88"/>
      <c r="LNP21" s="88"/>
      <c r="LNQ21" s="88"/>
      <c r="LNR21" s="88"/>
      <c r="LNS21" s="88"/>
      <c r="LNT21" s="88"/>
      <c r="LNU21" s="88"/>
      <c r="LNV21" s="88"/>
      <c r="LNW21" s="88"/>
      <c r="LNX21" s="88"/>
      <c r="LNY21" s="88"/>
      <c r="LNZ21" s="88"/>
      <c r="LOA21" s="88"/>
      <c r="LOB21" s="88"/>
      <c r="LOC21" s="88"/>
      <c r="LOD21" s="88"/>
      <c r="LOE21" s="88"/>
      <c r="LOF21" s="88"/>
      <c r="LOG21" s="88"/>
      <c r="LOH21" s="88"/>
      <c r="LOI21" s="88"/>
      <c r="LOJ21" s="88"/>
      <c r="LOK21" s="88"/>
      <c r="LOL21" s="88"/>
      <c r="LOM21" s="88"/>
      <c r="LON21" s="88"/>
      <c r="LOO21" s="88"/>
      <c r="LOP21" s="88"/>
      <c r="LOQ21" s="88"/>
      <c r="LOR21" s="88"/>
      <c r="LOS21" s="88"/>
      <c r="LOT21" s="88"/>
      <c r="LOU21" s="88"/>
      <c r="LOV21" s="88"/>
      <c r="LOW21" s="94"/>
      <c r="LOX21" s="88"/>
      <c r="LOY21" s="88"/>
      <c r="LOZ21" s="88"/>
      <c r="LPA21" s="88"/>
      <c r="LPB21" s="88"/>
      <c r="LPC21" s="88"/>
      <c r="LPD21" s="88"/>
      <c r="LPE21" s="88"/>
      <c r="LPF21" s="88"/>
      <c r="LPG21" s="88"/>
      <c r="LPH21" s="88"/>
      <c r="LPI21" s="88"/>
      <c r="LPJ21" s="88"/>
      <c r="LPK21" s="88"/>
      <c r="LPL21" s="88"/>
      <c r="LPM21" s="88"/>
      <c r="LPN21" s="88"/>
      <c r="LPO21" s="88"/>
      <c r="LPP21" s="88"/>
      <c r="LPQ21" s="88"/>
      <c r="LPR21" s="88"/>
      <c r="LPS21" s="88"/>
      <c r="LPT21" s="88"/>
      <c r="LPU21" s="88"/>
      <c r="LPV21" s="88"/>
      <c r="LPW21" s="88"/>
      <c r="LPX21" s="88"/>
      <c r="LPY21" s="88"/>
      <c r="LPZ21" s="88"/>
      <c r="LQA21" s="88"/>
      <c r="LQB21" s="88"/>
      <c r="LQC21" s="88"/>
      <c r="LQD21" s="88"/>
      <c r="LQE21" s="88"/>
      <c r="LQF21" s="88"/>
      <c r="LQG21" s="88"/>
      <c r="LQH21" s="88"/>
      <c r="LQI21" s="94"/>
      <c r="LQJ21" s="88"/>
      <c r="LQK21" s="88"/>
      <c r="LQL21" s="88"/>
      <c r="LQM21" s="88"/>
      <c r="LQN21" s="88"/>
      <c r="LQO21" s="88"/>
      <c r="LQP21" s="88"/>
      <c r="LQQ21" s="88"/>
      <c r="LQR21" s="88"/>
      <c r="LQS21" s="88"/>
      <c r="LQT21" s="88"/>
      <c r="LQU21" s="88"/>
      <c r="LQV21" s="88"/>
      <c r="LQW21" s="88"/>
      <c r="LQX21" s="88"/>
      <c r="LQY21" s="88"/>
      <c r="LQZ21" s="88"/>
      <c r="LRA21" s="88"/>
      <c r="LRB21" s="88"/>
      <c r="LRC21" s="88"/>
      <c r="LRD21" s="88"/>
      <c r="LRE21" s="88"/>
      <c r="LRF21" s="88"/>
      <c r="LRG21" s="88"/>
      <c r="LRH21" s="88"/>
      <c r="LRI21" s="88"/>
      <c r="LRJ21" s="88"/>
      <c r="LRK21" s="88"/>
      <c r="LRL21" s="88"/>
      <c r="LRM21" s="88"/>
      <c r="LRN21" s="88"/>
      <c r="LRO21" s="88"/>
      <c r="LRP21" s="88"/>
      <c r="LRQ21" s="88"/>
      <c r="LRR21" s="88"/>
      <c r="LRS21" s="88"/>
      <c r="LRT21" s="88"/>
      <c r="LRU21" s="94"/>
      <c r="LRV21" s="88"/>
      <c r="LRW21" s="88"/>
      <c r="LRX21" s="88"/>
      <c r="LRY21" s="88"/>
      <c r="LRZ21" s="88"/>
      <c r="LSA21" s="88"/>
      <c r="LSB21" s="88"/>
      <c r="LSC21" s="88"/>
      <c r="LSD21" s="88"/>
      <c r="LSE21" s="88"/>
      <c r="LSF21" s="88"/>
      <c r="LSG21" s="88"/>
      <c r="LSH21" s="88"/>
      <c r="LSI21" s="88"/>
      <c r="LSJ21" s="88"/>
      <c r="LSK21" s="88"/>
      <c r="LSL21" s="88"/>
      <c r="LSM21" s="88"/>
      <c r="LSN21" s="88"/>
      <c r="LSO21" s="88"/>
      <c r="LSP21" s="88"/>
      <c r="LSQ21" s="88"/>
      <c r="LSR21" s="88"/>
      <c r="LSS21" s="88"/>
      <c r="LST21" s="88"/>
      <c r="LSU21" s="88"/>
      <c r="LSV21" s="88"/>
      <c r="LSW21" s="88"/>
      <c r="LSX21" s="88"/>
      <c r="LSY21" s="88"/>
      <c r="LSZ21" s="88"/>
      <c r="LTA21" s="88"/>
      <c r="LTB21" s="88"/>
      <c r="LTC21" s="88"/>
      <c r="LTD21" s="88"/>
      <c r="LTE21" s="88"/>
      <c r="LTF21" s="88"/>
      <c r="LTG21" s="94"/>
      <c r="LTH21" s="88"/>
      <c r="LTI21" s="88"/>
      <c r="LTJ21" s="88"/>
      <c r="LTK21" s="88"/>
      <c r="LTL21" s="88"/>
      <c r="LTM21" s="88"/>
      <c r="LTN21" s="88"/>
      <c r="LTO21" s="88"/>
      <c r="LTP21" s="88"/>
      <c r="LTQ21" s="88"/>
      <c r="LTR21" s="88"/>
      <c r="LTS21" s="88"/>
      <c r="LTT21" s="88"/>
      <c r="LTU21" s="88"/>
      <c r="LTV21" s="88"/>
      <c r="LTW21" s="88"/>
      <c r="LTX21" s="88"/>
      <c r="LTY21" s="88"/>
      <c r="LTZ21" s="88"/>
      <c r="LUA21" s="88"/>
      <c r="LUB21" s="88"/>
      <c r="LUC21" s="88"/>
      <c r="LUD21" s="88"/>
      <c r="LUE21" s="88"/>
      <c r="LUF21" s="88"/>
      <c r="LUG21" s="88"/>
      <c r="LUH21" s="88"/>
      <c r="LUI21" s="88"/>
      <c r="LUJ21" s="88"/>
      <c r="LUK21" s="88"/>
      <c r="LUL21" s="88"/>
      <c r="LUM21" s="88"/>
      <c r="LUN21" s="88"/>
      <c r="LUO21" s="88"/>
      <c r="LUP21" s="88"/>
      <c r="LUQ21" s="88"/>
      <c r="LUR21" s="88"/>
      <c r="LUS21" s="94"/>
      <c r="LUT21" s="88"/>
      <c r="LUU21" s="88"/>
      <c r="LUV21" s="88"/>
      <c r="LUW21" s="88"/>
      <c r="LUX21" s="88"/>
      <c r="LUY21" s="88"/>
      <c r="LUZ21" s="88"/>
      <c r="LVA21" s="88"/>
      <c r="LVB21" s="88"/>
      <c r="LVC21" s="88"/>
      <c r="LVD21" s="88"/>
      <c r="LVE21" s="88"/>
      <c r="LVF21" s="88"/>
      <c r="LVG21" s="88"/>
      <c r="LVH21" s="88"/>
      <c r="LVI21" s="88"/>
      <c r="LVJ21" s="88"/>
      <c r="LVK21" s="88"/>
      <c r="LVL21" s="88"/>
      <c r="LVM21" s="88"/>
      <c r="LVN21" s="88"/>
      <c r="LVO21" s="88"/>
      <c r="LVP21" s="88"/>
      <c r="LVQ21" s="88"/>
      <c r="LVR21" s="88"/>
      <c r="LVS21" s="88"/>
      <c r="LVT21" s="88"/>
      <c r="LVU21" s="88"/>
      <c r="LVV21" s="88"/>
      <c r="LVW21" s="88"/>
      <c r="LVX21" s="88"/>
      <c r="LVY21" s="88"/>
      <c r="LVZ21" s="88"/>
      <c r="LWA21" s="88"/>
      <c r="LWB21" s="88"/>
      <c r="LWC21" s="88"/>
      <c r="LWD21" s="88"/>
      <c r="LWE21" s="94"/>
      <c r="LWF21" s="88"/>
      <c r="LWG21" s="88"/>
      <c r="LWH21" s="88"/>
      <c r="LWI21" s="88"/>
      <c r="LWJ21" s="88"/>
      <c r="LWK21" s="88"/>
      <c r="LWL21" s="88"/>
      <c r="LWM21" s="88"/>
      <c r="LWN21" s="88"/>
      <c r="LWO21" s="88"/>
      <c r="LWP21" s="88"/>
      <c r="LWQ21" s="88"/>
      <c r="LWR21" s="88"/>
      <c r="LWS21" s="88"/>
      <c r="LWT21" s="88"/>
      <c r="LWU21" s="88"/>
      <c r="LWV21" s="88"/>
      <c r="LWW21" s="88"/>
      <c r="LWX21" s="88"/>
      <c r="LWY21" s="88"/>
      <c r="LWZ21" s="88"/>
      <c r="LXA21" s="88"/>
      <c r="LXB21" s="88"/>
      <c r="LXC21" s="88"/>
      <c r="LXD21" s="88"/>
      <c r="LXE21" s="88"/>
      <c r="LXF21" s="88"/>
      <c r="LXG21" s="88"/>
      <c r="LXH21" s="88"/>
      <c r="LXI21" s="88"/>
      <c r="LXJ21" s="88"/>
      <c r="LXK21" s="88"/>
      <c r="LXL21" s="88"/>
      <c r="LXM21" s="88"/>
      <c r="LXN21" s="88"/>
      <c r="LXO21" s="88"/>
      <c r="LXP21" s="88"/>
      <c r="LXQ21" s="94"/>
      <c r="LXR21" s="88"/>
      <c r="LXS21" s="88"/>
      <c r="LXT21" s="88"/>
      <c r="LXU21" s="88"/>
      <c r="LXV21" s="88"/>
      <c r="LXW21" s="88"/>
      <c r="LXX21" s="88"/>
      <c r="LXY21" s="88"/>
      <c r="LXZ21" s="88"/>
      <c r="LYA21" s="88"/>
      <c r="LYB21" s="88"/>
      <c r="LYC21" s="88"/>
      <c r="LYD21" s="88"/>
      <c r="LYE21" s="88"/>
      <c r="LYF21" s="88"/>
      <c r="LYG21" s="88"/>
      <c r="LYH21" s="88"/>
      <c r="LYI21" s="88"/>
      <c r="LYJ21" s="88"/>
      <c r="LYK21" s="88"/>
      <c r="LYL21" s="88"/>
      <c r="LYM21" s="88"/>
      <c r="LYN21" s="88"/>
      <c r="LYO21" s="88"/>
      <c r="LYP21" s="88"/>
      <c r="LYQ21" s="88"/>
      <c r="LYR21" s="88"/>
      <c r="LYS21" s="88"/>
      <c r="LYT21" s="88"/>
      <c r="LYU21" s="88"/>
      <c r="LYV21" s="88"/>
      <c r="LYW21" s="88"/>
      <c r="LYX21" s="88"/>
      <c r="LYY21" s="88"/>
      <c r="LYZ21" s="88"/>
      <c r="LZA21" s="88"/>
      <c r="LZB21" s="88"/>
      <c r="LZC21" s="94"/>
      <c r="LZD21" s="88"/>
      <c r="LZE21" s="88"/>
      <c r="LZF21" s="88"/>
      <c r="LZG21" s="88"/>
      <c r="LZH21" s="88"/>
      <c r="LZI21" s="88"/>
      <c r="LZJ21" s="88"/>
      <c r="LZK21" s="88"/>
      <c r="LZL21" s="88"/>
      <c r="LZM21" s="88"/>
      <c r="LZN21" s="88"/>
      <c r="LZO21" s="88"/>
      <c r="LZP21" s="88"/>
      <c r="LZQ21" s="88"/>
      <c r="LZR21" s="88"/>
      <c r="LZS21" s="88"/>
      <c r="LZT21" s="88"/>
      <c r="LZU21" s="88"/>
      <c r="LZV21" s="88"/>
      <c r="LZW21" s="88"/>
      <c r="LZX21" s="88"/>
      <c r="LZY21" s="88"/>
      <c r="LZZ21" s="88"/>
      <c r="MAA21" s="88"/>
      <c r="MAB21" s="88"/>
      <c r="MAC21" s="88"/>
      <c r="MAD21" s="88"/>
      <c r="MAE21" s="88"/>
      <c r="MAF21" s="88"/>
      <c r="MAG21" s="88"/>
      <c r="MAH21" s="88"/>
      <c r="MAI21" s="88"/>
      <c r="MAJ21" s="88"/>
      <c r="MAK21" s="88"/>
      <c r="MAL21" s="88"/>
      <c r="MAM21" s="88"/>
      <c r="MAN21" s="88"/>
      <c r="MAO21" s="94"/>
      <c r="MAP21" s="88"/>
      <c r="MAQ21" s="88"/>
      <c r="MAR21" s="88"/>
      <c r="MAS21" s="88"/>
      <c r="MAT21" s="88"/>
      <c r="MAU21" s="88"/>
      <c r="MAV21" s="88"/>
      <c r="MAW21" s="88"/>
      <c r="MAX21" s="88"/>
      <c r="MAY21" s="88"/>
      <c r="MAZ21" s="88"/>
      <c r="MBA21" s="88"/>
      <c r="MBB21" s="88"/>
      <c r="MBC21" s="88"/>
      <c r="MBD21" s="88"/>
      <c r="MBE21" s="88"/>
      <c r="MBF21" s="88"/>
      <c r="MBG21" s="88"/>
      <c r="MBH21" s="88"/>
      <c r="MBI21" s="88"/>
      <c r="MBJ21" s="88"/>
      <c r="MBK21" s="88"/>
      <c r="MBL21" s="88"/>
      <c r="MBM21" s="88"/>
      <c r="MBN21" s="88"/>
      <c r="MBO21" s="88"/>
      <c r="MBP21" s="88"/>
      <c r="MBQ21" s="88"/>
      <c r="MBR21" s="88"/>
      <c r="MBS21" s="88"/>
      <c r="MBT21" s="88"/>
      <c r="MBU21" s="88"/>
      <c r="MBV21" s="88"/>
      <c r="MBW21" s="88"/>
      <c r="MBX21" s="88"/>
      <c r="MBY21" s="88"/>
      <c r="MBZ21" s="88"/>
      <c r="MCA21" s="94"/>
      <c r="MCB21" s="88"/>
      <c r="MCC21" s="88"/>
      <c r="MCD21" s="88"/>
      <c r="MCE21" s="88"/>
      <c r="MCF21" s="88"/>
      <c r="MCG21" s="88"/>
      <c r="MCH21" s="88"/>
      <c r="MCI21" s="88"/>
      <c r="MCJ21" s="88"/>
      <c r="MCK21" s="88"/>
      <c r="MCL21" s="88"/>
      <c r="MCM21" s="88"/>
      <c r="MCN21" s="88"/>
      <c r="MCO21" s="88"/>
      <c r="MCP21" s="88"/>
      <c r="MCQ21" s="88"/>
      <c r="MCR21" s="88"/>
      <c r="MCS21" s="88"/>
      <c r="MCT21" s="88"/>
      <c r="MCU21" s="88"/>
      <c r="MCV21" s="88"/>
      <c r="MCW21" s="88"/>
      <c r="MCX21" s="88"/>
      <c r="MCY21" s="88"/>
      <c r="MCZ21" s="88"/>
      <c r="MDA21" s="88"/>
      <c r="MDB21" s="88"/>
      <c r="MDC21" s="88"/>
      <c r="MDD21" s="88"/>
      <c r="MDE21" s="88"/>
      <c r="MDF21" s="88"/>
      <c r="MDG21" s="88"/>
      <c r="MDH21" s="88"/>
      <c r="MDI21" s="88"/>
      <c r="MDJ21" s="88"/>
      <c r="MDK21" s="88"/>
      <c r="MDL21" s="88"/>
      <c r="MDM21" s="94"/>
      <c r="MDN21" s="88"/>
      <c r="MDO21" s="88"/>
      <c r="MDP21" s="88"/>
      <c r="MDQ21" s="88"/>
      <c r="MDR21" s="88"/>
      <c r="MDS21" s="88"/>
      <c r="MDT21" s="88"/>
      <c r="MDU21" s="88"/>
      <c r="MDV21" s="88"/>
      <c r="MDW21" s="88"/>
      <c r="MDX21" s="88"/>
      <c r="MDY21" s="88"/>
      <c r="MDZ21" s="88"/>
      <c r="MEA21" s="88"/>
      <c r="MEB21" s="88"/>
      <c r="MEC21" s="88"/>
      <c r="MED21" s="88"/>
      <c r="MEE21" s="88"/>
      <c r="MEF21" s="88"/>
      <c r="MEG21" s="88"/>
      <c r="MEH21" s="88"/>
      <c r="MEI21" s="88"/>
      <c r="MEJ21" s="88"/>
      <c r="MEK21" s="88"/>
      <c r="MEL21" s="88"/>
      <c r="MEM21" s="88"/>
      <c r="MEN21" s="88"/>
      <c r="MEO21" s="88"/>
      <c r="MEP21" s="88"/>
      <c r="MEQ21" s="88"/>
      <c r="MER21" s="88"/>
      <c r="MES21" s="88"/>
      <c r="MET21" s="88"/>
      <c r="MEU21" s="88"/>
      <c r="MEV21" s="88"/>
      <c r="MEW21" s="88"/>
      <c r="MEX21" s="88"/>
      <c r="MEY21" s="94"/>
      <c r="MEZ21" s="88"/>
      <c r="MFA21" s="88"/>
      <c r="MFB21" s="88"/>
      <c r="MFC21" s="88"/>
      <c r="MFD21" s="88"/>
      <c r="MFE21" s="88"/>
      <c r="MFF21" s="88"/>
      <c r="MFG21" s="88"/>
      <c r="MFH21" s="88"/>
      <c r="MFI21" s="88"/>
      <c r="MFJ21" s="88"/>
      <c r="MFK21" s="88"/>
      <c r="MFL21" s="88"/>
      <c r="MFM21" s="88"/>
      <c r="MFN21" s="88"/>
      <c r="MFO21" s="88"/>
      <c r="MFP21" s="88"/>
      <c r="MFQ21" s="88"/>
      <c r="MFR21" s="88"/>
      <c r="MFS21" s="88"/>
      <c r="MFT21" s="88"/>
      <c r="MFU21" s="88"/>
      <c r="MFV21" s="88"/>
      <c r="MFW21" s="88"/>
      <c r="MFX21" s="88"/>
      <c r="MFY21" s="88"/>
      <c r="MFZ21" s="88"/>
      <c r="MGA21" s="88"/>
      <c r="MGB21" s="88"/>
      <c r="MGC21" s="88"/>
      <c r="MGD21" s="88"/>
      <c r="MGE21" s="88"/>
      <c r="MGF21" s="88"/>
      <c r="MGG21" s="88"/>
      <c r="MGH21" s="88"/>
      <c r="MGI21" s="88"/>
      <c r="MGJ21" s="88"/>
      <c r="MGK21" s="94"/>
      <c r="MGL21" s="88"/>
      <c r="MGM21" s="88"/>
      <c r="MGN21" s="88"/>
      <c r="MGO21" s="88"/>
      <c r="MGP21" s="88"/>
      <c r="MGQ21" s="88"/>
      <c r="MGR21" s="88"/>
      <c r="MGS21" s="88"/>
      <c r="MGT21" s="88"/>
      <c r="MGU21" s="88"/>
      <c r="MGV21" s="88"/>
      <c r="MGW21" s="88"/>
      <c r="MGX21" s="88"/>
      <c r="MGY21" s="88"/>
      <c r="MGZ21" s="88"/>
      <c r="MHA21" s="88"/>
      <c r="MHB21" s="88"/>
      <c r="MHC21" s="88"/>
      <c r="MHD21" s="88"/>
      <c r="MHE21" s="88"/>
      <c r="MHF21" s="88"/>
      <c r="MHG21" s="88"/>
      <c r="MHH21" s="88"/>
      <c r="MHI21" s="88"/>
      <c r="MHJ21" s="88"/>
      <c r="MHK21" s="88"/>
      <c r="MHL21" s="88"/>
      <c r="MHM21" s="88"/>
      <c r="MHN21" s="88"/>
      <c r="MHO21" s="88"/>
      <c r="MHP21" s="88"/>
      <c r="MHQ21" s="88"/>
      <c r="MHR21" s="88"/>
      <c r="MHS21" s="88"/>
      <c r="MHT21" s="88"/>
      <c r="MHU21" s="88"/>
      <c r="MHV21" s="88"/>
      <c r="MHW21" s="94"/>
      <c r="MHX21" s="88"/>
      <c r="MHY21" s="88"/>
      <c r="MHZ21" s="88"/>
      <c r="MIA21" s="88"/>
      <c r="MIB21" s="88"/>
      <c r="MIC21" s="88"/>
      <c r="MID21" s="88"/>
      <c r="MIE21" s="88"/>
      <c r="MIF21" s="88"/>
      <c r="MIG21" s="88"/>
      <c r="MIH21" s="88"/>
      <c r="MII21" s="88"/>
      <c r="MIJ21" s="88"/>
      <c r="MIK21" s="88"/>
      <c r="MIL21" s="88"/>
      <c r="MIM21" s="88"/>
      <c r="MIN21" s="88"/>
      <c r="MIO21" s="88"/>
      <c r="MIP21" s="88"/>
      <c r="MIQ21" s="88"/>
      <c r="MIR21" s="88"/>
      <c r="MIS21" s="88"/>
      <c r="MIT21" s="88"/>
      <c r="MIU21" s="88"/>
      <c r="MIV21" s="88"/>
      <c r="MIW21" s="88"/>
      <c r="MIX21" s="88"/>
      <c r="MIY21" s="88"/>
      <c r="MIZ21" s="88"/>
      <c r="MJA21" s="88"/>
      <c r="MJB21" s="88"/>
      <c r="MJC21" s="88"/>
      <c r="MJD21" s="88"/>
      <c r="MJE21" s="88"/>
      <c r="MJF21" s="88"/>
      <c r="MJG21" s="88"/>
      <c r="MJH21" s="88"/>
      <c r="MJI21" s="94"/>
      <c r="MJJ21" s="88"/>
      <c r="MJK21" s="88"/>
      <c r="MJL21" s="88"/>
      <c r="MJM21" s="88"/>
      <c r="MJN21" s="88"/>
      <c r="MJO21" s="88"/>
      <c r="MJP21" s="88"/>
      <c r="MJQ21" s="88"/>
      <c r="MJR21" s="88"/>
      <c r="MJS21" s="88"/>
      <c r="MJT21" s="88"/>
      <c r="MJU21" s="88"/>
      <c r="MJV21" s="88"/>
      <c r="MJW21" s="88"/>
      <c r="MJX21" s="88"/>
      <c r="MJY21" s="88"/>
      <c r="MJZ21" s="88"/>
      <c r="MKA21" s="88"/>
      <c r="MKB21" s="88"/>
      <c r="MKC21" s="88"/>
      <c r="MKD21" s="88"/>
      <c r="MKE21" s="88"/>
      <c r="MKF21" s="88"/>
      <c r="MKG21" s="88"/>
      <c r="MKH21" s="88"/>
      <c r="MKI21" s="88"/>
      <c r="MKJ21" s="88"/>
      <c r="MKK21" s="88"/>
      <c r="MKL21" s="88"/>
      <c r="MKM21" s="88"/>
      <c r="MKN21" s="88"/>
      <c r="MKO21" s="88"/>
      <c r="MKP21" s="88"/>
      <c r="MKQ21" s="88"/>
      <c r="MKR21" s="88"/>
      <c r="MKS21" s="88"/>
      <c r="MKT21" s="88"/>
      <c r="MKU21" s="94"/>
      <c r="MKV21" s="88"/>
      <c r="MKW21" s="88"/>
      <c r="MKX21" s="88"/>
      <c r="MKY21" s="88"/>
      <c r="MKZ21" s="88"/>
      <c r="MLA21" s="88"/>
      <c r="MLB21" s="88"/>
      <c r="MLC21" s="88"/>
      <c r="MLD21" s="88"/>
      <c r="MLE21" s="88"/>
      <c r="MLF21" s="88"/>
      <c r="MLG21" s="88"/>
      <c r="MLH21" s="88"/>
      <c r="MLI21" s="88"/>
      <c r="MLJ21" s="88"/>
      <c r="MLK21" s="88"/>
      <c r="MLL21" s="88"/>
      <c r="MLM21" s="88"/>
      <c r="MLN21" s="88"/>
      <c r="MLO21" s="88"/>
      <c r="MLP21" s="88"/>
      <c r="MLQ21" s="88"/>
      <c r="MLR21" s="88"/>
      <c r="MLS21" s="88"/>
      <c r="MLT21" s="88"/>
      <c r="MLU21" s="88"/>
      <c r="MLV21" s="88"/>
      <c r="MLW21" s="88"/>
      <c r="MLX21" s="88"/>
      <c r="MLY21" s="88"/>
      <c r="MLZ21" s="88"/>
      <c r="MMA21" s="88"/>
      <c r="MMB21" s="88"/>
      <c r="MMC21" s="88"/>
      <c r="MMD21" s="88"/>
      <c r="MME21" s="88"/>
      <c r="MMF21" s="88"/>
      <c r="MMG21" s="94"/>
      <c r="MMH21" s="88"/>
      <c r="MMI21" s="88"/>
      <c r="MMJ21" s="88"/>
      <c r="MMK21" s="88"/>
      <c r="MML21" s="88"/>
      <c r="MMM21" s="88"/>
      <c r="MMN21" s="88"/>
      <c r="MMO21" s="88"/>
      <c r="MMP21" s="88"/>
      <c r="MMQ21" s="88"/>
      <c r="MMR21" s="88"/>
      <c r="MMS21" s="88"/>
      <c r="MMT21" s="88"/>
      <c r="MMU21" s="88"/>
      <c r="MMV21" s="88"/>
      <c r="MMW21" s="88"/>
      <c r="MMX21" s="88"/>
      <c r="MMY21" s="88"/>
      <c r="MMZ21" s="88"/>
      <c r="MNA21" s="88"/>
      <c r="MNB21" s="88"/>
      <c r="MNC21" s="88"/>
      <c r="MND21" s="88"/>
      <c r="MNE21" s="88"/>
      <c r="MNF21" s="88"/>
      <c r="MNG21" s="88"/>
      <c r="MNH21" s="88"/>
      <c r="MNI21" s="88"/>
      <c r="MNJ21" s="88"/>
      <c r="MNK21" s="88"/>
      <c r="MNL21" s="88"/>
      <c r="MNM21" s="88"/>
      <c r="MNN21" s="88"/>
      <c r="MNO21" s="88"/>
      <c r="MNP21" s="88"/>
      <c r="MNQ21" s="88"/>
      <c r="MNR21" s="88"/>
      <c r="MNS21" s="94"/>
      <c r="MNT21" s="88"/>
      <c r="MNU21" s="88"/>
      <c r="MNV21" s="88"/>
      <c r="MNW21" s="88"/>
      <c r="MNX21" s="88"/>
      <c r="MNY21" s="88"/>
      <c r="MNZ21" s="88"/>
      <c r="MOA21" s="88"/>
      <c r="MOB21" s="88"/>
      <c r="MOC21" s="88"/>
      <c r="MOD21" s="88"/>
      <c r="MOE21" s="88"/>
      <c r="MOF21" s="88"/>
      <c r="MOG21" s="88"/>
      <c r="MOH21" s="88"/>
      <c r="MOI21" s="88"/>
      <c r="MOJ21" s="88"/>
      <c r="MOK21" s="88"/>
      <c r="MOL21" s="88"/>
      <c r="MOM21" s="88"/>
      <c r="MON21" s="88"/>
      <c r="MOO21" s="88"/>
      <c r="MOP21" s="88"/>
      <c r="MOQ21" s="88"/>
      <c r="MOR21" s="88"/>
      <c r="MOS21" s="88"/>
      <c r="MOT21" s="88"/>
      <c r="MOU21" s="88"/>
      <c r="MOV21" s="88"/>
      <c r="MOW21" s="88"/>
      <c r="MOX21" s="88"/>
      <c r="MOY21" s="88"/>
      <c r="MOZ21" s="88"/>
      <c r="MPA21" s="88"/>
      <c r="MPB21" s="88"/>
      <c r="MPC21" s="88"/>
      <c r="MPD21" s="88"/>
      <c r="MPE21" s="94"/>
      <c r="MPF21" s="88"/>
      <c r="MPG21" s="88"/>
      <c r="MPH21" s="88"/>
      <c r="MPI21" s="88"/>
      <c r="MPJ21" s="88"/>
      <c r="MPK21" s="88"/>
      <c r="MPL21" s="88"/>
      <c r="MPM21" s="88"/>
      <c r="MPN21" s="88"/>
      <c r="MPO21" s="88"/>
      <c r="MPP21" s="88"/>
      <c r="MPQ21" s="88"/>
      <c r="MPR21" s="88"/>
      <c r="MPS21" s="88"/>
      <c r="MPT21" s="88"/>
      <c r="MPU21" s="88"/>
      <c r="MPV21" s="88"/>
      <c r="MPW21" s="88"/>
      <c r="MPX21" s="88"/>
      <c r="MPY21" s="88"/>
      <c r="MPZ21" s="88"/>
      <c r="MQA21" s="88"/>
      <c r="MQB21" s="88"/>
      <c r="MQC21" s="88"/>
      <c r="MQD21" s="88"/>
      <c r="MQE21" s="88"/>
      <c r="MQF21" s="88"/>
      <c r="MQG21" s="88"/>
      <c r="MQH21" s="88"/>
      <c r="MQI21" s="88"/>
      <c r="MQJ21" s="88"/>
      <c r="MQK21" s="88"/>
      <c r="MQL21" s="88"/>
      <c r="MQM21" s="88"/>
      <c r="MQN21" s="88"/>
      <c r="MQO21" s="88"/>
      <c r="MQP21" s="88"/>
      <c r="MQQ21" s="94"/>
      <c r="MQR21" s="88"/>
      <c r="MQS21" s="88"/>
      <c r="MQT21" s="88"/>
      <c r="MQU21" s="88"/>
      <c r="MQV21" s="88"/>
      <c r="MQW21" s="88"/>
      <c r="MQX21" s="88"/>
      <c r="MQY21" s="88"/>
      <c r="MQZ21" s="88"/>
      <c r="MRA21" s="88"/>
      <c r="MRB21" s="88"/>
      <c r="MRC21" s="88"/>
      <c r="MRD21" s="88"/>
      <c r="MRE21" s="88"/>
      <c r="MRF21" s="88"/>
      <c r="MRG21" s="88"/>
      <c r="MRH21" s="88"/>
      <c r="MRI21" s="88"/>
      <c r="MRJ21" s="88"/>
      <c r="MRK21" s="88"/>
      <c r="MRL21" s="88"/>
      <c r="MRM21" s="88"/>
      <c r="MRN21" s="88"/>
      <c r="MRO21" s="88"/>
      <c r="MRP21" s="88"/>
      <c r="MRQ21" s="88"/>
      <c r="MRR21" s="88"/>
      <c r="MRS21" s="88"/>
      <c r="MRT21" s="88"/>
      <c r="MRU21" s="88"/>
      <c r="MRV21" s="88"/>
      <c r="MRW21" s="88"/>
      <c r="MRX21" s="88"/>
      <c r="MRY21" s="88"/>
      <c r="MRZ21" s="88"/>
      <c r="MSA21" s="88"/>
      <c r="MSB21" s="88"/>
      <c r="MSC21" s="94"/>
      <c r="MSD21" s="88"/>
      <c r="MSE21" s="88"/>
      <c r="MSF21" s="88"/>
      <c r="MSG21" s="88"/>
      <c r="MSH21" s="88"/>
      <c r="MSI21" s="88"/>
      <c r="MSJ21" s="88"/>
      <c r="MSK21" s="88"/>
      <c r="MSL21" s="88"/>
      <c r="MSM21" s="88"/>
      <c r="MSN21" s="88"/>
      <c r="MSO21" s="88"/>
      <c r="MSP21" s="88"/>
      <c r="MSQ21" s="88"/>
      <c r="MSR21" s="88"/>
      <c r="MSS21" s="88"/>
      <c r="MST21" s="88"/>
      <c r="MSU21" s="88"/>
      <c r="MSV21" s="88"/>
      <c r="MSW21" s="88"/>
      <c r="MSX21" s="88"/>
      <c r="MSY21" s="88"/>
      <c r="MSZ21" s="88"/>
      <c r="MTA21" s="88"/>
      <c r="MTB21" s="88"/>
      <c r="MTC21" s="88"/>
      <c r="MTD21" s="88"/>
      <c r="MTE21" s="88"/>
      <c r="MTF21" s="88"/>
      <c r="MTG21" s="88"/>
      <c r="MTH21" s="88"/>
      <c r="MTI21" s="88"/>
      <c r="MTJ21" s="88"/>
      <c r="MTK21" s="88"/>
      <c r="MTL21" s="88"/>
      <c r="MTM21" s="88"/>
      <c r="MTN21" s="88"/>
      <c r="MTO21" s="94"/>
      <c r="MTP21" s="88"/>
      <c r="MTQ21" s="88"/>
      <c r="MTR21" s="88"/>
      <c r="MTS21" s="88"/>
      <c r="MTT21" s="88"/>
      <c r="MTU21" s="88"/>
      <c r="MTV21" s="88"/>
      <c r="MTW21" s="88"/>
      <c r="MTX21" s="88"/>
      <c r="MTY21" s="88"/>
      <c r="MTZ21" s="88"/>
      <c r="MUA21" s="88"/>
      <c r="MUB21" s="88"/>
      <c r="MUC21" s="88"/>
      <c r="MUD21" s="88"/>
      <c r="MUE21" s="88"/>
      <c r="MUF21" s="88"/>
      <c r="MUG21" s="88"/>
      <c r="MUH21" s="88"/>
      <c r="MUI21" s="88"/>
      <c r="MUJ21" s="88"/>
      <c r="MUK21" s="88"/>
      <c r="MUL21" s="88"/>
      <c r="MUM21" s="88"/>
      <c r="MUN21" s="88"/>
      <c r="MUO21" s="88"/>
      <c r="MUP21" s="88"/>
      <c r="MUQ21" s="88"/>
      <c r="MUR21" s="88"/>
      <c r="MUS21" s="88"/>
      <c r="MUT21" s="88"/>
      <c r="MUU21" s="88"/>
      <c r="MUV21" s="88"/>
      <c r="MUW21" s="88"/>
      <c r="MUX21" s="88"/>
      <c r="MUY21" s="88"/>
      <c r="MUZ21" s="88"/>
      <c r="MVA21" s="94"/>
      <c r="MVB21" s="88"/>
      <c r="MVC21" s="88"/>
      <c r="MVD21" s="88"/>
      <c r="MVE21" s="88"/>
      <c r="MVF21" s="88"/>
      <c r="MVG21" s="88"/>
      <c r="MVH21" s="88"/>
      <c r="MVI21" s="88"/>
      <c r="MVJ21" s="88"/>
      <c r="MVK21" s="88"/>
      <c r="MVL21" s="88"/>
      <c r="MVM21" s="88"/>
      <c r="MVN21" s="88"/>
      <c r="MVO21" s="88"/>
      <c r="MVP21" s="88"/>
      <c r="MVQ21" s="88"/>
      <c r="MVR21" s="88"/>
      <c r="MVS21" s="88"/>
      <c r="MVT21" s="88"/>
      <c r="MVU21" s="88"/>
      <c r="MVV21" s="88"/>
      <c r="MVW21" s="88"/>
      <c r="MVX21" s="88"/>
      <c r="MVY21" s="88"/>
      <c r="MVZ21" s="88"/>
      <c r="MWA21" s="88"/>
      <c r="MWB21" s="88"/>
      <c r="MWC21" s="88"/>
      <c r="MWD21" s="88"/>
      <c r="MWE21" s="88"/>
      <c r="MWF21" s="88"/>
      <c r="MWG21" s="88"/>
      <c r="MWH21" s="88"/>
      <c r="MWI21" s="88"/>
      <c r="MWJ21" s="88"/>
      <c r="MWK21" s="88"/>
      <c r="MWL21" s="88"/>
      <c r="MWM21" s="94"/>
      <c r="MWN21" s="88"/>
      <c r="MWO21" s="88"/>
      <c r="MWP21" s="88"/>
      <c r="MWQ21" s="88"/>
      <c r="MWR21" s="88"/>
      <c r="MWS21" s="88"/>
      <c r="MWT21" s="88"/>
      <c r="MWU21" s="88"/>
      <c r="MWV21" s="88"/>
      <c r="MWW21" s="88"/>
      <c r="MWX21" s="88"/>
      <c r="MWY21" s="88"/>
      <c r="MWZ21" s="88"/>
      <c r="MXA21" s="88"/>
      <c r="MXB21" s="88"/>
      <c r="MXC21" s="88"/>
      <c r="MXD21" s="88"/>
      <c r="MXE21" s="88"/>
      <c r="MXF21" s="88"/>
      <c r="MXG21" s="88"/>
      <c r="MXH21" s="88"/>
      <c r="MXI21" s="88"/>
      <c r="MXJ21" s="88"/>
      <c r="MXK21" s="88"/>
      <c r="MXL21" s="88"/>
      <c r="MXM21" s="88"/>
      <c r="MXN21" s="88"/>
      <c r="MXO21" s="88"/>
      <c r="MXP21" s="88"/>
      <c r="MXQ21" s="88"/>
      <c r="MXR21" s="88"/>
      <c r="MXS21" s="88"/>
      <c r="MXT21" s="88"/>
      <c r="MXU21" s="88"/>
      <c r="MXV21" s="88"/>
      <c r="MXW21" s="88"/>
      <c r="MXX21" s="88"/>
      <c r="MXY21" s="94"/>
      <c r="MXZ21" s="88"/>
      <c r="MYA21" s="88"/>
      <c r="MYB21" s="88"/>
      <c r="MYC21" s="88"/>
      <c r="MYD21" s="88"/>
      <c r="MYE21" s="88"/>
      <c r="MYF21" s="88"/>
      <c r="MYG21" s="88"/>
      <c r="MYH21" s="88"/>
      <c r="MYI21" s="88"/>
      <c r="MYJ21" s="88"/>
      <c r="MYK21" s="88"/>
      <c r="MYL21" s="88"/>
      <c r="MYM21" s="88"/>
      <c r="MYN21" s="88"/>
      <c r="MYO21" s="88"/>
      <c r="MYP21" s="88"/>
      <c r="MYQ21" s="88"/>
      <c r="MYR21" s="88"/>
      <c r="MYS21" s="88"/>
      <c r="MYT21" s="88"/>
      <c r="MYU21" s="88"/>
      <c r="MYV21" s="88"/>
      <c r="MYW21" s="88"/>
      <c r="MYX21" s="88"/>
      <c r="MYY21" s="88"/>
      <c r="MYZ21" s="88"/>
      <c r="MZA21" s="88"/>
      <c r="MZB21" s="88"/>
      <c r="MZC21" s="88"/>
      <c r="MZD21" s="88"/>
      <c r="MZE21" s="88"/>
      <c r="MZF21" s="88"/>
      <c r="MZG21" s="88"/>
      <c r="MZH21" s="88"/>
      <c r="MZI21" s="88"/>
      <c r="MZJ21" s="88"/>
      <c r="MZK21" s="94"/>
      <c r="MZL21" s="88"/>
      <c r="MZM21" s="88"/>
      <c r="MZN21" s="88"/>
      <c r="MZO21" s="88"/>
      <c r="MZP21" s="88"/>
      <c r="MZQ21" s="88"/>
      <c r="MZR21" s="88"/>
      <c r="MZS21" s="88"/>
      <c r="MZT21" s="88"/>
      <c r="MZU21" s="88"/>
      <c r="MZV21" s="88"/>
      <c r="MZW21" s="88"/>
      <c r="MZX21" s="88"/>
      <c r="MZY21" s="88"/>
      <c r="MZZ21" s="88"/>
      <c r="NAA21" s="88"/>
      <c r="NAB21" s="88"/>
      <c r="NAC21" s="88"/>
      <c r="NAD21" s="88"/>
      <c r="NAE21" s="88"/>
      <c r="NAF21" s="88"/>
      <c r="NAG21" s="88"/>
      <c r="NAH21" s="88"/>
      <c r="NAI21" s="88"/>
      <c r="NAJ21" s="88"/>
      <c r="NAK21" s="88"/>
      <c r="NAL21" s="88"/>
      <c r="NAM21" s="88"/>
      <c r="NAN21" s="88"/>
      <c r="NAO21" s="88"/>
      <c r="NAP21" s="88"/>
      <c r="NAQ21" s="88"/>
      <c r="NAR21" s="88"/>
      <c r="NAS21" s="88"/>
      <c r="NAT21" s="88"/>
      <c r="NAU21" s="88"/>
      <c r="NAV21" s="88"/>
      <c r="NAW21" s="94"/>
      <c r="NAX21" s="88"/>
      <c r="NAY21" s="88"/>
      <c r="NAZ21" s="88"/>
      <c r="NBA21" s="88"/>
      <c r="NBB21" s="88"/>
      <c r="NBC21" s="88"/>
      <c r="NBD21" s="88"/>
      <c r="NBE21" s="88"/>
      <c r="NBF21" s="88"/>
      <c r="NBG21" s="88"/>
      <c r="NBH21" s="88"/>
      <c r="NBI21" s="88"/>
      <c r="NBJ21" s="88"/>
      <c r="NBK21" s="88"/>
      <c r="NBL21" s="88"/>
      <c r="NBM21" s="88"/>
      <c r="NBN21" s="88"/>
      <c r="NBO21" s="88"/>
      <c r="NBP21" s="88"/>
      <c r="NBQ21" s="88"/>
      <c r="NBR21" s="88"/>
      <c r="NBS21" s="88"/>
      <c r="NBT21" s="88"/>
      <c r="NBU21" s="88"/>
      <c r="NBV21" s="88"/>
      <c r="NBW21" s="88"/>
      <c r="NBX21" s="88"/>
      <c r="NBY21" s="88"/>
      <c r="NBZ21" s="88"/>
      <c r="NCA21" s="88"/>
      <c r="NCB21" s="88"/>
      <c r="NCC21" s="88"/>
      <c r="NCD21" s="88"/>
      <c r="NCE21" s="88"/>
      <c r="NCF21" s="88"/>
      <c r="NCG21" s="88"/>
      <c r="NCH21" s="88"/>
      <c r="NCI21" s="94"/>
      <c r="NCJ21" s="88"/>
      <c r="NCK21" s="88"/>
      <c r="NCL21" s="88"/>
      <c r="NCM21" s="88"/>
      <c r="NCN21" s="88"/>
      <c r="NCO21" s="88"/>
      <c r="NCP21" s="88"/>
      <c r="NCQ21" s="88"/>
      <c r="NCR21" s="88"/>
      <c r="NCS21" s="88"/>
      <c r="NCT21" s="88"/>
      <c r="NCU21" s="88"/>
      <c r="NCV21" s="88"/>
      <c r="NCW21" s="88"/>
      <c r="NCX21" s="88"/>
      <c r="NCY21" s="88"/>
      <c r="NCZ21" s="88"/>
      <c r="NDA21" s="88"/>
      <c r="NDB21" s="88"/>
      <c r="NDC21" s="88"/>
      <c r="NDD21" s="88"/>
      <c r="NDE21" s="88"/>
      <c r="NDF21" s="88"/>
      <c r="NDG21" s="88"/>
      <c r="NDH21" s="88"/>
      <c r="NDI21" s="88"/>
      <c r="NDJ21" s="88"/>
      <c r="NDK21" s="88"/>
      <c r="NDL21" s="88"/>
      <c r="NDM21" s="88"/>
      <c r="NDN21" s="88"/>
      <c r="NDO21" s="88"/>
      <c r="NDP21" s="88"/>
      <c r="NDQ21" s="88"/>
      <c r="NDR21" s="88"/>
      <c r="NDS21" s="88"/>
      <c r="NDT21" s="88"/>
      <c r="NDU21" s="94"/>
      <c r="NDV21" s="88"/>
      <c r="NDW21" s="88"/>
      <c r="NDX21" s="88"/>
      <c r="NDY21" s="88"/>
      <c r="NDZ21" s="88"/>
      <c r="NEA21" s="88"/>
      <c r="NEB21" s="88"/>
      <c r="NEC21" s="88"/>
      <c r="NED21" s="88"/>
      <c r="NEE21" s="88"/>
      <c r="NEF21" s="88"/>
      <c r="NEG21" s="88"/>
      <c r="NEH21" s="88"/>
      <c r="NEI21" s="88"/>
      <c r="NEJ21" s="88"/>
      <c r="NEK21" s="88"/>
      <c r="NEL21" s="88"/>
      <c r="NEM21" s="88"/>
      <c r="NEN21" s="88"/>
      <c r="NEO21" s="88"/>
      <c r="NEP21" s="88"/>
      <c r="NEQ21" s="88"/>
      <c r="NER21" s="88"/>
      <c r="NES21" s="88"/>
      <c r="NET21" s="88"/>
      <c r="NEU21" s="88"/>
      <c r="NEV21" s="88"/>
      <c r="NEW21" s="88"/>
      <c r="NEX21" s="88"/>
      <c r="NEY21" s="88"/>
      <c r="NEZ21" s="88"/>
      <c r="NFA21" s="88"/>
      <c r="NFB21" s="88"/>
      <c r="NFC21" s="88"/>
      <c r="NFD21" s="88"/>
      <c r="NFE21" s="88"/>
      <c r="NFF21" s="88"/>
      <c r="NFG21" s="94"/>
      <c r="NFH21" s="88"/>
      <c r="NFI21" s="88"/>
      <c r="NFJ21" s="88"/>
      <c r="NFK21" s="88"/>
      <c r="NFL21" s="88"/>
      <c r="NFM21" s="88"/>
      <c r="NFN21" s="88"/>
      <c r="NFO21" s="88"/>
      <c r="NFP21" s="88"/>
      <c r="NFQ21" s="88"/>
      <c r="NFR21" s="88"/>
      <c r="NFS21" s="88"/>
      <c r="NFT21" s="88"/>
      <c r="NFU21" s="88"/>
      <c r="NFV21" s="88"/>
      <c r="NFW21" s="88"/>
      <c r="NFX21" s="88"/>
      <c r="NFY21" s="88"/>
      <c r="NFZ21" s="88"/>
      <c r="NGA21" s="88"/>
      <c r="NGB21" s="88"/>
      <c r="NGC21" s="88"/>
      <c r="NGD21" s="88"/>
      <c r="NGE21" s="88"/>
      <c r="NGF21" s="88"/>
      <c r="NGG21" s="88"/>
      <c r="NGH21" s="88"/>
      <c r="NGI21" s="88"/>
      <c r="NGJ21" s="88"/>
      <c r="NGK21" s="88"/>
      <c r="NGL21" s="88"/>
      <c r="NGM21" s="88"/>
      <c r="NGN21" s="88"/>
      <c r="NGO21" s="88"/>
      <c r="NGP21" s="88"/>
      <c r="NGQ21" s="88"/>
      <c r="NGR21" s="88"/>
      <c r="NGS21" s="94"/>
      <c r="NGT21" s="88"/>
      <c r="NGU21" s="88"/>
      <c r="NGV21" s="88"/>
      <c r="NGW21" s="88"/>
      <c r="NGX21" s="88"/>
      <c r="NGY21" s="88"/>
      <c r="NGZ21" s="88"/>
      <c r="NHA21" s="88"/>
      <c r="NHB21" s="88"/>
      <c r="NHC21" s="88"/>
      <c r="NHD21" s="88"/>
      <c r="NHE21" s="88"/>
      <c r="NHF21" s="88"/>
      <c r="NHG21" s="88"/>
      <c r="NHH21" s="88"/>
      <c r="NHI21" s="88"/>
      <c r="NHJ21" s="88"/>
      <c r="NHK21" s="88"/>
      <c r="NHL21" s="88"/>
      <c r="NHM21" s="88"/>
      <c r="NHN21" s="88"/>
      <c r="NHO21" s="88"/>
      <c r="NHP21" s="88"/>
      <c r="NHQ21" s="88"/>
      <c r="NHR21" s="88"/>
      <c r="NHS21" s="88"/>
      <c r="NHT21" s="88"/>
      <c r="NHU21" s="88"/>
      <c r="NHV21" s="88"/>
      <c r="NHW21" s="88"/>
      <c r="NHX21" s="88"/>
      <c r="NHY21" s="88"/>
      <c r="NHZ21" s="88"/>
      <c r="NIA21" s="88"/>
      <c r="NIB21" s="88"/>
      <c r="NIC21" s="88"/>
      <c r="NID21" s="88"/>
      <c r="NIE21" s="94"/>
      <c r="NIF21" s="88"/>
      <c r="NIG21" s="88"/>
      <c r="NIH21" s="88"/>
      <c r="NII21" s="88"/>
      <c r="NIJ21" s="88"/>
      <c r="NIK21" s="88"/>
      <c r="NIL21" s="88"/>
      <c r="NIM21" s="88"/>
      <c r="NIN21" s="88"/>
      <c r="NIO21" s="88"/>
      <c r="NIP21" s="88"/>
      <c r="NIQ21" s="88"/>
      <c r="NIR21" s="88"/>
      <c r="NIS21" s="88"/>
      <c r="NIT21" s="88"/>
      <c r="NIU21" s="88"/>
      <c r="NIV21" s="88"/>
      <c r="NIW21" s="88"/>
      <c r="NIX21" s="88"/>
      <c r="NIY21" s="88"/>
      <c r="NIZ21" s="88"/>
      <c r="NJA21" s="88"/>
      <c r="NJB21" s="88"/>
      <c r="NJC21" s="88"/>
      <c r="NJD21" s="88"/>
      <c r="NJE21" s="88"/>
      <c r="NJF21" s="88"/>
      <c r="NJG21" s="88"/>
      <c r="NJH21" s="88"/>
      <c r="NJI21" s="88"/>
      <c r="NJJ21" s="88"/>
      <c r="NJK21" s="88"/>
      <c r="NJL21" s="88"/>
      <c r="NJM21" s="88"/>
      <c r="NJN21" s="88"/>
      <c r="NJO21" s="88"/>
      <c r="NJP21" s="88"/>
      <c r="NJQ21" s="94"/>
      <c r="NJR21" s="88"/>
      <c r="NJS21" s="88"/>
      <c r="NJT21" s="88"/>
      <c r="NJU21" s="88"/>
      <c r="NJV21" s="88"/>
      <c r="NJW21" s="88"/>
      <c r="NJX21" s="88"/>
      <c r="NJY21" s="88"/>
      <c r="NJZ21" s="88"/>
      <c r="NKA21" s="88"/>
      <c r="NKB21" s="88"/>
      <c r="NKC21" s="88"/>
      <c r="NKD21" s="88"/>
      <c r="NKE21" s="88"/>
      <c r="NKF21" s="88"/>
      <c r="NKG21" s="88"/>
      <c r="NKH21" s="88"/>
      <c r="NKI21" s="88"/>
      <c r="NKJ21" s="88"/>
      <c r="NKK21" s="88"/>
      <c r="NKL21" s="88"/>
      <c r="NKM21" s="88"/>
      <c r="NKN21" s="88"/>
      <c r="NKO21" s="88"/>
      <c r="NKP21" s="88"/>
      <c r="NKQ21" s="88"/>
      <c r="NKR21" s="88"/>
      <c r="NKS21" s="88"/>
      <c r="NKT21" s="88"/>
      <c r="NKU21" s="88"/>
      <c r="NKV21" s="88"/>
      <c r="NKW21" s="88"/>
      <c r="NKX21" s="88"/>
      <c r="NKY21" s="88"/>
      <c r="NKZ21" s="88"/>
      <c r="NLA21" s="88"/>
      <c r="NLB21" s="88"/>
      <c r="NLC21" s="94"/>
      <c r="NLD21" s="88"/>
      <c r="NLE21" s="88"/>
      <c r="NLF21" s="88"/>
      <c r="NLG21" s="88"/>
      <c r="NLH21" s="88"/>
      <c r="NLI21" s="88"/>
      <c r="NLJ21" s="88"/>
      <c r="NLK21" s="88"/>
      <c r="NLL21" s="88"/>
      <c r="NLM21" s="88"/>
      <c r="NLN21" s="88"/>
      <c r="NLO21" s="88"/>
      <c r="NLP21" s="88"/>
      <c r="NLQ21" s="88"/>
      <c r="NLR21" s="88"/>
      <c r="NLS21" s="88"/>
      <c r="NLT21" s="88"/>
      <c r="NLU21" s="88"/>
      <c r="NLV21" s="88"/>
      <c r="NLW21" s="88"/>
      <c r="NLX21" s="88"/>
      <c r="NLY21" s="88"/>
      <c r="NLZ21" s="88"/>
      <c r="NMA21" s="88"/>
      <c r="NMB21" s="88"/>
      <c r="NMC21" s="88"/>
      <c r="NMD21" s="88"/>
      <c r="NME21" s="88"/>
      <c r="NMF21" s="88"/>
      <c r="NMG21" s="88"/>
      <c r="NMH21" s="88"/>
      <c r="NMI21" s="88"/>
      <c r="NMJ21" s="88"/>
      <c r="NMK21" s="88"/>
      <c r="NML21" s="88"/>
      <c r="NMM21" s="88"/>
      <c r="NMN21" s="88"/>
      <c r="NMO21" s="94"/>
      <c r="NMP21" s="88"/>
      <c r="NMQ21" s="88"/>
      <c r="NMR21" s="88"/>
      <c r="NMS21" s="88"/>
      <c r="NMT21" s="88"/>
      <c r="NMU21" s="88"/>
      <c r="NMV21" s="88"/>
      <c r="NMW21" s="88"/>
      <c r="NMX21" s="88"/>
      <c r="NMY21" s="88"/>
      <c r="NMZ21" s="88"/>
      <c r="NNA21" s="88"/>
      <c r="NNB21" s="88"/>
      <c r="NNC21" s="88"/>
      <c r="NND21" s="88"/>
      <c r="NNE21" s="88"/>
      <c r="NNF21" s="88"/>
      <c r="NNG21" s="88"/>
      <c r="NNH21" s="88"/>
      <c r="NNI21" s="88"/>
      <c r="NNJ21" s="88"/>
      <c r="NNK21" s="88"/>
      <c r="NNL21" s="88"/>
      <c r="NNM21" s="88"/>
      <c r="NNN21" s="88"/>
      <c r="NNO21" s="88"/>
      <c r="NNP21" s="88"/>
      <c r="NNQ21" s="88"/>
      <c r="NNR21" s="88"/>
      <c r="NNS21" s="88"/>
      <c r="NNT21" s="88"/>
      <c r="NNU21" s="88"/>
      <c r="NNV21" s="88"/>
      <c r="NNW21" s="88"/>
      <c r="NNX21" s="88"/>
      <c r="NNY21" s="88"/>
      <c r="NNZ21" s="88"/>
      <c r="NOA21" s="94"/>
      <c r="NOB21" s="88"/>
      <c r="NOC21" s="88"/>
      <c r="NOD21" s="88"/>
      <c r="NOE21" s="88"/>
      <c r="NOF21" s="88"/>
      <c r="NOG21" s="88"/>
      <c r="NOH21" s="88"/>
      <c r="NOI21" s="88"/>
      <c r="NOJ21" s="88"/>
      <c r="NOK21" s="88"/>
      <c r="NOL21" s="88"/>
      <c r="NOM21" s="88"/>
      <c r="NON21" s="88"/>
      <c r="NOO21" s="88"/>
      <c r="NOP21" s="88"/>
      <c r="NOQ21" s="88"/>
      <c r="NOR21" s="88"/>
      <c r="NOS21" s="88"/>
      <c r="NOT21" s="88"/>
      <c r="NOU21" s="88"/>
      <c r="NOV21" s="88"/>
      <c r="NOW21" s="88"/>
      <c r="NOX21" s="88"/>
      <c r="NOY21" s="88"/>
      <c r="NOZ21" s="88"/>
      <c r="NPA21" s="88"/>
      <c r="NPB21" s="88"/>
      <c r="NPC21" s="88"/>
      <c r="NPD21" s="88"/>
      <c r="NPE21" s="88"/>
      <c r="NPF21" s="88"/>
      <c r="NPG21" s="88"/>
      <c r="NPH21" s="88"/>
      <c r="NPI21" s="88"/>
      <c r="NPJ21" s="88"/>
      <c r="NPK21" s="88"/>
      <c r="NPL21" s="88"/>
      <c r="NPM21" s="94"/>
      <c r="NPN21" s="88"/>
      <c r="NPO21" s="88"/>
      <c r="NPP21" s="88"/>
      <c r="NPQ21" s="88"/>
      <c r="NPR21" s="88"/>
      <c r="NPS21" s="88"/>
      <c r="NPT21" s="88"/>
      <c r="NPU21" s="88"/>
      <c r="NPV21" s="88"/>
      <c r="NPW21" s="88"/>
      <c r="NPX21" s="88"/>
      <c r="NPY21" s="88"/>
      <c r="NPZ21" s="88"/>
      <c r="NQA21" s="88"/>
      <c r="NQB21" s="88"/>
      <c r="NQC21" s="88"/>
      <c r="NQD21" s="88"/>
      <c r="NQE21" s="88"/>
      <c r="NQF21" s="88"/>
      <c r="NQG21" s="88"/>
      <c r="NQH21" s="88"/>
      <c r="NQI21" s="88"/>
      <c r="NQJ21" s="88"/>
      <c r="NQK21" s="88"/>
      <c r="NQL21" s="88"/>
      <c r="NQM21" s="88"/>
      <c r="NQN21" s="88"/>
      <c r="NQO21" s="88"/>
      <c r="NQP21" s="88"/>
      <c r="NQQ21" s="88"/>
      <c r="NQR21" s="88"/>
      <c r="NQS21" s="88"/>
      <c r="NQT21" s="88"/>
      <c r="NQU21" s="88"/>
      <c r="NQV21" s="88"/>
      <c r="NQW21" s="88"/>
      <c r="NQX21" s="88"/>
      <c r="NQY21" s="94"/>
      <c r="NQZ21" s="88"/>
      <c r="NRA21" s="88"/>
      <c r="NRB21" s="88"/>
      <c r="NRC21" s="88"/>
      <c r="NRD21" s="88"/>
      <c r="NRE21" s="88"/>
      <c r="NRF21" s="88"/>
      <c r="NRG21" s="88"/>
      <c r="NRH21" s="88"/>
      <c r="NRI21" s="88"/>
      <c r="NRJ21" s="88"/>
      <c r="NRK21" s="88"/>
      <c r="NRL21" s="88"/>
      <c r="NRM21" s="88"/>
      <c r="NRN21" s="88"/>
      <c r="NRO21" s="88"/>
      <c r="NRP21" s="88"/>
      <c r="NRQ21" s="88"/>
      <c r="NRR21" s="88"/>
      <c r="NRS21" s="88"/>
      <c r="NRT21" s="88"/>
      <c r="NRU21" s="88"/>
      <c r="NRV21" s="88"/>
      <c r="NRW21" s="88"/>
      <c r="NRX21" s="88"/>
      <c r="NRY21" s="88"/>
      <c r="NRZ21" s="88"/>
      <c r="NSA21" s="88"/>
      <c r="NSB21" s="88"/>
      <c r="NSC21" s="88"/>
      <c r="NSD21" s="88"/>
      <c r="NSE21" s="88"/>
      <c r="NSF21" s="88"/>
      <c r="NSG21" s="88"/>
      <c r="NSH21" s="88"/>
      <c r="NSI21" s="88"/>
      <c r="NSJ21" s="88"/>
      <c r="NSK21" s="94"/>
      <c r="NSL21" s="88"/>
      <c r="NSM21" s="88"/>
      <c r="NSN21" s="88"/>
      <c r="NSO21" s="88"/>
      <c r="NSP21" s="88"/>
      <c r="NSQ21" s="88"/>
      <c r="NSR21" s="88"/>
      <c r="NSS21" s="88"/>
      <c r="NST21" s="88"/>
      <c r="NSU21" s="88"/>
      <c r="NSV21" s="88"/>
      <c r="NSW21" s="88"/>
      <c r="NSX21" s="88"/>
      <c r="NSY21" s="88"/>
      <c r="NSZ21" s="88"/>
      <c r="NTA21" s="88"/>
      <c r="NTB21" s="88"/>
      <c r="NTC21" s="88"/>
      <c r="NTD21" s="88"/>
      <c r="NTE21" s="88"/>
      <c r="NTF21" s="88"/>
      <c r="NTG21" s="88"/>
      <c r="NTH21" s="88"/>
      <c r="NTI21" s="88"/>
      <c r="NTJ21" s="88"/>
      <c r="NTK21" s="88"/>
      <c r="NTL21" s="88"/>
      <c r="NTM21" s="88"/>
      <c r="NTN21" s="88"/>
      <c r="NTO21" s="88"/>
      <c r="NTP21" s="88"/>
      <c r="NTQ21" s="88"/>
      <c r="NTR21" s="88"/>
      <c r="NTS21" s="88"/>
      <c r="NTT21" s="88"/>
      <c r="NTU21" s="88"/>
      <c r="NTV21" s="88"/>
      <c r="NTW21" s="94"/>
      <c r="NTX21" s="88"/>
      <c r="NTY21" s="88"/>
      <c r="NTZ21" s="88"/>
      <c r="NUA21" s="88"/>
      <c r="NUB21" s="88"/>
      <c r="NUC21" s="88"/>
      <c r="NUD21" s="88"/>
      <c r="NUE21" s="88"/>
      <c r="NUF21" s="88"/>
      <c r="NUG21" s="88"/>
      <c r="NUH21" s="88"/>
      <c r="NUI21" s="88"/>
      <c r="NUJ21" s="88"/>
      <c r="NUK21" s="88"/>
      <c r="NUL21" s="88"/>
      <c r="NUM21" s="88"/>
      <c r="NUN21" s="88"/>
      <c r="NUO21" s="88"/>
      <c r="NUP21" s="88"/>
      <c r="NUQ21" s="88"/>
      <c r="NUR21" s="88"/>
      <c r="NUS21" s="88"/>
      <c r="NUT21" s="88"/>
      <c r="NUU21" s="88"/>
      <c r="NUV21" s="88"/>
      <c r="NUW21" s="88"/>
      <c r="NUX21" s="88"/>
      <c r="NUY21" s="88"/>
      <c r="NUZ21" s="88"/>
      <c r="NVA21" s="88"/>
      <c r="NVB21" s="88"/>
      <c r="NVC21" s="88"/>
      <c r="NVD21" s="88"/>
      <c r="NVE21" s="88"/>
      <c r="NVF21" s="88"/>
      <c r="NVG21" s="88"/>
      <c r="NVH21" s="88"/>
      <c r="NVI21" s="94"/>
      <c r="NVJ21" s="88"/>
      <c r="NVK21" s="88"/>
      <c r="NVL21" s="88"/>
      <c r="NVM21" s="88"/>
      <c r="NVN21" s="88"/>
      <c r="NVO21" s="88"/>
      <c r="NVP21" s="88"/>
      <c r="NVQ21" s="88"/>
      <c r="NVR21" s="88"/>
      <c r="NVS21" s="88"/>
      <c r="NVT21" s="88"/>
      <c r="NVU21" s="88"/>
      <c r="NVV21" s="88"/>
      <c r="NVW21" s="88"/>
      <c r="NVX21" s="88"/>
      <c r="NVY21" s="88"/>
      <c r="NVZ21" s="88"/>
      <c r="NWA21" s="88"/>
      <c r="NWB21" s="88"/>
      <c r="NWC21" s="88"/>
      <c r="NWD21" s="88"/>
      <c r="NWE21" s="88"/>
      <c r="NWF21" s="88"/>
      <c r="NWG21" s="88"/>
      <c r="NWH21" s="88"/>
      <c r="NWI21" s="88"/>
      <c r="NWJ21" s="88"/>
      <c r="NWK21" s="88"/>
      <c r="NWL21" s="88"/>
      <c r="NWM21" s="88"/>
      <c r="NWN21" s="88"/>
      <c r="NWO21" s="88"/>
      <c r="NWP21" s="88"/>
      <c r="NWQ21" s="88"/>
      <c r="NWR21" s="88"/>
      <c r="NWS21" s="88"/>
      <c r="NWT21" s="88"/>
      <c r="NWU21" s="94"/>
      <c r="NWV21" s="88"/>
      <c r="NWW21" s="88"/>
      <c r="NWX21" s="88"/>
      <c r="NWY21" s="88"/>
      <c r="NWZ21" s="88"/>
      <c r="NXA21" s="88"/>
      <c r="NXB21" s="88"/>
      <c r="NXC21" s="88"/>
      <c r="NXD21" s="88"/>
      <c r="NXE21" s="88"/>
      <c r="NXF21" s="88"/>
      <c r="NXG21" s="88"/>
      <c r="NXH21" s="88"/>
      <c r="NXI21" s="88"/>
      <c r="NXJ21" s="88"/>
      <c r="NXK21" s="88"/>
      <c r="NXL21" s="88"/>
      <c r="NXM21" s="88"/>
      <c r="NXN21" s="88"/>
      <c r="NXO21" s="88"/>
      <c r="NXP21" s="88"/>
      <c r="NXQ21" s="88"/>
      <c r="NXR21" s="88"/>
      <c r="NXS21" s="88"/>
      <c r="NXT21" s="88"/>
      <c r="NXU21" s="88"/>
      <c r="NXV21" s="88"/>
      <c r="NXW21" s="88"/>
      <c r="NXX21" s="88"/>
      <c r="NXY21" s="88"/>
      <c r="NXZ21" s="88"/>
      <c r="NYA21" s="88"/>
      <c r="NYB21" s="88"/>
      <c r="NYC21" s="88"/>
      <c r="NYD21" s="88"/>
      <c r="NYE21" s="88"/>
      <c r="NYF21" s="88"/>
      <c r="NYG21" s="94"/>
      <c r="NYH21" s="88"/>
      <c r="NYI21" s="88"/>
      <c r="NYJ21" s="88"/>
      <c r="NYK21" s="88"/>
      <c r="NYL21" s="88"/>
      <c r="NYM21" s="88"/>
      <c r="NYN21" s="88"/>
      <c r="NYO21" s="88"/>
      <c r="NYP21" s="88"/>
      <c r="NYQ21" s="88"/>
      <c r="NYR21" s="88"/>
      <c r="NYS21" s="88"/>
      <c r="NYT21" s="88"/>
      <c r="NYU21" s="88"/>
      <c r="NYV21" s="88"/>
      <c r="NYW21" s="88"/>
      <c r="NYX21" s="88"/>
      <c r="NYY21" s="88"/>
      <c r="NYZ21" s="88"/>
      <c r="NZA21" s="88"/>
      <c r="NZB21" s="88"/>
      <c r="NZC21" s="88"/>
      <c r="NZD21" s="88"/>
      <c r="NZE21" s="88"/>
      <c r="NZF21" s="88"/>
      <c r="NZG21" s="88"/>
      <c r="NZH21" s="88"/>
      <c r="NZI21" s="88"/>
      <c r="NZJ21" s="88"/>
      <c r="NZK21" s="88"/>
      <c r="NZL21" s="88"/>
      <c r="NZM21" s="88"/>
      <c r="NZN21" s="88"/>
      <c r="NZO21" s="88"/>
      <c r="NZP21" s="88"/>
      <c r="NZQ21" s="88"/>
      <c r="NZR21" s="88"/>
      <c r="NZS21" s="94"/>
      <c r="NZT21" s="88"/>
      <c r="NZU21" s="88"/>
      <c r="NZV21" s="88"/>
      <c r="NZW21" s="88"/>
      <c r="NZX21" s="88"/>
      <c r="NZY21" s="88"/>
      <c r="NZZ21" s="88"/>
      <c r="OAA21" s="88"/>
      <c r="OAB21" s="88"/>
      <c r="OAC21" s="88"/>
      <c r="OAD21" s="88"/>
      <c r="OAE21" s="88"/>
      <c r="OAF21" s="88"/>
      <c r="OAG21" s="88"/>
      <c r="OAH21" s="88"/>
      <c r="OAI21" s="88"/>
      <c r="OAJ21" s="88"/>
      <c r="OAK21" s="88"/>
      <c r="OAL21" s="88"/>
      <c r="OAM21" s="88"/>
      <c r="OAN21" s="88"/>
      <c r="OAO21" s="88"/>
      <c r="OAP21" s="88"/>
      <c r="OAQ21" s="88"/>
      <c r="OAR21" s="88"/>
      <c r="OAS21" s="88"/>
      <c r="OAT21" s="88"/>
      <c r="OAU21" s="88"/>
      <c r="OAV21" s="88"/>
      <c r="OAW21" s="88"/>
      <c r="OAX21" s="88"/>
      <c r="OAY21" s="88"/>
      <c r="OAZ21" s="88"/>
      <c r="OBA21" s="88"/>
      <c r="OBB21" s="88"/>
      <c r="OBC21" s="88"/>
      <c r="OBD21" s="88"/>
      <c r="OBE21" s="94"/>
      <c r="OBF21" s="88"/>
      <c r="OBG21" s="88"/>
      <c r="OBH21" s="88"/>
      <c r="OBI21" s="88"/>
      <c r="OBJ21" s="88"/>
      <c r="OBK21" s="88"/>
      <c r="OBL21" s="88"/>
      <c r="OBM21" s="88"/>
      <c r="OBN21" s="88"/>
      <c r="OBO21" s="88"/>
      <c r="OBP21" s="88"/>
      <c r="OBQ21" s="88"/>
      <c r="OBR21" s="88"/>
      <c r="OBS21" s="88"/>
      <c r="OBT21" s="88"/>
      <c r="OBU21" s="88"/>
      <c r="OBV21" s="88"/>
      <c r="OBW21" s="88"/>
      <c r="OBX21" s="88"/>
      <c r="OBY21" s="88"/>
      <c r="OBZ21" s="88"/>
      <c r="OCA21" s="88"/>
      <c r="OCB21" s="88"/>
      <c r="OCC21" s="88"/>
      <c r="OCD21" s="88"/>
      <c r="OCE21" s="88"/>
      <c r="OCF21" s="88"/>
      <c r="OCG21" s="88"/>
      <c r="OCH21" s="88"/>
      <c r="OCI21" s="88"/>
      <c r="OCJ21" s="88"/>
      <c r="OCK21" s="88"/>
      <c r="OCL21" s="88"/>
      <c r="OCM21" s="88"/>
      <c r="OCN21" s="88"/>
      <c r="OCO21" s="88"/>
      <c r="OCP21" s="88"/>
      <c r="OCQ21" s="94"/>
      <c r="OCR21" s="88"/>
      <c r="OCS21" s="88"/>
      <c r="OCT21" s="88"/>
      <c r="OCU21" s="88"/>
      <c r="OCV21" s="88"/>
      <c r="OCW21" s="88"/>
      <c r="OCX21" s="88"/>
      <c r="OCY21" s="88"/>
      <c r="OCZ21" s="88"/>
      <c r="ODA21" s="88"/>
      <c r="ODB21" s="88"/>
      <c r="ODC21" s="88"/>
      <c r="ODD21" s="88"/>
      <c r="ODE21" s="88"/>
      <c r="ODF21" s="88"/>
      <c r="ODG21" s="88"/>
      <c r="ODH21" s="88"/>
      <c r="ODI21" s="88"/>
      <c r="ODJ21" s="88"/>
      <c r="ODK21" s="88"/>
      <c r="ODL21" s="88"/>
      <c r="ODM21" s="88"/>
      <c r="ODN21" s="88"/>
      <c r="ODO21" s="88"/>
      <c r="ODP21" s="88"/>
      <c r="ODQ21" s="88"/>
      <c r="ODR21" s="88"/>
      <c r="ODS21" s="88"/>
      <c r="ODT21" s="88"/>
      <c r="ODU21" s="88"/>
      <c r="ODV21" s="88"/>
      <c r="ODW21" s="88"/>
      <c r="ODX21" s="88"/>
      <c r="ODY21" s="88"/>
      <c r="ODZ21" s="88"/>
      <c r="OEA21" s="88"/>
      <c r="OEB21" s="88"/>
      <c r="OEC21" s="94"/>
      <c r="OED21" s="88"/>
      <c r="OEE21" s="88"/>
      <c r="OEF21" s="88"/>
      <c r="OEG21" s="88"/>
      <c r="OEH21" s="88"/>
      <c r="OEI21" s="88"/>
      <c r="OEJ21" s="88"/>
      <c r="OEK21" s="88"/>
      <c r="OEL21" s="88"/>
      <c r="OEM21" s="88"/>
      <c r="OEN21" s="88"/>
      <c r="OEO21" s="88"/>
      <c r="OEP21" s="88"/>
      <c r="OEQ21" s="88"/>
      <c r="OER21" s="88"/>
      <c r="OES21" s="88"/>
      <c r="OET21" s="88"/>
      <c r="OEU21" s="88"/>
      <c r="OEV21" s="88"/>
      <c r="OEW21" s="88"/>
      <c r="OEX21" s="88"/>
      <c r="OEY21" s="88"/>
      <c r="OEZ21" s="88"/>
      <c r="OFA21" s="88"/>
      <c r="OFB21" s="88"/>
      <c r="OFC21" s="88"/>
      <c r="OFD21" s="88"/>
      <c r="OFE21" s="88"/>
      <c r="OFF21" s="88"/>
      <c r="OFG21" s="88"/>
      <c r="OFH21" s="88"/>
      <c r="OFI21" s="88"/>
      <c r="OFJ21" s="88"/>
      <c r="OFK21" s="88"/>
      <c r="OFL21" s="88"/>
      <c r="OFM21" s="88"/>
      <c r="OFN21" s="88"/>
      <c r="OFO21" s="94"/>
      <c r="OFP21" s="88"/>
      <c r="OFQ21" s="88"/>
      <c r="OFR21" s="88"/>
      <c r="OFS21" s="88"/>
      <c r="OFT21" s="88"/>
      <c r="OFU21" s="88"/>
      <c r="OFV21" s="88"/>
      <c r="OFW21" s="88"/>
      <c r="OFX21" s="88"/>
      <c r="OFY21" s="88"/>
      <c r="OFZ21" s="88"/>
      <c r="OGA21" s="88"/>
      <c r="OGB21" s="88"/>
      <c r="OGC21" s="88"/>
      <c r="OGD21" s="88"/>
      <c r="OGE21" s="88"/>
      <c r="OGF21" s="88"/>
      <c r="OGG21" s="88"/>
      <c r="OGH21" s="88"/>
      <c r="OGI21" s="88"/>
      <c r="OGJ21" s="88"/>
      <c r="OGK21" s="88"/>
      <c r="OGL21" s="88"/>
      <c r="OGM21" s="88"/>
      <c r="OGN21" s="88"/>
      <c r="OGO21" s="88"/>
      <c r="OGP21" s="88"/>
      <c r="OGQ21" s="88"/>
      <c r="OGR21" s="88"/>
      <c r="OGS21" s="88"/>
      <c r="OGT21" s="88"/>
      <c r="OGU21" s="88"/>
      <c r="OGV21" s="88"/>
      <c r="OGW21" s="88"/>
      <c r="OGX21" s="88"/>
      <c r="OGY21" s="88"/>
      <c r="OGZ21" s="88"/>
      <c r="OHA21" s="94"/>
      <c r="OHB21" s="88"/>
      <c r="OHC21" s="88"/>
      <c r="OHD21" s="88"/>
      <c r="OHE21" s="88"/>
      <c r="OHF21" s="88"/>
      <c r="OHG21" s="88"/>
      <c r="OHH21" s="88"/>
      <c r="OHI21" s="88"/>
      <c r="OHJ21" s="88"/>
      <c r="OHK21" s="88"/>
      <c r="OHL21" s="88"/>
      <c r="OHM21" s="88"/>
      <c r="OHN21" s="88"/>
      <c r="OHO21" s="88"/>
      <c r="OHP21" s="88"/>
      <c r="OHQ21" s="88"/>
      <c r="OHR21" s="88"/>
      <c r="OHS21" s="88"/>
      <c r="OHT21" s="88"/>
      <c r="OHU21" s="88"/>
      <c r="OHV21" s="88"/>
      <c r="OHW21" s="88"/>
      <c r="OHX21" s="88"/>
      <c r="OHY21" s="88"/>
      <c r="OHZ21" s="88"/>
      <c r="OIA21" s="88"/>
      <c r="OIB21" s="88"/>
      <c r="OIC21" s="88"/>
      <c r="OID21" s="88"/>
      <c r="OIE21" s="88"/>
      <c r="OIF21" s="88"/>
      <c r="OIG21" s="88"/>
      <c r="OIH21" s="88"/>
      <c r="OII21" s="88"/>
      <c r="OIJ21" s="88"/>
      <c r="OIK21" s="88"/>
      <c r="OIL21" s="88"/>
      <c r="OIM21" s="94"/>
      <c r="OIN21" s="88"/>
      <c r="OIO21" s="88"/>
      <c r="OIP21" s="88"/>
      <c r="OIQ21" s="88"/>
      <c r="OIR21" s="88"/>
      <c r="OIS21" s="88"/>
      <c r="OIT21" s="88"/>
      <c r="OIU21" s="88"/>
      <c r="OIV21" s="88"/>
      <c r="OIW21" s="88"/>
      <c r="OIX21" s="88"/>
      <c r="OIY21" s="88"/>
      <c r="OIZ21" s="88"/>
      <c r="OJA21" s="88"/>
      <c r="OJB21" s="88"/>
      <c r="OJC21" s="88"/>
      <c r="OJD21" s="88"/>
      <c r="OJE21" s="88"/>
      <c r="OJF21" s="88"/>
      <c r="OJG21" s="88"/>
      <c r="OJH21" s="88"/>
      <c r="OJI21" s="88"/>
      <c r="OJJ21" s="88"/>
      <c r="OJK21" s="88"/>
      <c r="OJL21" s="88"/>
      <c r="OJM21" s="88"/>
      <c r="OJN21" s="88"/>
      <c r="OJO21" s="88"/>
      <c r="OJP21" s="88"/>
      <c r="OJQ21" s="88"/>
      <c r="OJR21" s="88"/>
      <c r="OJS21" s="88"/>
      <c r="OJT21" s="88"/>
      <c r="OJU21" s="88"/>
      <c r="OJV21" s="88"/>
      <c r="OJW21" s="88"/>
      <c r="OJX21" s="88"/>
      <c r="OJY21" s="94"/>
      <c r="OJZ21" s="88"/>
      <c r="OKA21" s="88"/>
      <c r="OKB21" s="88"/>
      <c r="OKC21" s="88"/>
      <c r="OKD21" s="88"/>
      <c r="OKE21" s="88"/>
      <c r="OKF21" s="88"/>
      <c r="OKG21" s="88"/>
      <c r="OKH21" s="88"/>
      <c r="OKI21" s="88"/>
      <c r="OKJ21" s="88"/>
      <c r="OKK21" s="88"/>
      <c r="OKL21" s="88"/>
      <c r="OKM21" s="88"/>
      <c r="OKN21" s="88"/>
      <c r="OKO21" s="88"/>
      <c r="OKP21" s="88"/>
      <c r="OKQ21" s="88"/>
      <c r="OKR21" s="88"/>
      <c r="OKS21" s="88"/>
      <c r="OKT21" s="88"/>
      <c r="OKU21" s="88"/>
      <c r="OKV21" s="88"/>
      <c r="OKW21" s="88"/>
      <c r="OKX21" s="88"/>
      <c r="OKY21" s="88"/>
      <c r="OKZ21" s="88"/>
      <c r="OLA21" s="88"/>
      <c r="OLB21" s="88"/>
      <c r="OLC21" s="88"/>
      <c r="OLD21" s="88"/>
      <c r="OLE21" s="88"/>
      <c r="OLF21" s="88"/>
      <c r="OLG21" s="88"/>
      <c r="OLH21" s="88"/>
      <c r="OLI21" s="88"/>
      <c r="OLJ21" s="88"/>
      <c r="OLK21" s="94"/>
      <c r="OLL21" s="88"/>
      <c r="OLM21" s="88"/>
      <c r="OLN21" s="88"/>
      <c r="OLO21" s="88"/>
      <c r="OLP21" s="88"/>
      <c r="OLQ21" s="88"/>
      <c r="OLR21" s="88"/>
      <c r="OLS21" s="88"/>
      <c r="OLT21" s="88"/>
      <c r="OLU21" s="88"/>
      <c r="OLV21" s="88"/>
      <c r="OLW21" s="88"/>
      <c r="OLX21" s="88"/>
      <c r="OLY21" s="88"/>
      <c r="OLZ21" s="88"/>
      <c r="OMA21" s="88"/>
      <c r="OMB21" s="88"/>
      <c r="OMC21" s="88"/>
      <c r="OMD21" s="88"/>
      <c r="OME21" s="88"/>
      <c r="OMF21" s="88"/>
      <c r="OMG21" s="88"/>
      <c r="OMH21" s="88"/>
      <c r="OMI21" s="88"/>
      <c r="OMJ21" s="88"/>
      <c r="OMK21" s="88"/>
      <c r="OML21" s="88"/>
      <c r="OMM21" s="88"/>
      <c r="OMN21" s="88"/>
      <c r="OMO21" s="88"/>
      <c r="OMP21" s="88"/>
      <c r="OMQ21" s="88"/>
      <c r="OMR21" s="88"/>
      <c r="OMS21" s="88"/>
      <c r="OMT21" s="88"/>
      <c r="OMU21" s="88"/>
      <c r="OMV21" s="88"/>
      <c r="OMW21" s="94"/>
      <c r="OMX21" s="88"/>
      <c r="OMY21" s="88"/>
      <c r="OMZ21" s="88"/>
      <c r="ONA21" s="88"/>
      <c r="ONB21" s="88"/>
      <c r="ONC21" s="88"/>
      <c r="OND21" s="88"/>
      <c r="ONE21" s="88"/>
      <c r="ONF21" s="88"/>
      <c r="ONG21" s="88"/>
      <c r="ONH21" s="88"/>
      <c r="ONI21" s="88"/>
      <c r="ONJ21" s="88"/>
      <c r="ONK21" s="88"/>
      <c r="ONL21" s="88"/>
      <c r="ONM21" s="88"/>
      <c r="ONN21" s="88"/>
      <c r="ONO21" s="88"/>
      <c r="ONP21" s="88"/>
      <c r="ONQ21" s="88"/>
      <c r="ONR21" s="88"/>
      <c r="ONS21" s="88"/>
      <c r="ONT21" s="88"/>
      <c r="ONU21" s="88"/>
      <c r="ONV21" s="88"/>
      <c r="ONW21" s="88"/>
      <c r="ONX21" s="88"/>
      <c r="ONY21" s="88"/>
      <c r="ONZ21" s="88"/>
      <c r="OOA21" s="88"/>
      <c r="OOB21" s="88"/>
      <c r="OOC21" s="88"/>
      <c r="OOD21" s="88"/>
      <c r="OOE21" s="88"/>
      <c r="OOF21" s="88"/>
      <c r="OOG21" s="88"/>
      <c r="OOH21" s="88"/>
      <c r="OOI21" s="94"/>
      <c r="OOJ21" s="88"/>
      <c r="OOK21" s="88"/>
      <c r="OOL21" s="88"/>
      <c r="OOM21" s="88"/>
      <c r="OON21" s="88"/>
      <c r="OOO21" s="88"/>
      <c r="OOP21" s="88"/>
      <c r="OOQ21" s="88"/>
      <c r="OOR21" s="88"/>
      <c r="OOS21" s="88"/>
      <c r="OOT21" s="88"/>
      <c r="OOU21" s="88"/>
      <c r="OOV21" s="88"/>
      <c r="OOW21" s="88"/>
      <c r="OOX21" s="88"/>
      <c r="OOY21" s="88"/>
      <c r="OOZ21" s="88"/>
      <c r="OPA21" s="88"/>
      <c r="OPB21" s="88"/>
      <c r="OPC21" s="88"/>
      <c r="OPD21" s="88"/>
      <c r="OPE21" s="88"/>
      <c r="OPF21" s="88"/>
      <c r="OPG21" s="88"/>
      <c r="OPH21" s="88"/>
      <c r="OPI21" s="88"/>
      <c r="OPJ21" s="88"/>
      <c r="OPK21" s="88"/>
      <c r="OPL21" s="88"/>
      <c r="OPM21" s="88"/>
      <c r="OPN21" s="88"/>
      <c r="OPO21" s="88"/>
      <c r="OPP21" s="88"/>
      <c r="OPQ21" s="88"/>
      <c r="OPR21" s="88"/>
      <c r="OPS21" s="88"/>
      <c r="OPT21" s="88"/>
      <c r="OPU21" s="94"/>
      <c r="OPV21" s="88"/>
      <c r="OPW21" s="88"/>
      <c r="OPX21" s="88"/>
      <c r="OPY21" s="88"/>
      <c r="OPZ21" s="88"/>
      <c r="OQA21" s="88"/>
      <c r="OQB21" s="88"/>
      <c r="OQC21" s="88"/>
      <c r="OQD21" s="88"/>
      <c r="OQE21" s="88"/>
      <c r="OQF21" s="88"/>
      <c r="OQG21" s="88"/>
      <c r="OQH21" s="88"/>
      <c r="OQI21" s="88"/>
      <c r="OQJ21" s="88"/>
      <c r="OQK21" s="88"/>
      <c r="OQL21" s="88"/>
      <c r="OQM21" s="88"/>
      <c r="OQN21" s="88"/>
      <c r="OQO21" s="88"/>
      <c r="OQP21" s="88"/>
      <c r="OQQ21" s="88"/>
      <c r="OQR21" s="88"/>
      <c r="OQS21" s="88"/>
      <c r="OQT21" s="88"/>
      <c r="OQU21" s="88"/>
      <c r="OQV21" s="88"/>
      <c r="OQW21" s="88"/>
      <c r="OQX21" s="88"/>
      <c r="OQY21" s="88"/>
      <c r="OQZ21" s="88"/>
      <c r="ORA21" s="88"/>
      <c r="ORB21" s="88"/>
      <c r="ORC21" s="88"/>
      <c r="ORD21" s="88"/>
      <c r="ORE21" s="88"/>
      <c r="ORF21" s="88"/>
      <c r="ORG21" s="94"/>
      <c r="ORH21" s="88"/>
      <c r="ORI21" s="88"/>
      <c r="ORJ21" s="88"/>
      <c r="ORK21" s="88"/>
      <c r="ORL21" s="88"/>
      <c r="ORM21" s="88"/>
      <c r="ORN21" s="88"/>
      <c r="ORO21" s="88"/>
      <c r="ORP21" s="88"/>
      <c r="ORQ21" s="88"/>
      <c r="ORR21" s="88"/>
      <c r="ORS21" s="88"/>
      <c r="ORT21" s="88"/>
      <c r="ORU21" s="88"/>
      <c r="ORV21" s="88"/>
      <c r="ORW21" s="88"/>
      <c r="ORX21" s="88"/>
      <c r="ORY21" s="88"/>
      <c r="ORZ21" s="88"/>
      <c r="OSA21" s="88"/>
      <c r="OSB21" s="88"/>
      <c r="OSC21" s="88"/>
      <c r="OSD21" s="88"/>
      <c r="OSE21" s="88"/>
      <c r="OSF21" s="88"/>
      <c r="OSG21" s="88"/>
      <c r="OSH21" s="88"/>
      <c r="OSI21" s="88"/>
      <c r="OSJ21" s="88"/>
      <c r="OSK21" s="88"/>
      <c r="OSL21" s="88"/>
      <c r="OSM21" s="88"/>
      <c r="OSN21" s="88"/>
      <c r="OSO21" s="88"/>
      <c r="OSP21" s="88"/>
      <c r="OSQ21" s="88"/>
      <c r="OSR21" s="88"/>
      <c r="OSS21" s="94"/>
      <c r="OST21" s="88"/>
      <c r="OSU21" s="88"/>
      <c r="OSV21" s="88"/>
      <c r="OSW21" s="88"/>
      <c r="OSX21" s="88"/>
      <c r="OSY21" s="88"/>
      <c r="OSZ21" s="88"/>
      <c r="OTA21" s="88"/>
      <c r="OTB21" s="88"/>
      <c r="OTC21" s="88"/>
      <c r="OTD21" s="88"/>
      <c r="OTE21" s="88"/>
      <c r="OTF21" s="88"/>
      <c r="OTG21" s="88"/>
      <c r="OTH21" s="88"/>
      <c r="OTI21" s="88"/>
      <c r="OTJ21" s="88"/>
      <c r="OTK21" s="88"/>
      <c r="OTL21" s="88"/>
      <c r="OTM21" s="88"/>
      <c r="OTN21" s="88"/>
      <c r="OTO21" s="88"/>
      <c r="OTP21" s="88"/>
      <c r="OTQ21" s="88"/>
      <c r="OTR21" s="88"/>
      <c r="OTS21" s="88"/>
      <c r="OTT21" s="88"/>
      <c r="OTU21" s="88"/>
      <c r="OTV21" s="88"/>
      <c r="OTW21" s="88"/>
      <c r="OTX21" s="88"/>
      <c r="OTY21" s="88"/>
      <c r="OTZ21" s="88"/>
      <c r="OUA21" s="88"/>
      <c r="OUB21" s="88"/>
      <c r="OUC21" s="88"/>
      <c r="OUD21" s="88"/>
      <c r="OUE21" s="94"/>
      <c r="OUF21" s="88"/>
      <c r="OUG21" s="88"/>
      <c r="OUH21" s="88"/>
      <c r="OUI21" s="88"/>
      <c r="OUJ21" s="88"/>
      <c r="OUK21" s="88"/>
      <c r="OUL21" s="88"/>
      <c r="OUM21" s="88"/>
      <c r="OUN21" s="88"/>
      <c r="OUO21" s="88"/>
      <c r="OUP21" s="88"/>
      <c r="OUQ21" s="88"/>
      <c r="OUR21" s="88"/>
      <c r="OUS21" s="88"/>
      <c r="OUT21" s="88"/>
      <c r="OUU21" s="88"/>
      <c r="OUV21" s="88"/>
      <c r="OUW21" s="88"/>
      <c r="OUX21" s="88"/>
      <c r="OUY21" s="88"/>
      <c r="OUZ21" s="88"/>
      <c r="OVA21" s="88"/>
      <c r="OVB21" s="88"/>
      <c r="OVC21" s="88"/>
      <c r="OVD21" s="88"/>
      <c r="OVE21" s="88"/>
      <c r="OVF21" s="88"/>
      <c r="OVG21" s="88"/>
      <c r="OVH21" s="88"/>
      <c r="OVI21" s="88"/>
      <c r="OVJ21" s="88"/>
      <c r="OVK21" s="88"/>
      <c r="OVL21" s="88"/>
      <c r="OVM21" s="88"/>
      <c r="OVN21" s="88"/>
      <c r="OVO21" s="88"/>
      <c r="OVP21" s="88"/>
      <c r="OVQ21" s="94"/>
      <c r="OVR21" s="88"/>
      <c r="OVS21" s="88"/>
      <c r="OVT21" s="88"/>
      <c r="OVU21" s="88"/>
      <c r="OVV21" s="88"/>
      <c r="OVW21" s="88"/>
      <c r="OVX21" s="88"/>
      <c r="OVY21" s="88"/>
      <c r="OVZ21" s="88"/>
      <c r="OWA21" s="88"/>
      <c r="OWB21" s="88"/>
      <c r="OWC21" s="88"/>
      <c r="OWD21" s="88"/>
      <c r="OWE21" s="88"/>
      <c r="OWF21" s="88"/>
      <c r="OWG21" s="88"/>
      <c r="OWH21" s="88"/>
      <c r="OWI21" s="88"/>
      <c r="OWJ21" s="88"/>
      <c r="OWK21" s="88"/>
      <c r="OWL21" s="88"/>
      <c r="OWM21" s="88"/>
      <c r="OWN21" s="88"/>
      <c r="OWO21" s="88"/>
      <c r="OWP21" s="88"/>
      <c r="OWQ21" s="88"/>
      <c r="OWR21" s="88"/>
      <c r="OWS21" s="88"/>
      <c r="OWT21" s="88"/>
      <c r="OWU21" s="88"/>
      <c r="OWV21" s="88"/>
      <c r="OWW21" s="88"/>
      <c r="OWX21" s="88"/>
      <c r="OWY21" s="88"/>
      <c r="OWZ21" s="88"/>
      <c r="OXA21" s="88"/>
      <c r="OXB21" s="88"/>
      <c r="OXC21" s="94"/>
      <c r="OXD21" s="88"/>
      <c r="OXE21" s="88"/>
      <c r="OXF21" s="88"/>
      <c r="OXG21" s="88"/>
      <c r="OXH21" s="88"/>
      <c r="OXI21" s="88"/>
      <c r="OXJ21" s="88"/>
      <c r="OXK21" s="88"/>
      <c r="OXL21" s="88"/>
      <c r="OXM21" s="88"/>
      <c r="OXN21" s="88"/>
      <c r="OXO21" s="88"/>
      <c r="OXP21" s="88"/>
      <c r="OXQ21" s="88"/>
      <c r="OXR21" s="88"/>
      <c r="OXS21" s="88"/>
      <c r="OXT21" s="88"/>
      <c r="OXU21" s="88"/>
      <c r="OXV21" s="88"/>
      <c r="OXW21" s="88"/>
      <c r="OXX21" s="88"/>
      <c r="OXY21" s="88"/>
      <c r="OXZ21" s="88"/>
      <c r="OYA21" s="88"/>
      <c r="OYB21" s="88"/>
      <c r="OYC21" s="88"/>
      <c r="OYD21" s="88"/>
      <c r="OYE21" s="88"/>
      <c r="OYF21" s="88"/>
      <c r="OYG21" s="88"/>
      <c r="OYH21" s="88"/>
      <c r="OYI21" s="88"/>
      <c r="OYJ21" s="88"/>
      <c r="OYK21" s="88"/>
      <c r="OYL21" s="88"/>
      <c r="OYM21" s="88"/>
      <c r="OYN21" s="88"/>
      <c r="OYO21" s="94"/>
      <c r="OYP21" s="88"/>
      <c r="OYQ21" s="88"/>
      <c r="OYR21" s="88"/>
      <c r="OYS21" s="88"/>
      <c r="OYT21" s="88"/>
      <c r="OYU21" s="88"/>
      <c r="OYV21" s="88"/>
      <c r="OYW21" s="88"/>
      <c r="OYX21" s="88"/>
      <c r="OYY21" s="88"/>
      <c r="OYZ21" s="88"/>
      <c r="OZA21" s="88"/>
      <c r="OZB21" s="88"/>
      <c r="OZC21" s="88"/>
      <c r="OZD21" s="88"/>
      <c r="OZE21" s="88"/>
      <c r="OZF21" s="88"/>
      <c r="OZG21" s="88"/>
      <c r="OZH21" s="88"/>
      <c r="OZI21" s="88"/>
      <c r="OZJ21" s="88"/>
      <c r="OZK21" s="88"/>
      <c r="OZL21" s="88"/>
      <c r="OZM21" s="88"/>
      <c r="OZN21" s="88"/>
      <c r="OZO21" s="88"/>
      <c r="OZP21" s="88"/>
      <c r="OZQ21" s="88"/>
      <c r="OZR21" s="88"/>
      <c r="OZS21" s="88"/>
      <c r="OZT21" s="88"/>
      <c r="OZU21" s="88"/>
      <c r="OZV21" s="88"/>
      <c r="OZW21" s="88"/>
      <c r="OZX21" s="88"/>
      <c r="OZY21" s="88"/>
      <c r="OZZ21" s="88"/>
      <c r="PAA21" s="94"/>
      <c r="PAB21" s="88"/>
      <c r="PAC21" s="88"/>
      <c r="PAD21" s="88"/>
      <c r="PAE21" s="88"/>
      <c r="PAF21" s="88"/>
      <c r="PAG21" s="88"/>
      <c r="PAH21" s="88"/>
      <c r="PAI21" s="88"/>
      <c r="PAJ21" s="88"/>
      <c r="PAK21" s="88"/>
      <c r="PAL21" s="88"/>
      <c r="PAM21" s="88"/>
      <c r="PAN21" s="88"/>
      <c r="PAO21" s="88"/>
      <c r="PAP21" s="88"/>
      <c r="PAQ21" s="88"/>
      <c r="PAR21" s="88"/>
      <c r="PAS21" s="88"/>
      <c r="PAT21" s="88"/>
      <c r="PAU21" s="88"/>
      <c r="PAV21" s="88"/>
      <c r="PAW21" s="88"/>
      <c r="PAX21" s="88"/>
      <c r="PAY21" s="88"/>
      <c r="PAZ21" s="88"/>
      <c r="PBA21" s="88"/>
      <c r="PBB21" s="88"/>
      <c r="PBC21" s="88"/>
      <c r="PBD21" s="88"/>
      <c r="PBE21" s="88"/>
      <c r="PBF21" s="88"/>
      <c r="PBG21" s="88"/>
      <c r="PBH21" s="88"/>
      <c r="PBI21" s="88"/>
      <c r="PBJ21" s="88"/>
      <c r="PBK21" s="88"/>
      <c r="PBL21" s="88"/>
      <c r="PBM21" s="94"/>
      <c r="PBN21" s="88"/>
      <c r="PBO21" s="88"/>
      <c r="PBP21" s="88"/>
      <c r="PBQ21" s="88"/>
      <c r="PBR21" s="88"/>
      <c r="PBS21" s="88"/>
      <c r="PBT21" s="88"/>
      <c r="PBU21" s="88"/>
      <c r="PBV21" s="88"/>
      <c r="PBW21" s="88"/>
      <c r="PBX21" s="88"/>
      <c r="PBY21" s="88"/>
      <c r="PBZ21" s="88"/>
      <c r="PCA21" s="88"/>
      <c r="PCB21" s="88"/>
      <c r="PCC21" s="88"/>
      <c r="PCD21" s="88"/>
      <c r="PCE21" s="88"/>
      <c r="PCF21" s="88"/>
      <c r="PCG21" s="88"/>
      <c r="PCH21" s="88"/>
      <c r="PCI21" s="88"/>
      <c r="PCJ21" s="88"/>
      <c r="PCK21" s="88"/>
      <c r="PCL21" s="88"/>
      <c r="PCM21" s="88"/>
      <c r="PCN21" s="88"/>
      <c r="PCO21" s="88"/>
      <c r="PCP21" s="88"/>
      <c r="PCQ21" s="88"/>
      <c r="PCR21" s="88"/>
      <c r="PCS21" s="88"/>
      <c r="PCT21" s="88"/>
      <c r="PCU21" s="88"/>
      <c r="PCV21" s="88"/>
      <c r="PCW21" s="88"/>
      <c r="PCX21" s="88"/>
      <c r="PCY21" s="94"/>
      <c r="PCZ21" s="88"/>
      <c r="PDA21" s="88"/>
      <c r="PDB21" s="88"/>
      <c r="PDC21" s="88"/>
      <c r="PDD21" s="88"/>
      <c r="PDE21" s="88"/>
      <c r="PDF21" s="88"/>
      <c r="PDG21" s="88"/>
      <c r="PDH21" s="88"/>
      <c r="PDI21" s="88"/>
      <c r="PDJ21" s="88"/>
      <c r="PDK21" s="88"/>
      <c r="PDL21" s="88"/>
      <c r="PDM21" s="88"/>
      <c r="PDN21" s="88"/>
      <c r="PDO21" s="88"/>
      <c r="PDP21" s="88"/>
      <c r="PDQ21" s="88"/>
      <c r="PDR21" s="88"/>
      <c r="PDS21" s="88"/>
      <c r="PDT21" s="88"/>
      <c r="PDU21" s="88"/>
      <c r="PDV21" s="88"/>
      <c r="PDW21" s="88"/>
      <c r="PDX21" s="88"/>
      <c r="PDY21" s="88"/>
      <c r="PDZ21" s="88"/>
      <c r="PEA21" s="88"/>
      <c r="PEB21" s="88"/>
      <c r="PEC21" s="88"/>
      <c r="PED21" s="88"/>
      <c r="PEE21" s="88"/>
      <c r="PEF21" s="88"/>
      <c r="PEG21" s="88"/>
      <c r="PEH21" s="88"/>
      <c r="PEI21" s="88"/>
      <c r="PEJ21" s="88"/>
      <c r="PEK21" s="94"/>
      <c r="PEL21" s="88"/>
      <c r="PEM21" s="88"/>
      <c r="PEN21" s="88"/>
      <c r="PEO21" s="88"/>
      <c r="PEP21" s="88"/>
      <c r="PEQ21" s="88"/>
      <c r="PER21" s="88"/>
      <c r="PES21" s="88"/>
      <c r="PET21" s="88"/>
      <c r="PEU21" s="88"/>
      <c r="PEV21" s="88"/>
      <c r="PEW21" s="88"/>
      <c r="PEX21" s="88"/>
      <c r="PEY21" s="88"/>
      <c r="PEZ21" s="88"/>
      <c r="PFA21" s="88"/>
      <c r="PFB21" s="88"/>
      <c r="PFC21" s="88"/>
      <c r="PFD21" s="88"/>
      <c r="PFE21" s="88"/>
      <c r="PFF21" s="88"/>
      <c r="PFG21" s="88"/>
      <c r="PFH21" s="88"/>
      <c r="PFI21" s="88"/>
      <c r="PFJ21" s="88"/>
      <c r="PFK21" s="88"/>
      <c r="PFL21" s="88"/>
      <c r="PFM21" s="88"/>
      <c r="PFN21" s="88"/>
      <c r="PFO21" s="88"/>
      <c r="PFP21" s="88"/>
      <c r="PFQ21" s="88"/>
      <c r="PFR21" s="88"/>
      <c r="PFS21" s="88"/>
      <c r="PFT21" s="88"/>
      <c r="PFU21" s="88"/>
      <c r="PFV21" s="88"/>
      <c r="PFW21" s="94"/>
      <c r="PFX21" s="88"/>
      <c r="PFY21" s="88"/>
      <c r="PFZ21" s="88"/>
      <c r="PGA21" s="88"/>
      <c r="PGB21" s="88"/>
      <c r="PGC21" s="88"/>
      <c r="PGD21" s="88"/>
      <c r="PGE21" s="88"/>
      <c r="PGF21" s="88"/>
      <c r="PGG21" s="88"/>
      <c r="PGH21" s="88"/>
      <c r="PGI21" s="88"/>
      <c r="PGJ21" s="88"/>
      <c r="PGK21" s="88"/>
      <c r="PGL21" s="88"/>
      <c r="PGM21" s="88"/>
      <c r="PGN21" s="88"/>
      <c r="PGO21" s="88"/>
      <c r="PGP21" s="88"/>
      <c r="PGQ21" s="88"/>
      <c r="PGR21" s="88"/>
      <c r="PGS21" s="88"/>
      <c r="PGT21" s="88"/>
      <c r="PGU21" s="88"/>
      <c r="PGV21" s="88"/>
      <c r="PGW21" s="88"/>
      <c r="PGX21" s="88"/>
      <c r="PGY21" s="88"/>
      <c r="PGZ21" s="88"/>
      <c r="PHA21" s="88"/>
      <c r="PHB21" s="88"/>
      <c r="PHC21" s="88"/>
      <c r="PHD21" s="88"/>
      <c r="PHE21" s="88"/>
      <c r="PHF21" s="88"/>
      <c r="PHG21" s="88"/>
      <c r="PHH21" s="88"/>
      <c r="PHI21" s="94"/>
      <c r="PHJ21" s="88"/>
      <c r="PHK21" s="88"/>
      <c r="PHL21" s="88"/>
      <c r="PHM21" s="88"/>
      <c r="PHN21" s="88"/>
      <c r="PHO21" s="88"/>
      <c r="PHP21" s="88"/>
      <c r="PHQ21" s="88"/>
      <c r="PHR21" s="88"/>
      <c r="PHS21" s="88"/>
      <c r="PHT21" s="88"/>
      <c r="PHU21" s="88"/>
      <c r="PHV21" s="88"/>
      <c r="PHW21" s="88"/>
      <c r="PHX21" s="88"/>
      <c r="PHY21" s="88"/>
      <c r="PHZ21" s="88"/>
      <c r="PIA21" s="88"/>
      <c r="PIB21" s="88"/>
      <c r="PIC21" s="88"/>
      <c r="PID21" s="88"/>
      <c r="PIE21" s="88"/>
      <c r="PIF21" s="88"/>
      <c r="PIG21" s="88"/>
      <c r="PIH21" s="88"/>
      <c r="PII21" s="88"/>
      <c r="PIJ21" s="88"/>
      <c r="PIK21" s="88"/>
      <c r="PIL21" s="88"/>
      <c r="PIM21" s="88"/>
      <c r="PIN21" s="88"/>
      <c r="PIO21" s="88"/>
      <c r="PIP21" s="88"/>
      <c r="PIQ21" s="88"/>
      <c r="PIR21" s="88"/>
      <c r="PIS21" s="88"/>
      <c r="PIT21" s="88"/>
      <c r="PIU21" s="94"/>
      <c r="PIV21" s="88"/>
      <c r="PIW21" s="88"/>
      <c r="PIX21" s="88"/>
      <c r="PIY21" s="88"/>
      <c r="PIZ21" s="88"/>
      <c r="PJA21" s="88"/>
      <c r="PJB21" s="88"/>
      <c r="PJC21" s="88"/>
      <c r="PJD21" s="88"/>
      <c r="PJE21" s="88"/>
      <c r="PJF21" s="88"/>
      <c r="PJG21" s="88"/>
      <c r="PJH21" s="88"/>
      <c r="PJI21" s="88"/>
      <c r="PJJ21" s="88"/>
      <c r="PJK21" s="88"/>
      <c r="PJL21" s="88"/>
      <c r="PJM21" s="88"/>
      <c r="PJN21" s="88"/>
      <c r="PJO21" s="88"/>
      <c r="PJP21" s="88"/>
      <c r="PJQ21" s="88"/>
      <c r="PJR21" s="88"/>
      <c r="PJS21" s="88"/>
      <c r="PJT21" s="88"/>
      <c r="PJU21" s="88"/>
      <c r="PJV21" s="88"/>
      <c r="PJW21" s="88"/>
      <c r="PJX21" s="88"/>
      <c r="PJY21" s="88"/>
      <c r="PJZ21" s="88"/>
      <c r="PKA21" s="88"/>
      <c r="PKB21" s="88"/>
      <c r="PKC21" s="88"/>
      <c r="PKD21" s="88"/>
      <c r="PKE21" s="88"/>
      <c r="PKF21" s="88"/>
      <c r="PKG21" s="94"/>
      <c r="PKH21" s="88"/>
      <c r="PKI21" s="88"/>
      <c r="PKJ21" s="88"/>
      <c r="PKK21" s="88"/>
      <c r="PKL21" s="88"/>
      <c r="PKM21" s="88"/>
      <c r="PKN21" s="88"/>
      <c r="PKO21" s="88"/>
      <c r="PKP21" s="88"/>
      <c r="PKQ21" s="88"/>
      <c r="PKR21" s="88"/>
      <c r="PKS21" s="88"/>
      <c r="PKT21" s="88"/>
      <c r="PKU21" s="88"/>
      <c r="PKV21" s="88"/>
      <c r="PKW21" s="88"/>
      <c r="PKX21" s="88"/>
      <c r="PKY21" s="88"/>
      <c r="PKZ21" s="88"/>
      <c r="PLA21" s="88"/>
      <c r="PLB21" s="88"/>
      <c r="PLC21" s="88"/>
      <c r="PLD21" s="88"/>
      <c r="PLE21" s="88"/>
      <c r="PLF21" s="88"/>
      <c r="PLG21" s="88"/>
      <c r="PLH21" s="88"/>
      <c r="PLI21" s="88"/>
      <c r="PLJ21" s="88"/>
      <c r="PLK21" s="88"/>
      <c r="PLL21" s="88"/>
      <c r="PLM21" s="88"/>
      <c r="PLN21" s="88"/>
      <c r="PLO21" s="88"/>
      <c r="PLP21" s="88"/>
      <c r="PLQ21" s="88"/>
      <c r="PLR21" s="88"/>
      <c r="PLS21" s="94"/>
      <c r="PLT21" s="88"/>
      <c r="PLU21" s="88"/>
      <c r="PLV21" s="88"/>
      <c r="PLW21" s="88"/>
      <c r="PLX21" s="88"/>
      <c r="PLY21" s="88"/>
      <c r="PLZ21" s="88"/>
      <c r="PMA21" s="88"/>
      <c r="PMB21" s="88"/>
      <c r="PMC21" s="88"/>
      <c r="PMD21" s="88"/>
      <c r="PME21" s="88"/>
      <c r="PMF21" s="88"/>
      <c r="PMG21" s="88"/>
      <c r="PMH21" s="88"/>
      <c r="PMI21" s="88"/>
      <c r="PMJ21" s="88"/>
      <c r="PMK21" s="88"/>
      <c r="PML21" s="88"/>
      <c r="PMM21" s="88"/>
      <c r="PMN21" s="88"/>
      <c r="PMO21" s="88"/>
      <c r="PMP21" s="88"/>
      <c r="PMQ21" s="88"/>
      <c r="PMR21" s="88"/>
      <c r="PMS21" s="88"/>
      <c r="PMT21" s="88"/>
      <c r="PMU21" s="88"/>
      <c r="PMV21" s="88"/>
      <c r="PMW21" s="88"/>
      <c r="PMX21" s="88"/>
      <c r="PMY21" s="88"/>
      <c r="PMZ21" s="88"/>
      <c r="PNA21" s="88"/>
      <c r="PNB21" s="88"/>
      <c r="PNC21" s="88"/>
      <c r="PND21" s="88"/>
      <c r="PNE21" s="94"/>
      <c r="PNF21" s="88"/>
      <c r="PNG21" s="88"/>
      <c r="PNH21" s="88"/>
      <c r="PNI21" s="88"/>
      <c r="PNJ21" s="88"/>
      <c r="PNK21" s="88"/>
      <c r="PNL21" s="88"/>
      <c r="PNM21" s="88"/>
      <c r="PNN21" s="88"/>
      <c r="PNO21" s="88"/>
      <c r="PNP21" s="88"/>
      <c r="PNQ21" s="88"/>
      <c r="PNR21" s="88"/>
      <c r="PNS21" s="88"/>
      <c r="PNT21" s="88"/>
      <c r="PNU21" s="88"/>
      <c r="PNV21" s="88"/>
      <c r="PNW21" s="88"/>
      <c r="PNX21" s="88"/>
      <c r="PNY21" s="88"/>
      <c r="PNZ21" s="88"/>
      <c r="POA21" s="88"/>
      <c r="POB21" s="88"/>
      <c r="POC21" s="88"/>
      <c r="POD21" s="88"/>
      <c r="POE21" s="88"/>
      <c r="POF21" s="88"/>
      <c r="POG21" s="88"/>
      <c r="POH21" s="88"/>
      <c r="POI21" s="88"/>
      <c r="POJ21" s="88"/>
      <c r="POK21" s="88"/>
      <c r="POL21" s="88"/>
      <c r="POM21" s="88"/>
      <c r="PON21" s="88"/>
      <c r="POO21" s="88"/>
      <c r="POP21" s="88"/>
      <c r="POQ21" s="94"/>
      <c r="POR21" s="88"/>
      <c r="POS21" s="88"/>
      <c r="POT21" s="88"/>
      <c r="POU21" s="88"/>
      <c r="POV21" s="88"/>
      <c r="POW21" s="88"/>
      <c r="POX21" s="88"/>
      <c r="POY21" s="88"/>
      <c r="POZ21" s="88"/>
      <c r="PPA21" s="88"/>
      <c r="PPB21" s="88"/>
      <c r="PPC21" s="88"/>
      <c r="PPD21" s="88"/>
      <c r="PPE21" s="88"/>
      <c r="PPF21" s="88"/>
      <c r="PPG21" s="88"/>
      <c r="PPH21" s="88"/>
      <c r="PPI21" s="88"/>
      <c r="PPJ21" s="88"/>
      <c r="PPK21" s="88"/>
      <c r="PPL21" s="88"/>
      <c r="PPM21" s="88"/>
      <c r="PPN21" s="88"/>
      <c r="PPO21" s="88"/>
      <c r="PPP21" s="88"/>
      <c r="PPQ21" s="88"/>
      <c r="PPR21" s="88"/>
      <c r="PPS21" s="88"/>
      <c r="PPT21" s="88"/>
      <c r="PPU21" s="88"/>
      <c r="PPV21" s="88"/>
      <c r="PPW21" s="88"/>
      <c r="PPX21" s="88"/>
      <c r="PPY21" s="88"/>
      <c r="PPZ21" s="88"/>
      <c r="PQA21" s="88"/>
      <c r="PQB21" s="88"/>
      <c r="PQC21" s="94"/>
      <c r="PQD21" s="88"/>
      <c r="PQE21" s="88"/>
      <c r="PQF21" s="88"/>
      <c r="PQG21" s="88"/>
      <c r="PQH21" s="88"/>
      <c r="PQI21" s="88"/>
      <c r="PQJ21" s="88"/>
      <c r="PQK21" s="88"/>
      <c r="PQL21" s="88"/>
      <c r="PQM21" s="88"/>
      <c r="PQN21" s="88"/>
      <c r="PQO21" s="88"/>
      <c r="PQP21" s="88"/>
      <c r="PQQ21" s="88"/>
      <c r="PQR21" s="88"/>
      <c r="PQS21" s="88"/>
      <c r="PQT21" s="88"/>
      <c r="PQU21" s="88"/>
      <c r="PQV21" s="88"/>
      <c r="PQW21" s="88"/>
      <c r="PQX21" s="88"/>
      <c r="PQY21" s="88"/>
      <c r="PQZ21" s="88"/>
      <c r="PRA21" s="88"/>
      <c r="PRB21" s="88"/>
      <c r="PRC21" s="88"/>
      <c r="PRD21" s="88"/>
      <c r="PRE21" s="88"/>
      <c r="PRF21" s="88"/>
      <c r="PRG21" s="88"/>
      <c r="PRH21" s="88"/>
      <c r="PRI21" s="88"/>
      <c r="PRJ21" s="88"/>
      <c r="PRK21" s="88"/>
      <c r="PRL21" s="88"/>
      <c r="PRM21" s="88"/>
      <c r="PRN21" s="88"/>
      <c r="PRO21" s="94"/>
      <c r="PRP21" s="88"/>
      <c r="PRQ21" s="88"/>
      <c r="PRR21" s="88"/>
      <c r="PRS21" s="88"/>
      <c r="PRT21" s="88"/>
      <c r="PRU21" s="88"/>
      <c r="PRV21" s="88"/>
      <c r="PRW21" s="88"/>
      <c r="PRX21" s="88"/>
      <c r="PRY21" s="88"/>
      <c r="PRZ21" s="88"/>
      <c r="PSA21" s="88"/>
      <c r="PSB21" s="88"/>
      <c r="PSC21" s="88"/>
      <c r="PSD21" s="88"/>
      <c r="PSE21" s="88"/>
      <c r="PSF21" s="88"/>
      <c r="PSG21" s="88"/>
      <c r="PSH21" s="88"/>
      <c r="PSI21" s="88"/>
      <c r="PSJ21" s="88"/>
      <c r="PSK21" s="88"/>
      <c r="PSL21" s="88"/>
      <c r="PSM21" s="88"/>
      <c r="PSN21" s="88"/>
      <c r="PSO21" s="88"/>
      <c r="PSP21" s="88"/>
      <c r="PSQ21" s="88"/>
      <c r="PSR21" s="88"/>
      <c r="PSS21" s="88"/>
      <c r="PST21" s="88"/>
      <c r="PSU21" s="88"/>
      <c r="PSV21" s="88"/>
      <c r="PSW21" s="88"/>
      <c r="PSX21" s="88"/>
      <c r="PSY21" s="88"/>
      <c r="PSZ21" s="88"/>
      <c r="PTA21" s="94"/>
      <c r="PTB21" s="88"/>
      <c r="PTC21" s="88"/>
      <c r="PTD21" s="88"/>
      <c r="PTE21" s="88"/>
      <c r="PTF21" s="88"/>
      <c r="PTG21" s="88"/>
      <c r="PTH21" s="88"/>
      <c r="PTI21" s="88"/>
      <c r="PTJ21" s="88"/>
      <c r="PTK21" s="88"/>
      <c r="PTL21" s="88"/>
      <c r="PTM21" s="88"/>
      <c r="PTN21" s="88"/>
      <c r="PTO21" s="88"/>
      <c r="PTP21" s="88"/>
      <c r="PTQ21" s="88"/>
      <c r="PTR21" s="88"/>
      <c r="PTS21" s="88"/>
      <c r="PTT21" s="88"/>
      <c r="PTU21" s="88"/>
      <c r="PTV21" s="88"/>
      <c r="PTW21" s="88"/>
      <c r="PTX21" s="88"/>
      <c r="PTY21" s="88"/>
      <c r="PTZ21" s="88"/>
      <c r="PUA21" s="88"/>
      <c r="PUB21" s="88"/>
      <c r="PUC21" s="88"/>
      <c r="PUD21" s="88"/>
      <c r="PUE21" s="88"/>
      <c r="PUF21" s="88"/>
      <c r="PUG21" s="88"/>
      <c r="PUH21" s="88"/>
      <c r="PUI21" s="88"/>
      <c r="PUJ21" s="88"/>
      <c r="PUK21" s="88"/>
      <c r="PUL21" s="88"/>
      <c r="PUM21" s="94"/>
      <c r="PUN21" s="88"/>
      <c r="PUO21" s="88"/>
      <c r="PUP21" s="88"/>
      <c r="PUQ21" s="88"/>
      <c r="PUR21" s="88"/>
      <c r="PUS21" s="88"/>
      <c r="PUT21" s="88"/>
      <c r="PUU21" s="88"/>
      <c r="PUV21" s="88"/>
      <c r="PUW21" s="88"/>
      <c r="PUX21" s="88"/>
      <c r="PUY21" s="88"/>
      <c r="PUZ21" s="88"/>
      <c r="PVA21" s="88"/>
      <c r="PVB21" s="88"/>
      <c r="PVC21" s="88"/>
      <c r="PVD21" s="88"/>
      <c r="PVE21" s="88"/>
      <c r="PVF21" s="88"/>
      <c r="PVG21" s="88"/>
      <c r="PVH21" s="88"/>
      <c r="PVI21" s="88"/>
      <c r="PVJ21" s="88"/>
      <c r="PVK21" s="88"/>
      <c r="PVL21" s="88"/>
      <c r="PVM21" s="88"/>
      <c r="PVN21" s="88"/>
      <c r="PVO21" s="88"/>
      <c r="PVP21" s="88"/>
      <c r="PVQ21" s="88"/>
      <c r="PVR21" s="88"/>
      <c r="PVS21" s="88"/>
      <c r="PVT21" s="88"/>
      <c r="PVU21" s="88"/>
      <c r="PVV21" s="88"/>
      <c r="PVW21" s="88"/>
      <c r="PVX21" s="88"/>
      <c r="PVY21" s="94"/>
      <c r="PVZ21" s="88"/>
      <c r="PWA21" s="88"/>
      <c r="PWB21" s="88"/>
      <c r="PWC21" s="88"/>
      <c r="PWD21" s="88"/>
      <c r="PWE21" s="88"/>
      <c r="PWF21" s="88"/>
      <c r="PWG21" s="88"/>
      <c r="PWH21" s="88"/>
      <c r="PWI21" s="88"/>
      <c r="PWJ21" s="88"/>
      <c r="PWK21" s="88"/>
      <c r="PWL21" s="88"/>
      <c r="PWM21" s="88"/>
      <c r="PWN21" s="88"/>
      <c r="PWO21" s="88"/>
      <c r="PWP21" s="88"/>
      <c r="PWQ21" s="88"/>
      <c r="PWR21" s="88"/>
      <c r="PWS21" s="88"/>
      <c r="PWT21" s="88"/>
      <c r="PWU21" s="88"/>
      <c r="PWV21" s="88"/>
      <c r="PWW21" s="88"/>
      <c r="PWX21" s="88"/>
      <c r="PWY21" s="88"/>
      <c r="PWZ21" s="88"/>
      <c r="PXA21" s="88"/>
      <c r="PXB21" s="88"/>
      <c r="PXC21" s="88"/>
      <c r="PXD21" s="88"/>
      <c r="PXE21" s="88"/>
      <c r="PXF21" s="88"/>
      <c r="PXG21" s="88"/>
      <c r="PXH21" s="88"/>
      <c r="PXI21" s="88"/>
      <c r="PXJ21" s="88"/>
      <c r="PXK21" s="94"/>
      <c r="PXL21" s="88"/>
      <c r="PXM21" s="88"/>
      <c r="PXN21" s="88"/>
      <c r="PXO21" s="88"/>
      <c r="PXP21" s="88"/>
      <c r="PXQ21" s="88"/>
      <c r="PXR21" s="88"/>
      <c r="PXS21" s="88"/>
      <c r="PXT21" s="88"/>
      <c r="PXU21" s="88"/>
      <c r="PXV21" s="88"/>
      <c r="PXW21" s="88"/>
      <c r="PXX21" s="88"/>
      <c r="PXY21" s="88"/>
      <c r="PXZ21" s="88"/>
      <c r="PYA21" s="88"/>
      <c r="PYB21" s="88"/>
      <c r="PYC21" s="88"/>
      <c r="PYD21" s="88"/>
      <c r="PYE21" s="88"/>
      <c r="PYF21" s="88"/>
      <c r="PYG21" s="88"/>
      <c r="PYH21" s="88"/>
      <c r="PYI21" s="88"/>
      <c r="PYJ21" s="88"/>
      <c r="PYK21" s="88"/>
      <c r="PYL21" s="88"/>
      <c r="PYM21" s="88"/>
      <c r="PYN21" s="88"/>
      <c r="PYO21" s="88"/>
      <c r="PYP21" s="88"/>
      <c r="PYQ21" s="88"/>
      <c r="PYR21" s="88"/>
      <c r="PYS21" s="88"/>
      <c r="PYT21" s="88"/>
      <c r="PYU21" s="88"/>
      <c r="PYV21" s="88"/>
      <c r="PYW21" s="94"/>
      <c r="PYX21" s="88"/>
      <c r="PYY21" s="88"/>
      <c r="PYZ21" s="88"/>
      <c r="PZA21" s="88"/>
      <c r="PZB21" s="88"/>
      <c r="PZC21" s="88"/>
      <c r="PZD21" s="88"/>
      <c r="PZE21" s="88"/>
      <c r="PZF21" s="88"/>
      <c r="PZG21" s="88"/>
      <c r="PZH21" s="88"/>
      <c r="PZI21" s="88"/>
      <c r="PZJ21" s="88"/>
      <c r="PZK21" s="88"/>
      <c r="PZL21" s="88"/>
      <c r="PZM21" s="88"/>
      <c r="PZN21" s="88"/>
      <c r="PZO21" s="88"/>
      <c r="PZP21" s="88"/>
      <c r="PZQ21" s="88"/>
      <c r="PZR21" s="88"/>
      <c r="PZS21" s="88"/>
      <c r="PZT21" s="88"/>
      <c r="PZU21" s="88"/>
      <c r="PZV21" s="88"/>
      <c r="PZW21" s="88"/>
      <c r="PZX21" s="88"/>
      <c r="PZY21" s="88"/>
      <c r="PZZ21" s="88"/>
      <c r="QAA21" s="88"/>
      <c r="QAB21" s="88"/>
      <c r="QAC21" s="88"/>
      <c r="QAD21" s="88"/>
      <c r="QAE21" s="88"/>
      <c r="QAF21" s="88"/>
      <c r="QAG21" s="88"/>
      <c r="QAH21" s="88"/>
      <c r="QAI21" s="94"/>
      <c r="QAJ21" s="88"/>
      <c r="QAK21" s="88"/>
      <c r="QAL21" s="88"/>
      <c r="QAM21" s="88"/>
      <c r="QAN21" s="88"/>
      <c r="QAO21" s="88"/>
      <c r="QAP21" s="88"/>
      <c r="QAQ21" s="88"/>
      <c r="QAR21" s="88"/>
      <c r="QAS21" s="88"/>
      <c r="QAT21" s="88"/>
      <c r="QAU21" s="88"/>
      <c r="QAV21" s="88"/>
      <c r="QAW21" s="88"/>
      <c r="QAX21" s="88"/>
      <c r="QAY21" s="88"/>
      <c r="QAZ21" s="88"/>
      <c r="QBA21" s="88"/>
      <c r="QBB21" s="88"/>
      <c r="QBC21" s="88"/>
      <c r="QBD21" s="88"/>
      <c r="QBE21" s="88"/>
      <c r="QBF21" s="88"/>
      <c r="QBG21" s="88"/>
      <c r="QBH21" s="88"/>
      <c r="QBI21" s="88"/>
      <c r="QBJ21" s="88"/>
      <c r="QBK21" s="88"/>
      <c r="QBL21" s="88"/>
      <c r="QBM21" s="88"/>
      <c r="QBN21" s="88"/>
      <c r="QBO21" s="88"/>
      <c r="QBP21" s="88"/>
      <c r="QBQ21" s="88"/>
      <c r="QBR21" s="88"/>
      <c r="QBS21" s="88"/>
      <c r="QBT21" s="88"/>
      <c r="QBU21" s="94"/>
      <c r="QBV21" s="88"/>
      <c r="QBW21" s="88"/>
      <c r="QBX21" s="88"/>
      <c r="QBY21" s="88"/>
      <c r="QBZ21" s="88"/>
      <c r="QCA21" s="88"/>
      <c r="QCB21" s="88"/>
      <c r="QCC21" s="88"/>
      <c r="QCD21" s="88"/>
      <c r="QCE21" s="88"/>
      <c r="QCF21" s="88"/>
      <c r="QCG21" s="88"/>
      <c r="QCH21" s="88"/>
      <c r="QCI21" s="88"/>
      <c r="QCJ21" s="88"/>
      <c r="QCK21" s="88"/>
      <c r="QCL21" s="88"/>
      <c r="QCM21" s="88"/>
      <c r="QCN21" s="88"/>
      <c r="QCO21" s="88"/>
      <c r="QCP21" s="88"/>
      <c r="QCQ21" s="88"/>
      <c r="QCR21" s="88"/>
      <c r="QCS21" s="88"/>
      <c r="QCT21" s="88"/>
      <c r="QCU21" s="88"/>
      <c r="QCV21" s="88"/>
      <c r="QCW21" s="88"/>
      <c r="QCX21" s="88"/>
      <c r="QCY21" s="88"/>
      <c r="QCZ21" s="88"/>
      <c r="QDA21" s="88"/>
      <c r="QDB21" s="88"/>
      <c r="QDC21" s="88"/>
      <c r="QDD21" s="88"/>
      <c r="QDE21" s="88"/>
      <c r="QDF21" s="88"/>
      <c r="QDG21" s="94"/>
      <c r="QDH21" s="88"/>
      <c r="QDI21" s="88"/>
      <c r="QDJ21" s="88"/>
      <c r="QDK21" s="88"/>
      <c r="QDL21" s="88"/>
      <c r="QDM21" s="88"/>
      <c r="QDN21" s="88"/>
      <c r="QDO21" s="88"/>
      <c r="QDP21" s="88"/>
      <c r="QDQ21" s="88"/>
      <c r="QDR21" s="88"/>
      <c r="QDS21" s="88"/>
      <c r="QDT21" s="88"/>
      <c r="QDU21" s="88"/>
      <c r="QDV21" s="88"/>
      <c r="QDW21" s="88"/>
      <c r="QDX21" s="88"/>
      <c r="QDY21" s="88"/>
      <c r="QDZ21" s="88"/>
      <c r="QEA21" s="88"/>
      <c r="QEB21" s="88"/>
      <c r="QEC21" s="88"/>
      <c r="QED21" s="88"/>
      <c r="QEE21" s="88"/>
      <c r="QEF21" s="88"/>
      <c r="QEG21" s="88"/>
      <c r="QEH21" s="88"/>
      <c r="QEI21" s="88"/>
      <c r="QEJ21" s="88"/>
      <c r="QEK21" s="88"/>
      <c r="QEL21" s="88"/>
      <c r="QEM21" s="88"/>
      <c r="QEN21" s="88"/>
      <c r="QEO21" s="88"/>
      <c r="QEP21" s="88"/>
      <c r="QEQ21" s="88"/>
      <c r="QER21" s="88"/>
      <c r="QES21" s="94"/>
      <c r="QET21" s="88"/>
      <c r="QEU21" s="88"/>
      <c r="QEV21" s="88"/>
      <c r="QEW21" s="88"/>
      <c r="QEX21" s="88"/>
      <c r="QEY21" s="88"/>
      <c r="QEZ21" s="88"/>
      <c r="QFA21" s="88"/>
      <c r="QFB21" s="88"/>
      <c r="QFC21" s="88"/>
      <c r="QFD21" s="88"/>
      <c r="QFE21" s="88"/>
      <c r="QFF21" s="88"/>
      <c r="QFG21" s="88"/>
      <c r="QFH21" s="88"/>
      <c r="QFI21" s="88"/>
      <c r="QFJ21" s="88"/>
      <c r="QFK21" s="88"/>
      <c r="QFL21" s="88"/>
      <c r="QFM21" s="88"/>
      <c r="QFN21" s="88"/>
      <c r="QFO21" s="88"/>
      <c r="QFP21" s="88"/>
      <c r="QFQ21" s="88"/>
      <c r="QFR21" s="88"/>
      <c r="QFS21" s="88"/>
      <c r="QFT21" s="88"/>
      <c r="QFU21" s="88"/>
      <c r="QFV21" s="88"/>
      <c r="QFW21" s="88"/>
      <c r="QFX21" s="88"/>
      <c r="QFY21" s="88"/>
      <c r="QFZ21" s="88"/>
      <c r="QGA21" s="88"/>
      <c r="QGB21" s="88"/>
      <c r="QGC21" s="88"/>
      <c r="QGD21" s="88"/>
      <c r="QGE21" s="94"/>
      <c r="QGF21" s="88"/>
      <c r="QGG21" s="88"/>
      <c r="QGH21" s="88"/>
      <c r="QGI21" s="88"/>
      <c r="QGJ21" s="88"/>
      <c r="QGK21" s="88"/>
      <c r="QGL21" s="88"/>
      <c r="QGM21" s="88"/>
      <c r="QGN21" s="88"/>
      <c r="QGO21" s="88"/>
      <c r="QGP21" s="88"/>
      <c r="QGQ21" s="88"/>
      <c r="QGR21" s="88"/>
      <c r="QGS21" s="88"/>
      <c r="QGT21" s="88"/>
      <c r="QGU21" s="88"/>
      <c r="QGV21" s="88"/>
      <c r="QGW21" s="88"/>
      <c r="QGX21" s="88"/>
      <c r="QGY21" s="88"/>
      <c r="QGZ21" s="88"/>
      <c r="QHA21" s="88"/>
      <c r="QHB21" s="88"/>
      <c r="QHC21" s="88"/>
      <c r="QHD21" s="88"/>
      <c r="QHE21" s="88"/>
      <c r="QHF21" s="88"/>
      <c r="QHG21" s="88"/>
      <c r="QHH21" s="88"/>
      <c r="QHI21" s="88"/>
      <c r="QHJ21" s="88"/>
      <c r="QHK21" s="88"/>
      <c r="QHL21" s="88"/>
      <c r="QHM21" s="88"/>
      <c r="QHN21" s="88"/>
      <c r="QHO21" s="88"/>
      <c r="QHP21" s="88"/>
      <c r="QHQ21" s="94"/>
      <c r="QHR21" s="88"/>
      <c r="QHS21" s="88"/>
      <c r="QHT21" s="88"/>
      <c r="QHU21" s="88"/>
      <c r="QHV21" s="88"/>
      <c r="QHW21" s="88"/>
      <c r="QHX21" s="88"/>
      <c r="QHY21" s="88"/>
      <c r="QHZ21" s="88"/>
      <c r="QIA21" s="88"/>
      <c r="QIB21" s="88"/>
      <c r="QIC21" s="88"/>
      <c r="QID21" s="88"/>
      <c r="QIE21" s="88"/>
      <c r="QIF21" s="88"/>
      <c r="QIG21" s="88"/>
      <c r="QIH21" s="88"/>
      <c r="QII21" s="88"/>
      <c r="QIJ21" s="88"/>
      <c r="QIK21" s="88"/>
      <c r="QIL21" s="88"/>
      <c r="QIM21" s="88"/>
      <c r="QIN21" s="88"/>
      <c r="QIO21" s="88"/>
      <c r="QIP21" s="88"/>
      <c r="QIQ21" s="88"/>
      <c r="QIR21" s="88"/>
      <c r="QIS21" s="88"/>
      <c r="QIT21" s="88"/>
      <c r="QIU21" s="88"/>
      <c r="QIV21" s="88"/>
      <c r="QIW21" s="88"/>
      <c r="QIX21" s="88"/>
      <c r="QIY21" s="88"/>
      <c r="QIZ21" s="88"/>
      <c r="QJA21" s="88"/>
      <c r="QJB21" s="88"/>
      <c r="QJC21" s="94"/>
      <c r="QJD21" s="88"/>
      <c r="QJE21" s="88"/>
      <c r="QJF21" s="88"/>
      <c r="QJG21" s="88"/>
      <c r="QJH21" s="88"/>
      <c r="QJI21" s="88"/>
      <c r="QJJ21" s="88"/>
      <c r="QJK21" s="88"/>
      <c r="QJL21" s="88"/>
      <c r="QJM21" s="88"/>
      <c r="QJN21" s="88"/>
      <c r="QJO21" s="88"/>
      <c r="QJP21" s="88"/>
      <c r="QJQ21" s="88"/>
      <c r="QJR21" s="88"/>
      <c r="QJS21" s="88"/>
      <c r="QJT21" s="88"/>
      <c r="QJU21" s="88"/>
      <c r="QJV21" s="88"/>
      <c r="QJW21" s="88"/>
      <c r="QJX21" s="88"/>
      <c r="QJY21" s="88"/>
      <c r="QJZ21" s="88"/>
      <c r="QKA21" s="88"/>
      <c r="QKB21" s="88"/>
      <c r="QKC21" s="88"/>
      <c r="QKD21" s="88"/>
      <c r="QKE21" s="88"/>
      <c r="QKF21" s="88"/>
      <c r="QKG21" s="88"/>
      <c r="QKH21" s="88"/>
      <c r="QKI21" s="88"/>
      <c r="QKJ21" s="88"/>
      <c r="QKK21" s="88"/>
      <c r="QKL21" s="88"/>
      <c r="QKM21" s="88"/>
      <c r="QKN21" s="88"/>
      <c r="QKO21" s="94"/>
      <c r="QKP21" s="88"/>
      <c r="QKQ21" s="88"/>
      <c r="QKR21" s="88"/>
      <c r="QKS21" s="88"/>
      <c r="QKT21" s="88"/>
      <c r="QKU21" s="88"/>
      <c r="QKV21" s="88"/>
      <c r="QKW21" s="88"/>
      <c r="QKX21" s="88"/>
      <c r="QKY21" s="88"/>
      <c r="QKZ21" s="88"/>
      <c r="QLA21" s="88"/>
      <c r="QLB21" s="88"/>
      <c r="QLC21" s="88"/>
      <c r="QLD21" s="88"/>
      <c r="QLE21" s="88"/>
      <c r="QLF21" s="88"/>
      <c r="QLG21" s="88"/>
      <c r="QLH21" s="88"/>
      <c r="QLI21" s="88"/>
      <c r="QLJ21" s="88"/>
      <c r="QLK21" s="88"/>
      <c r="QLL21" s="88"/>
      <c r="QLM21" s="88"/>
      <c r="QLN21" s="88"/>
      <c r="QLO21" s="88"/>
      <c r="QLP21" s="88"/>
      <c r="QLQ21" s="88"/>
      <c r="QLR21" s="88"/>
      <c r="QLS21" s="88"/>
      <c r="QLT21" s="88"/>
      <c r="QLU21" s="88"/>
      <c r="QLV21" s="88"/>
      <c r="QLW21" s="88"/>
      <c r="QLX21" s="88"/>
      <c r="QLY21" s="88"/>
      <c r="QLZ21" s="88"/>
      <c r="QMA21" s="94"/>
      <c r="QMB21" s="88"/>
      <c r="QMC21" s="88"/>
      <c r="QMD21" s="88"/>
      <c r="QME21" s="88"/>
      <c r="QMF21" s="88"/>
      <c r="QMG21" s="88"/>
      <c r="QMH21" s="88"/>
      <c r="QMI21" s="88"/>
      <c r="QMJ21" s="88"/>
      <c r="QMK21" s="88"/>
      <c r="QML21" s="88"/>
      <c r="QMM21" s="88"/>
      <c r="QMN21" s="88"/>
      <c r="QMO21" s="88"/>
      <c r="QMP21" s="88"/>
      <c r="QMQ21" s="88"/>
      <c r="QMR21" s="88"/>
      <c r="QMS21" s="88"/>
      <c r="QMT21" s="88"/>
      <c r="QMU21" s="88"/>
      <c r="QMV21" s="88"/>
      <c r="QMW21" s="88"/>
      <c r="QMX21" s="88"/>
      <c r="QMY21" s="88"/>
      <c r="QMZ21" s="88"/>
      <c r="QNA21" s="88"/>
      <c r="QNB21" s="88"/>
      <c r="QNC21" s="88"/>
      <c r="QND21" s="88"/>
      <c r="QNE21" s="88"/>
      <c r="QNF21" s="88"/>
      <c r="QNG21" s="88"/>
      <c r="QNH21" s="88"/>
      <c r="QNI21" s="88"/>
      <c r="QNJ21" s="88"/>
      <c r="QNK21" s="88"/>
      <c r="QNL21" s="88"/>
      <c r="QNM21" s="94"/>
      <c r="QNN21" s="88"/>
      <c r="QNO21" s="88"/>
      <c r="QNP21" s="88"/>
      <c r="QNQ21" s="88"/>
      <c r="QNR21" s="88"/>
      <c r="QNS21" s="88"/>
      <c r="QNT21" s="88"/>
      <c r="QNU21" s="88"/>
      <c r="QNV21" s="88"/>
      <c r="QNW21" s="88"/>
      <c r="QNX21" s="88"/>
      <c r="QNY21" s="88"/>
      <c r="QNZ21" s="88"/>
      <c r="QOA21" s="88"/>
      <c r="QOB21" s="88"/>
      <c r="QOC21" s="88"/>
      <c r="QOD21" s="88"/>
      <c r="QOE21" s="88"/>
      <c r="QOF21" s="88"/>
      <c r="QOG21" s="88"/>
      <c r="QOH21" s="88"/>
      <c r="QOI21" s="88"/>
      <c r="QOJ21" s="88"/>
      <c r="QOK21" s="88"/>
      <c r="QOL21" s="88"/>
      <c r="QOM21" s="88"/>
      <c r="QON21" s="88"/>
      <c r="QOO21" s="88"/>
      <c r="QOP21" s="88"/>
      <c r="QOQ21" s="88"/>
      <c r="QOR21" s="88"/>
      <c r="QOS21" s="88"/>
      <c r="QOT21" s="88"/>
      <c r="QOU21" s="88"/>
      <c r="QOV21" s="88"/>
      <c r="QOW21" s="88"/>
      <c r="QOX21" s="88"/>
      <c r="QOY21" s="94"/>
      <c r="QOZ21" s="88"/>
      <c r="QPA21" s="88"/>
      <c r="QPB21" s="88"/>
      <c r="QPC21" s="88"/>
      <c r="QPD21" s="88"/>
      <c r="QPE21" s="88"/>
      <c r="QPF21" s="88"/>
      <c r="QPG21" s="88"/>
      <c r="QPH21" s="88"/>
      <c r="QPI21" s="88"/>
      <c r="QPJ21" s="88"/>
      <c r="QPK21" s="88"/>
      <c r="QPL21" s="88"/>
      <c r="QPM21" s="88"/>
      <c r="QPN21" s="88"/>
      <c r="QPO21" s="88"/>
      <c r="QPP21" s="88"/>
      <c r="QPQ21" s="88"/>
      <c r="QPR21" s="88"/>
      <c r="QPS21" s="88"/>
      <c r="QPT21" s="88"/>
      <c r="QPU21" s="88"/>
      <c r="QPV21" s="88"/>
      <c r="QPW21" s="88"/>
      <c r="QPX21" s="88"/>
      <c r="QPY21" s="88"/>
      <c r="QPZ21" s="88"/>
      <c r="QQA21" s="88"/>
      <c r="QQB21" s="88"/>
      <c r="QQC21" s="88"/>
      <c r="QQD21" s="88"/>
      <c r="QQE21" s="88"/>
      <c r="QQF21" s="88"/>
      <c r="QQG21" s="88"/>
      <c r="QQH21" s="88"/>
      <c r="QQI21" s="88"/>
      <c r="QQJ21" s="88"/>
      <c r="QQK21" s="94"/>
      <c r="QQL21" s="88"/>
      <c r="QQM21" s="88"/>
      <c r="QQN21" s="88"/>
      <c r="QQO21" s="88"/>
      <c r="QQP21" s="88"/>
      <c r="QQQ21" s="88"/>
      <c r="QQR21" s="88"/>
      <c r="QQS21" s="88"/>
      <c r="QQT21" s="88"/>
      <c r="QQU21" s="88"/>
      <c r="QQV21" s="88"/>
      <c r="QQW21" s="88"/>
      <c r="QQX21" s="88"/>
      <c r="QQY21" s="88"/>
      <c r="QQZ21" s="88"/>
      <c r="QRA21" s="88"/>
      <c r="QRB21" s="88"/>
      <c r="QRC21" s="88"/>
      <c r="QRD21" s="88"/>
      <c r="QRE21" s="88"/>
      <c r="QRF21" s="88"/>
      <c r="QRG21" s="88"/>
      <c r="QRH21" s="88"/>
      <c r="QRI21" s="88"/>
      <c r="QRJ21" s="88"/>
      <c r="QRK21" s="88"/>
      <c r="QRL21" s="88"/>
      <c r="QRM21" s="88"/>
      <c r="QRN21" s="88"/>
      <c r="QRO21" s="88"/>
      <c r="QRP21" s="88"/>
      <c r="QRQ21" s="88"/>
      <c r="QRR21" s="88"/>
      <c r="QRS21" s="88"/>
      <c r="QRT21" s="88"/>
      <c r="QRU21" s="88"/>
      <c r="QRV21" s="88"/>
      <c r="QRW21" s="94"/>
      <c r="QRX21" s="88"/>
      <c r="QRY21" s="88"/>
      <c r="QRZ21" s="88"/>
      <c r="QSA21" s="88"/>
      <c r="QSB21" s="88"/>
      <c r="QSC21" s="88"/>
      <c r="QSD21" s="88"/>
      <c r="QSE21" s="88"/>
      <c r="QSF21" s="88"/>
      <c r="QSG21" s="88"/>
      <c r="QSH21" s="88"/>
      <c r="QSI21" s="88"/>
      <c r="QSJ21" s="88"/>
      <c r="QSK21" s="88"/>
      <c r="QSL21" s="88"/>
      <c r="QSM21" s="88"/>
      <c r="QSN21" s="88"/>
      <c r="QSO21" s="88"/>
      <c r="QSP21" s="88"/>
      <c r="QSQ21" s="88"/>
      <c r="QSR21" s="88"/>
      <c r="QSS21" s="88"/>
      <c r="QST21" s="88"/>
      <c r="QSU21" s="88"/>
      <c r="QSV21" s="88"/>
      <c r="QSW21" s="88"/>
      <c r="QSX21" s="88"/>
      <c r="QSY21" s="88"/>
      <c r="QSZ21" s="88"/>
      <c r="QTA21" s="88"/>
      <c r="QTB21" s="88"/>
      <c r="QTC21" s="88"/>
      <c r="QTD21" s="88"/>
      <c r="QTE21" s="88"/>
      <c r="QTF21" s="88"/>
      <c r="QTG21" s="88"/>
      <c r="QTH21" s="88"/>
      <c r="QTI21" s="94"/>
      <c r="QTJ21" s="88"/>
      <c r="QTK21" s="88"/>
      <c r="QTL21" s="88"/>
      <c r="QTM21" s="88"/>
      <c r="QTN21" s="88"/>
      <c r="QTO21" s="88"/>
      <c r="QTP21" s="88"/>
      <c r="QTQ21" s="88"/>
      <c r="QTR21" s="88"/>
      <c r="QTS21" s="88"/>
      <c r="QTT21" s="88"/>
      <c r="QTU21" s="88"/>
      <c r="QTV21" s="88"/>
      <c r="QTW21" s="88"/>
      <c r="QTX21" s="88"/>
      <c r="QTY21" s="88"/>
      <c r="QTZ21" s="88"/>
      <c r="QUA21" s="88"/>
      <c r="QUB21" s="88"/>
      <c r="QUC21" s="88"/>
      <c r="QUD21" s="88"/>
      <c r="QUE21" s="88"/>
      <c r="QUF21" s="88"/>
      <c r="QUG21" s="88"/>
      <c r="QUH21" s="88"/>
      <c r="QUI21" s="88"/>
      <c r="QUJ21" s="88"/>
      <c r="QUK21" s="88"/>
      <c r="QUL21" s="88"/>
      <c r="QUM21" s="88"/>
      <c r="QUN21" s="88"/>
      <c r="QUO21" s="88"/>
      <c r="QUP21" s="88"/>
      <c r="QUQ21" s="88"/>
      <c r="QUR21" s="88"/>
      <c r="QUS21" s="88"/>
      <c r="QUT21" s="88"/>
      <c r="QUU21" s="94"/>
      <c r="QUV21" s="88"/>
      <c r="QUW21" s="88"/>
      <c r="QUX21" s="88"/>
      <c r="QUY21" s="88"/>
      <c r="QUZ21" s="88"/>
      <c r="QVA21" s="88"/>
      <c r="QVB21" s="88"/>
      <c r="QVC21" s="88"/>
      <c r="QVD21" s="88"/>
      <c r="QVE21" s="88"/>
      <c r="QVF21" s="88"/>
      <c r="QVG21" s="88"/>
      <c r="QVH21" s="88"/>
      <c r="QVI21" s="88"/>
      <c r="QVJ21" s="88"/>
      <c r="QVK21" s="88"/>
      <c r="QVL21" s="88"/>
      <c r="QVM21" s="88"/>
      <c r="QVN21" s="88"/>
      <c r="QVO21" s="88"/>
      <c r="QVP21" s="88"/>
      <c r="QVQ21" s="88"/>
      <c r="QVR21" s="88"/>
      <c r="QVS21" s="88"/>
      <c r="QVT21" s="88"/>
      <c r="QVU21" s="88"/>
      <c r="QVV21" s="88"/>
      <c r="QVW21" s="88"/>
      <c r="QVX21" s="88"/>
      <c r="QVY21" s="88"/>
      <c r="QVZ21" s="88"/>
      <c r="QWA21" s="88"/>
      <c r="QWB21" s="88"/>
      <c r="QWC21" s="88"/>
      <c r="QWD21" s="88"/>
      <c r="QWE21" s="88"/>
      <c r="QWF21" s="88"/>
      <c r="QWG21" s="94"/>
      <c r="QWH21" s="88"/>
      <c r="QWI21" s="88"/>
      <c r="QWJ21" s="88"/>
      <c r="QWK21" s="88"/>
      <c r="QWL21" s="88"/>
      <c r="QWM21" s="88"/>
      <c r="QWN21" s="88"/>
      <c r="QWO21" s="88"/>
      <c r="QWP21" s="88"/>
      <c r="QWQ21" s="88"/>
      <c r="QWR21" s="88"/>
      <c r="QWS21" s="88"/>
      <c r="QWT21" s="88"/>
      <c r="QWU21" s="88"/>
      <c r="QWV21" s="88"/>
      <c r="QWW21" s="88"/>
      <c r="QWX21" s="88"/>
      <c r="QWY21" s="88"/>
      <c r="QWZ21" s="88"/>
      <c r="QXA21" s="88"/>
      <c r="QXB21" s="88"/>
      <c r="QXC21" s="88"/>
      <c r="QXD21" s="88"/>
      <c r="QXE21" s="88"/>
      <c r="QXF21" s="88"/>
      <c r="QXG21" s="88"/>
      <c r="QXH21" s="88"/>
      <c r="QXI21" s="88"/>
      <c r="QXJ21" s="88"/>
      <c r="QXK21" s="88"/>
      <c r="QXL21" s="88"/>
      <c r="QXM21" s="88"/>
      <c r="QXN21" s="88"/>
      <c r="QXO21" s="88"/>
      <c r="QXP21" s="88"/>
      <c r="QXQ21" s="88"/>
      <c r="QXR21" s="88"/>
      <c r="QXS21" s="94"/>
      <c r="QXT21" s="88"/>
      <c r="QXU21" s="88"/>
      <c r="QXV21" s="88"/>
      <c r="QXW21" s="88"/>
      <c r="QXX21" s="88"/>
      <c r="QXY21" s="88"/>
      <c r="QXZ21" s="88"/>
      <c r="QYA21" s="88"/>
      <c r="QYB21" s="88"/>
      <c r="QYC21" s="88"/>
      <c r="QYD21" s="88"/>
      <c r="QYE21" s="88"/>
      <c r="QYF21" s="88"/>
      <c r="QYG21" s="88"/>
      <c r="QYH21" s="88"/>
      <c r="QYI21" s="88"/>
      <c r="QYJ21" s="88"/>
      <c r="QYK21" s="88"/>
      <c r="QYL21" s="88"/>
      <c r="QYM21" s="88"/>
      <c r="QYN21" s="88"/>
      <c r="QYO21" s="88"/>
      <c r="QYP21" s="88"/>
      <c r="QYQ21" s="88"/>
      <c r="QYR21" s="88"/>
      <c r="QYS21" s="88"/>
      <c r="QYT21" s="88"/>
      <c r="QYU21" s="88"/>
      <c r="QYV21" s="88"/>
      <c r="QYW21" s="88"/>
      <c r="QYX21" s="88"/>
      <c r="QYY21" s="88"/>
      <c r="QYZ21" s="88"/>
      <c r="QZA21" s="88"/>
      <c r="QZB21" s="88"/>
      <c r="QZC21" s="88"/>
      <c r="QZD21" s="88"/>
      <c r="QZE21" s="94"/>
      <c r="QZF21" s="88"/>
      <c r="QZG21" s="88"/>
      <c r="QZH21" s="88"/>
      <c r="QZI21" s="88"/>
      <c r="QZJ21" s="88"/>
      <c r="QZK21" s="88"/>
      <c r="QZL21" s="88"/>
      <c r="QZM21" s="88"/>
      <c r="QZN21" s="88"/>
      <c r="QZO21" s="88"/>
      <c r="QZP21" s="88"/>
      <c r="QZQ21" s="88"/>
      <c r="QZR21" s="88"/>
      <c r="QZS21" s="88"/>
      <c r="QZT21" s="88"/>
      <c r="QZU21" s="88"/>
      <c r="QZV21" s="88"/>
      <c r="QZW21" s="88"/>
      <c r="QZX21" s="88"/>
      <c r="QZY21" s="88"/>
      <c r="QZZ21" s="88"/>
      <c r="RAA21" s="88"/>
      <c r="RAB21" s="88"/>
      <c r="RAC21" s="88"/>
      <c r="RAD21" s="88"/>
      <c r="RAE21" s="88"/>
      <c r="RAF21" s="88"/>
      <c r="RAG21" s="88"/>
      <c r="RAH21" s="88"/>
      <c r="RAI21" s="88"/>
      <c r="RAJ21" s="88"/>
      <c r="RAK21" s="88"/>
      <c r="RAL21" s="88"/>
      <c r="RAM21" s="88"/>
      <c r="RAN21" s="88"/>
      <c r="RAO21" s="88"/>
      <c r="RAP21" s="88"/>
      <c r="RAQ21" s="94"/>
      <c r="RAR21" s="88"/>
      <c r="RAS21" s="88"/>
      <c r="RAT21" s="88"/>
      <c r="RAU21" s="88"/>
      <c r="RAV21" s="88"/>
      <c r="RAW21" s="88"/>
      <c r="RAX21" s="88"/>
      <c r="RAY21" s="88"/>
      <c r="RAZ21" s="88"/>
      <c r="RBA21" s="88"/>
      <c r="RBB21" s="88"/>
      <c r="RBC21" s="88"/>
      <c r="RBD21" s="88"/>
      <c r="RBE21" s="88"/>
      <c r="RBF21" s="88"/>
      <c r="RBG21" s="88"/>
      <c r="RBH21" s="88"/>
      <c r="RBI21" s="88"/>
      <c r="RBJ21" s="88"/>
      <c r="RBK21" s="88"/>
      <c r="RBL21" s="88"/>
      <c r="RBM21" s="88"/>
      <c r="RBN21" s="88"/>
      <c r="RBO21" s="88"/>
      <c r="RBP21" s="88"/>
      <c r="RBQ21" s="88"/>
      <c r="RBR21" s="88"/>
      <c r="RBS21" s="88"/>
      <c r="RBT21" s="88"/>
      <c r="RBU21" s="88"/>
      <c r="RBV21" s="88"/>
      <c r="RBW21" s="88"/>
      <c r="RBX21" s="88"/>
      <c r="RBY21" s="88"/>
      <c r="RBZ21" s="88"/>
      <c r="RCA21" s="88"/>
      <c r="RCB21" s="88"/>
      <c r="RCC21" s="94"/>
      <c r="RCD21" s="88"/>
      <c r="RCE21" s="88"/>
      <c r="RCF21" s="88"/>
      <c r="RCG21" s="88"/>
      <c r="RCH21" s="88"/>
      <c r="RCI21" s="88"/>
      <c r="RCJ21" s="88"/>
      <c r="RCK21" s="88"/>
      <c r="RCL21" s="88"/>
      <c r="RCM21" s="88"/>
      <c r="RCN21" s="88"/>
      <c r="RCO21" s="88"/>
      <c r="RCP21" s="88"/>
      <c r="RCQ21" s="88"/>
      <c r="RCR21" s="88"/>
      <c r="RCS21" s="88"/>
      <c r="RCT21" s="88"/>
      <c r="RCU21" s="88"/>
      <c r="RCV21" s="88"/>
      <c r="RCW21" s="88"/>
      <c r="RCX21" s="88"/>
      <c r="RCY21" s="88"/>
      <c r="RCZ21" s="88"/>
      <c r="RDA21" s="88"/>
      <c r="RDB21" s="88"/>
      <c r="RDC21" s="88"/>
      <c r="RDD21" s="88"/>
      <c r="RDE21" s="88"/>
      <c r="RDF21" s="88"/>
      <c r="RDG21" s="88"/>
      <c r="RDH21" s="88"/>
      <c r="RDI21" s="88"/>
      <c r="RDJ21" s="88"/>
      <c r="RDK21" s="88"/>
      <c r="RDL21" s="88"/>
      <c r="RDM21" s="88"/>
      <c r="RDN21" s="88"/>
      <c r="RDO21" s="94"/>
      <c r="RDP21" s="88"/>
      <c r="RDQ21" s="88"/>
      <c r="RDR21" s="88"/>
      <c r="RDS21" s="88"/>
      <c r="RDT21" s="88"/>
      <c r="RDU21" s="88"/>
      <c r="RDV21" s="88"/>
      <c r="RDW21" s="88"/>
      <c r="RDX21" s="88"/>
      <c r="RDY21" s="88"/>
      <c r="RDZ21" s="88"/>
      <c r="REA21" s="88"/>
      <c r="REB21" s="88"/>
      <c r="REC21" s="88"/>
      <c r="RED21" s="88"/>
      <c r="REE21" s="88"/>
      <c r="REF21" s="88"/>
      <c r="REG21" s="88"/>
      <c r="REH21" s="88"/>
      <c r="REI21" s="88"/>
      <c r="REJ21" s="88"/>
      <c r="REK21" s="88"/>
      <c r="REL21" s="88"/>
      <c r="REM21" s="88"/>
      <c r="REN21" s="88"/>
      <c r="REO21" s="88"/>
      <c r="REP21" s="88"/>
      <c r="REQ21" s="88"/>
      <c r="RER21" s="88"/>
      <c r="RES21" s="88"/>
      <c r="RET21" s="88"/>
      <c r="REU21" s="88"/>
      <c r="REV21" s="88"/>
      <c r="REW21" s="88"/>
      <c r="REX21" s="88"/>
      <c r="REY21" s="88"/>
      <c r="REZ21" s="88"/>
      <c r="RFA21" s="94"/>
      <c r="RFB21" s="88"/>
      <c r="RFC21" s="88"/>
      <c r="RFD21" s="88"/>
      <c r="RFE21" s="88"/>
      <c r="RFF21" s="88"/>
      <c r="RFG21" s="88"/>
      <c r="RFH21" s="88"/>
      <c r="RFI21" s="88"/>
      <c r="RFJ21" s="88"/>
      <c r="RFK21" s="88"/>
      <c r="RFL21" s="88"/>
      <c r="RFM21" s="88"/>
      <c r="RFN21" s="88"/>
      <c r="RFO21" s="88"/>
      <c r="RFP21" s="88"/>
      <c r="RFQ21" s="88"/>
      <c r="RFR21" s="88"/>
      <c r="RFS21" s="88"/>
      <c r="RFT21" s="88"/>
      <c r="RFU21" s="88"/>
      <c r="RFV21" s="88"/>
      <c r="RFW21" s="88"/>
      <c r="RFX21" s="88"/>
      <c r="RFY21" s="88"/>
      <c r="RFZ21" s="88"/>
      <c r="RGA21" s="88"/>
      <c r="RGB21" s="88"/>
      <c r="RGC21" s="88"/>
      <c r="RGD21" s="88"/>
      <c r="RGE21" s="88"/>
      <c r="RGF21" s="88"/>
      <c r="RGG21" s="88"/>
      <c r="RGH21" s="88"/>
      <c r="RGI21" s="88"/>
      <c r="RGJ21" s="88"/>
      <c r="RGK21" s="88"/>
      <c r="RGL21" s="88"/>
      <c r="RGM21" s="94"/>
      <c r="RGN21" s="88"/>
      <c r="RGO21" s="88"/>
      <c r="RGP21" s="88"/>
      <c r="RGQ21" s="88"/>
      <c r="RGR21" s="88"/>
      <c r="RGS21" s="88"/>
      <c r="RGT21" s="88"/>
      <c r="RGU21" s="88"/>
      <c r="RGV21" s="88"/>
      <c r="RGW21" s="88"/>
      <c r="RGX21" s="88"/>
      <c r="RGY21" s="88"/>
      <c r="RGZ21" s="88"/>
      <c r="RHA21" s="88"/>
      <c r="RHB21" s="88"/>
      <c r="RHC21" s="88"/>
      <c r="RHD21" s="88"/>
      <c r="RHE21" s="88"/>
      <c r="RHF21" s="88"/>
      <c r="RHG21" s="88"/>
      <c r="RHH21" s="88"/>
      <c r="RHI21" s="88"/>
      <c r="RHJ21" s="88"/>
      <c r="RHK21" s="88"/>
      <c r="RHL21" s="88"/>
      <c r="RHM21" s="88"/>
      <c r="RHN21" s="88"/>
      <c r="RHO21" s="88"/>
      <c r="RHP21" s="88"/>
      <c r="RHQ21" s="88"/>
      <c r="RHR21" s="88"/>
      <c r="RHS21" s="88"/>
      <c r="RHT21" s="88"/>
      <c r="RHU21" s="88"/>
      <c r="RHV21" s="88"/>
      <c r="RHW21" s="88"/>
      <c r="RHX21" s="88"/>
      <c r="RHY21" s="94"/>
      <c r="RHZ21" s="88"/>
      <c r="RIA21" s="88"/>
      <c r="RIB21" s="88"/>
      <c r="RIC21" s="88"/>
      <c r="RID21" s="88"/>
      <c r="RIE21" s="88"/>
      <c r="RIF21" s="88"/>
      <c r="RIG21" s="88"/>
      <c r="RIH21" s="88"/>
      <c r="RII21" s="88"/>
      <c r="RIJ21" s="88"/>
      <c r="RIK21" s="88"/>
      <c r="RIL21" s="88"/>
      <c r="RIM21" s="88"/>
      <c r="RIN21" s="88"/>
      <c r="RIO21" s="88"/>
      <c r="RIP21" s="88"/>
      <c r="RIQ21" s="88"/>
      <c r="RIR21" s="88"/>
      <c r="RIS21" s="88"/>
      <c r="RIT21" s="88"/>
      <c r="RIU21" s="88"/>
      <c r="RIV21" s="88"/>
      <c r="RIW21" s="88"/>
      <c r="RIX21" s="88"/>
      <c r="RIY21" s="88"/>
      <c r="RIZ21" s="88"/>
      <c r="RJA21" s="88"/>
      <c r="RJB21" s="88"/>
      <c r="RJC21" s="88"/>
      <c r="RJD21" s="88"/>
      <c r="RJE21" s="88"/>
      <c r="RJF21" s="88"/>
      <c r="RJG21" s="88"/>
      <c r="RJH21" s="88"/>
      <c r="RJI21" s="88"/>
      <c r="RJJ21" s="88"/>
      <c r="RJK21" s="94"/>
      <c r="RJL21" s="88"/>
      <c r="RJM21" s="88"/>
      <c r="RJN21" s="88"/>
      <c r="RJO21" s="88"/>
      <c r="RJP21" s="88"/>
      <c r="RJQ21" s="88"/>
      <c r="RJR21" s="88"/>
      <c r="RJS21" s="88"/>
      <c r="RJT21" s="88"/>
      <c r="RJU21" s="88"/>
      <c r="RJV21" s="88"/>
      <c r="RJW21" s="88"/>
      <c r="RJX21" s="88"/>
      <c r="RJY21" s="88"/>
      <c r="RJZ21" s="88"/>
      <c r="RKA21" s="88"/>
      <c r="RKB21" s="88"/>
      <c r="RKC21" s="88"/>
      <c r="RKD21" s="88"/>
      <c r="RKE21" s="88"/>
      <c r="RKF21" s="88"/>
      <c r="RKG21" s="88"/>
      <c r="RKH21" s="88"/>
      <c r="RKI21" s="88"/>
      <c r="RKJ21" s="88"/>
      <c r="RKK21" s="88"/>
      <c r="RKL21" s="88"/>
      <c r="RKM21" s="88"/>
      <c r="RKN21" s="88"/>
      <c r="RKO21" s="88"/>
      <c r="RKP21" s="88"/>
      <c r="RKQ21" s="88"/>
      <c r="RKR21" s="88"/>
      <c r="RKS21" s="88"/>
      <c r="RKT21" s="88"/>
      <c r="RKU21" s="88"/>
      <c r="RKV21" s="88"/>
      <c r="RKW21" s="94"/>
      <c r="RKX21" s="88"/>
      <c r="RKY21" s="88"/>
      <c r="RKZ21" s="88"/>
      <c r="RLA21" s="88"/>
      <c r="RLB21" s="88"/>
      <c r="RLC21" s="88"/>
      <c r="RLD21" s="88"/>
      <c r="RLE21" s="88"/>
      <c r="RLF21" s="88"/>
      <c r="RLG21" s="88"/>
      <c r="RLH21" s="88"/>
      <c r="RLI21" s="88"/>
      <c r="RLJ21" s="88"/>
      <c r="RLK21" s="88"/>
      <c r="RLL21" s="88"/>
      <c r="RLM21" s="88"/>
      <c r="RLN21" s="88"/>
      <c r="RLO21" s="88"/>
      <c r="RLP21" s="88"/>
      <c r="RLQ21" s="88"/>
      <c r="RLR21" s="88"/>
      <c r="RLS21" s="88"/>
      <c r="RLT21" s="88"/>
      <c r="RLU21" s="88"/>
      <c r="RLV21" s="88"/>
      <c r="RLW21" s="88"/>
      <c r="RLX21" s="88"/>
      <c r="RLY21" s="88"/>
      <c r="RLZ21" s="88"/>
      <c r="RMA21" s="88"/>
      <c r="RMB21" s="88"/>
      <c r="RMC21" s="88"/>
      <c r="RMD21" s="88"/>
      <c r="RME21" s="88"/>
      <c r="RMF21" s="88"/>
      <c r="RMG21" s="88"/>
      <c r="RMH21" s="88"/>
      <c r="RMI21" s="94"/>
      <c r="RMJ21" s="88"/>
      <c r="RMK21" s="88"/>
      <c r="RML21" s="88"/>
      <c r="RMM21" s="88"/>
      <c r="RMN21" s="88"/>
      <c r="RMO21" s="88"/>
      <c r="RMP21" s="88"/>
      <c r="RMQ21" s="88"/>
      <c r="RMR21" s="88"/>
      <c r="RMS21" s="88"/>
      <c r="RMT21" s="88"/>
      <c r="RMU21" s="88"/>
      <c r="RMV21" s="88"/>
      <c r="RMW21" s="88"/>
      <c r="RMX21" s="88"/>
      <c r="RMY21" s="88"/>
      <c r="RMZ21" s="88"/>
      <c r="RNA21" s="88"/>
      <c r="RNB21" s="88"/>
      <c r="RNC21" s="88"/>
      <c r="RND21" s="88"/>
      <c r="RNE21" s="88"/>
      <c r="RNF21" s="88"/>
      <c r="RNG21" s="88"/>
      <c r="RNH21" s="88"/>
      <c r="RNI21" s="88"/>
      <c r="RNJ21" s="88"/>
      <c r="RNK21" s="88"/>
      <c r="RNL21" s="88"/>
      <c r="RNM21" s="88"/>
      <c r="RNN21" s="88"/>
      <c r="RNO21" s="88"/>
      <c r="RNP21" s="88"/>
      <c r="RNQ21" s="88"/>
      <c r="RNR21" s="88"/>
      <c r="RNS21" s="88"/>
      <c r="RNT21" s="88"/>
      <c r="RNU21" s="94"/>
      <c r="RNV21" s="88"/>
      <c r="RNW21" s="88"/>
      <c r="RNX21" s="88"/>
      <c r="RNY21" s="88"/>
      <c r="RNZ21" s="88"/>
      <c r="ROA21" s="88"/>
      <c r="ROB21" s="88"/>
      <c r="ROC21" s="88"/>
      <c r="ROD21" s="88"/>
      <c r="ROE21" s="88"/>
      <c r="ROF21" s="88"/>
      <c r="ROG21" s="88"/>
      <c r="ROH21" s="88"/>
      <c r="ROI21" s="88"/>
      <c r="ROJ21" s="88"/>
      <c r="ROK21" s="88"/>
      <c r="ROL21" s="88"/>
      <c r="ROM21" s="88"/>
      <c r="RON21" s="88"/>
      <c r="ROO21" s="88"/>
      <c r="ROP21" s="88"/>
      <c r="ROQ21" s="88"/>
      <c r="ROR21" s="88"/>
      <c r="ROS21" s="88"/>
      <c r="ROT21" s="88"/>
      <c r="ROU21" s="88"/>
      <c r="ROV21" s="88"/>
      <c r="ROW21" s="88"/>
      <c r="ROX21" s="88"/>
      <c r="ROY21" s="88"/>
      <c r="ROZ21" s="88"/>
      <c r="RPA21" s="88"/>
      <c r="RPB21" s="88"/>
      <c r="RPC21" s="88"/>
      <c r="RPD21" s="88"/>
      <c r="RPE21" s="88"/>
      <c r="RPF21" s="88"/>
      <c r="RPG21" s="94"/>
      <c r="RPH21" s="88"/>
      <c r="RPI21" s="88"/>
      <c r="RPJ21" s="88"/>
      <c r="RPK21" s="88"/>
      <c r="RPL21" s="88"/>
      <c r="RPM21" s="88"/>
      <c r="RPN21" s="88"/>
      <c r="RPO21" s="88"/>
      <c r="RPP21" s="88"/>
      <c r="RPQ21" s="88"/>
      <c r="RPR21" s="88"/>
      <c r="RPS21" s="88"/>
      <c r="RPT21" s="88"/>
      <c r="RPU21" s="88"/>
      <c r="RPV21" s="88"/>
      <c r="RPW21" s="88"/>
      <c r="RPX21" s="88"/>
      <c r="RPY21" s="88"/>
      <c r="RPZ21" s="88"/>
      <c r="RQA21" s="88"/>
      <c r="RQB21" s="88"/>
      <c r="RQC21" s="88"/>
      <c r="RQD21" s="88"/>
      <c r="RQE21" s="88"/>
      <c r="RQF21" s="88"/>
      <c r="RQG21" s="88"/>
      <c r="RQH21" s="88"/>
      <c r="RQI21" s="88"/>
      <c r="RQJ21" s="88"/>
      <c r="RQK21" s="88"/>
      <c r="RQL21" s="88"/>
      <c r="RQM21" s="88"/>
      <c r="RQN21" s="88"/>
      <c r="RQO21" s="88"/>
      <c r="RQP21" s="88"/>
      <c r="RQQ21" s="88"/>
      <c r="RQR21" s="88"/>
      <c r="RQS21" s="94"/>
      <c r="RQT21" s="88"/>
      <c r="RQU21" s="88"/>
      <c r="RQV21" s="88"/>
      <c r="RQW21" s="88"/>
      <c r="RQX21" s="88"/>
      <c r="RQY21" s="88"/>
      <c r="RQZ21" s="88"/>
      <c r="RRA21" s="88"/>
      <c r="RRB21" s="88"/>
      <c r="RRC21" s="88"/>
      <c r="RRD21" s="88"/>
      <c r="RRE21" s="88"/>
      <c r="RRF21" s="88"/>
      <c r="RRG21" s="88"/>
      <c r="RRH21" s="88"/>
      <c r="RRI21" s="88"/>
      <c r="RRJ21" s="88"/>
      <c r="RRK21" s="88"/>
      <c r="RRL21" s="88"/>
      <c r="RRM21" s="88"/>
      <c r="RRN21" s="88"/>
      <c r="RRO21" s="88"/>
      <c r="RRP21" s="88"/>
      <c r="RRQ21" s="88"/>
      <c r="RRR21" s="88"/>
      <c r="RRS21" s="88"/>
      <c r="RRT21" s="88"/>
      <c r="RRU21" s="88"/>
      <c r="RRV21" s="88"/>
      <c r="RRW21" s="88"/>
      <c r="RRX21" s="88"/>
      <c r="RRY21" s="88"/>
      <c r="RRZ21" s="88"/>
      <c r="RSA21" s="88"/>
      <c r="RSB21" s="88"/>
      <c r="RSC21" s="88"/>
      <c r="RSD21" s="88"/>
      <c r="RSE21" s="94"/>
      <c r="RSF21" s="88"/>
      <c r="RSG21" s="88"/>
      <c r="RSH21" s="88"/>
      <c r="RSI21" s="88"/>
      <c r="RSJ21" s="88"/>
      <c r="RSK21" s="88"/>
      <c r="RSL21" s="88"/>
      <c r="RSM21" s="88"/>
      <c r="RSN21" s="88"/>
      <c r="RSO21" s="88"/>
      <c r="RSP21" s="88"/>
      <c r="RSQ21" s="88"/>
      <c r="RSR21" s="88"/>
      <c r="RSS21" s="88"/>
      <c r="RST21" s="88"/>
      <c r="RSU21" s="88"/>
      <c r="RSV21" s="88"/>
      <c r="RSW21" s="88"/>
      <c r="RSX21" s="88"/>
      <c r="RSY21" s="88"/>
      <c r="RSZ21" s="88"/>
      <c r="RTA21" s="88"/>
      <c r="RTB21" s="88"/>
      <c r="RTC21" s="88"/>
      <c r="RTD21" s="88"/>
      <c r="RTE21" s="88"/>
      <c r="RTF21" s="88"/>
      <c r="RTG21" s="88"/>
      <c r="RTH21" s="88"/>
      <c r="RTI21" s="88"/>
      <c r="RTJ21" s="88"/>
      <c r="RTK21" s="88"/>
      <c r="RTL21" s="88"/>
      <c r="RTM21" s="88"/>
      <c r="RTN21" s="88"/>
      <c r="RTO21" s="88"/>
      <c r="RTP21" s="88"/>
      <c r="RTQ21" s="94"/>
      <c r="RTR21" s="88"/>
      <c r="RTS21" s="88"/>
      <c r="RTT21" s="88"/>
      <c r="RTU21" s="88"/>
      <c r="RTV21" s="88"/>
      <c r="RTW21" s="88"/>
      <c r="RTX21" s="88"/>
      <c r="RTY21" s="88"/>
      <c r="RTZ21" s="88"/>
      <c r="RUA21" s="88"/>
      <c r="RUB21" s="88"/>
      <c r="RUC21" s="88"/>
      <c r="RUD21" s="88"/>
      <c r="RUE21" s="88"/>
      <c r="RUF21" s="88"/>
      <c r="RUG21" s="88"/>
      <c r="RUH21" s="88"/>
      <c r="RUI21" s="88"/>
      <c r="RUJ21" s="88"/>
      <c r="RUK21" s="88"/>
      <c r="RUL21" s="88"/>
      <c r="RUM21" s="88"/>
      <c r="RUN21" s="88"/>
      <c r="RUO21" s="88"/>
      <c r="RUP21" s="88"/>
      <c r="RUQ21" s="88"/>
      <c r="RUR21" s="88"/>
      <c r="RUS21" s="88"/>
      <c r="RUT21" s="88"/>
      <c r="RUU21" s="88"/>
      <c r="RUV21" s="88"/>
      <c r="RUW21" s="88"/>
      <c r="RUX21" s="88"/>
      <c r="RUY21" s="88"/>
      <c r="RUZ21" s="88"/>
      <c r="RVA21" s="88"/>
      <c r="RVB21" s="88"/>
      <c r="RVC21" s="94"/>
      <c r="RVD21" s="88"/>
      <c r="RVE21" s="88"/>
      <c r="RVF21" s="88"/>
      <c r="RVG21" s="88"/>
      <c r="RVH21" s="88"/>
      <c r="RVI21" s="88"/>
      <c r="RVJ21" s="88"/>
      <c r="RVK21" s="88"/>
      <c r="RVL21" s="88"/>
      <c r="RVM21" s="88"/>
      <c r="RVN21" s="88"/>
      <c r="RVO21" s="88"/>
      <c r="RVP21" s="88"/>
      <c r="RVQ21" s="88"/>
      <c r="RVR21" s="88"/>
      <c r="RVS21" s="88"/>
      <c r="RVT21" s="88"/>
      <c r="RVU21" s="88"/>
      <c r="RVV21" s="88"/>
      <c r="RVW21" s="88"/>
      <c r="RVX21" s="88"/>
      <c r="RVY21" s="88"/>
      <c r="RVZ21" s="88"/>
      <c r="RWA21" s="88"/>
      <c r="RWB21" s="88"/>
      <c r="RWC21" s="88"/>
      <c r="RWD21" s="88"/>
      <c r="RWE21" s="88"/>
      <c r="RWF21" s="88"/>
      <c r="RWG21" s="88"/>
      <c r="RWH21" s="88"/>
      <c r="RWI21" s="88"/>
      <c r="RWJ21" s="88"/>
      <c r="RWK21" s="88"/>
      <c r="RWL21" s="88"/>
      <c r="RWM21" s="88"/>
      <c r="RWN21" s="88"/>
      <c r="RWO21" s="94"/>
      <c r="RWP21" s="88"/>
      <c r="RWQ21" s="88"/>
      <c r="RWR21" s="88"/>
      <c r="RWS21" s="88"/>
      <c r="RWT21" s="88"/>
      <c r="RWU21" s="88"/>
      <c r="RWV21" s="88"/>
      <c r="RWW21" s="88"/>
      <c r="RWX21" s="88"/>
      <c r="RWY21" s="88"/>
      <c r="RWZ21" s="88"/>
      <c r="RXA21" s="88"/>
      <c r="RXB21" s="88"/>
      <c r="RXC21" s="88"/>
      <c r="RXD21" s="88"/>
      <c r="RXE21" s="88"/>
      <c r="RXF21" s="88"/>
      <c r="RXG21" s="88"/>
      <c r="RXH21" s="88"/>
      <c r="RXI21" s="88"/>
      <c r="RXJ21" s="88"/>
      <c r="RXK21" s="88"/>
      <c r="RXL21" s="88"/>
      <c r="RXM21" s="88"/>
      <c r="RXN21" s="88"/>
      <c r="RXO21" s="88"/>
      <c r="RXP21" s="88"/>
      <c r="RXQ21" s="88"/>
      <c r="RXR21" s="88"/>
      <c r="RXS21" s="88"/>
      <c r="RXT21" s="88"/>
      <c r="RXU21" s="88"/>
      <c r="RXV21" s="88"/>
      <c r="RXW21" s="88"/>
      <c r="RXX21" s="88"/>
      <c r="RXY21" s="88"/>
      <c r="RXZ21" s="88"/>
      <c r="RYA21" s="94"/>
      <c r="RYB21" s="88"/>
      <c r="RYC21" s="88"/>
      <c r="RYD21" s="88"/>
      <c r="RYE21" s="88"/>
      <c r="RYF21" s="88"/>
      <c r="RYG21" s="88"/>
      <c r="RYH21" s="88"/>
      <c r="RYI21" s="88"/>
      <c r="RYJ21" s="88"/>
      <c r="RYK21" s="88"/>
      <c r="RYL21" s="88"/>
      <c r="RYM21" s="88"/>
      <c r="RYN21" s="88"/>
      <c r="RYO21" s="88"/>
      <c r="RYP21" s="88"/>
      <c r="RYQ21" s="88"/>
      <c r="RYR21" s="88"/>
      <c r="RYS21" s="88"/>
      <c r="RYT21" s="88"/>
      <c r="RYU21" s="88"/>
      <c r="RYV21" s="88"/>
      <c r="RYW21" s="88"/>
      <c r="RYX21" s="88"/>
      <c r="RYY21" s="88"/>
      <c r="RYZ21" s="88"/>
      <c r="RZA21" s="88"/>
      <c r="RZB21" s="88"/>
      <c r="RZC21" s="88"/>
      <c r="RZD21" s="88"/>
      <c r="RZE21" s="88"/>
      <c r="RZF21" s="88"/>
      <c r="RZG21" s="88"/>
      <c r="RZH21" s="88"/>
      <c r="RZI21" s="88"/>
      <c r="RZJ21" s="88"/>
      <c r="RZK21" s="88"/>
      <c r="RZL21" s="88"/>
      <c r="RZM21" s="94"/>
      <c r="RZN21" s="88"/>
      <c r="RZO21" s="88"/>
      <c r="RZP21" s="88"/>
      <c r="RZQ21" s="88"/>
      <c r="RZR21" s="88"/>
      <c r="RZS21" s="88"/>
      <c r="RZT21" s="88"/>
      <c r="RZU21" s="88"/>
      <c r="RZV21" s="88"/>
      <c r="RZW21" s="88"/>
      <c r="RZX21" s="88"/>
      <c r="RZY21" s="88"/>
      <c r="RZZ21" s="88"/>
      <c r="SAA21" s="88"/>
      <c r="SAB21" s="88"/>
      <c r="SAC21" s="88"/>
      <c r="SAD21" s="88"/>
      <c r="SAE21" s="88"/>
      <c r="SAF21" s="88"/>
      <c r="SAG21" s="88"/>
      <c r="SAH21" s="88"/>
      <c r="SAI21" s="88"/>
      <c r="SAJ21" s="88"/>
      <c r="SAK21" s="88"/>
      <c r="SAL21" s="88"/>
      <c r="SAM21" s="88"/>
      <c r="SAN21" s="88"/>
      <c r="SAO21" s="88"/>
      <c r="SAP21" s="88"/>
      <c r="SAQ21" s="88"/>
      <c r="SAR21" s="88"/>
      <c r="SAS21" s="88"/>
      <c r="SAT21" s="88"/>
      <c r="SAU21" s="88"/>
      <c r="SAV21" s="88"/>
      <c r="SAW21" s="88"/>
      <c r="SAX21" s="88"/>
      <c r="SAY21" s="94"/>
      <c r="SAZ21" s="88"/>
      <c r="SBA21" s="88"/>
      <c r="SBB21" s="88"/>
      <c r="SBC21" s="88"/>
      <c r="SBD21" s="88"/>
      <c r="SBE21" s="88"/>
      <c r="SBF21" s="88"/>
      <c r="SBG21" s="88"/>
      <c r="SBH21" s="88"/>
      <c r="SBI21" s="88"/>
      <c r="SBJ21" s="88"/>
      <c r="SBK21" s="88"/>
      <c r="SBL21" s="88"/>
      <c r="SBM21" s="88"/>
      <c r="SBN21" s="88"/>
      <c r="SBO21" s="88"/>
      <c r="SBP21" s="88"/>
      <c r="SBQ21" s="88"/>
      <c r="SBR21" s="88"/>
      <c r="SBS21" s="88"/>
      <c r="SBT21" s="88"/>
      <c r="SBU21" s="88"/>
      <c r="SBV21" s="88"/>
      <c r="SBW21" s="88"/>
      <c r="SBX21" s="88"/>
      <c r="SBY21" s="88"/>
      <c r="SBZ21" s="88"/>
      <c r="SCA21" s="88"/>
      <c r="SCB21" s="88"/>
      <c r="SCC21" s="88"/>
      <c r="SCD21" s="88"/>
      <c r="SCE21" s="88"/>
      <c r="SCF21" s="88"/>
      <c r="SCG21" s="88"/>
      <c r="SCH21" s="88"/>
      <c r="SCI21" s="88"/>
      <c r="SCJ21" s="88"/>
      <c r="SCK21" s="94"/>
      <c r="SCL21" s="88"/>
      <c r="SCM21" s="88"/>
      <c r="SCN21" s="88"/>
      <c r="SCO21" s="88"/>
      <c r="SCP21" s="88"/>
      <c r="SCQ21" s="88"/>
      <c r="SCR21" s="88"/>
      <c r="SCS21" s="88"/>
      <c r="SCT21" s="88"/>
      <c r="SCU21" s="88"/>
      <c r="SCV21" s="88"/>
      <c r="SCW21" s="88"/>
      <c r="SCX21" s="88"/>
      <c r="SCY21" s="88"/>
      <c r="SCZ21" s="88"/>
      <c r="SDA21" s="88"/>
      <c r="SDB21" s="88"/>
      <c r="SDC21" s="88"/>
      <c r="SDD21" s="88"/>
      <c r="SDE21" s="88"/>
      <c r="SDF21" s="88"/>
      <c r="SDG21" s="88"/>
      <c r="SDH21" s="88"/>
      <c r="SDI21" s="88"/>
      <c r="SDJ21" s="88"/>
      <c r="SDK21" s="88"/>
      <c r="SDL21" s="88"/>
      <c r="SDM21" s="88"/>
      <c r="SDN21" s="88"/>
      <c r="SDO21" s="88"/>
      <c r="SDP21" s="88"/>
      <c r="SDQ21" s="88"/>
      <c r="SDR21" s="88"/>
      <c r="SDS21" s="88"/>
      <c r="SDT21" s="88"/>
      <c r="SDU21" s="88"/>
      <c r="SDV21" s="88"/>
      <c r="SDW21" s="94"/>
      <c r="SDX21" s="88"/>
      <c r="SDY21" s="88"/>
      <c r="SDZ21" s="88"/>
      <c r="SEA21" s="88"/>
      <c r="SEB21" s="88"/>
      <c r="SEC21" s="88"/>
      <c r="SED21" s="88"/>
      <c r="SEE21" s="88"/>
      <c r="SEF21" s="88"/>
      <c r="SEG21" s="88"/>
      <c r="SEH21" s="88"/>
      <c r="SEI21" s="88"/>
      <c r="SEJ21" s="88"/>
      <c r="SEK21" s="88"/>
      <c r="SEL21" s="88"/>
      <c r="SEM21" s="88"/>
      <c r="SEN21" s="88"/>
      <c r="SEO21" s="88"/>
      <c r="SEP21" s="88"/>
      <c r="SEQ21" s="88"/>
      <c r="SER21" s="88"/>
      <c r="SES21" s="88"/>
      <c r="SET21" s="88"/>
      <c r="SEU21" s="88"/>
      <c r="SEV21" s="88"/>
      <c r="SEW21" s="88"/>
      <c r="SEX21" s="88"/>
      <c r="SEY21" s="88"/>
      <c r="SEZ21" s="88"/>
      <c r="SFA21" s="88"/>
      <c r="SFB21" s="88"/>
      <c r="SFC21" s="88"/>
      <c r="SFD21" s="88"/>
      <c r="SFE21" s="88"/>
      <c r="SFF21" s="88"/>
      <c r="SFG21" s="88"/>
      <c r="SFH21" s="88"/>
      <c r="SFI21" s="94"/>
      <c r="SFJ21" s="88"/>
      <c r="SFK21" s="88"/>
      <c r="SFL21" s="88"/>
      <c r="SFM21" s="88"/>
      <c r="SFN21" s="88"/>
      <c r="SFO21" s="88"/>
      <c r="SFP21" s="88"/>
      <c r="SFQ21" s="88"/>
      <c r="SFR21" s="88"/>
      <c r="SFS21" s="88"/>
      <c r="SFT21" s="88"/>
      <c r="SFU21" s="88"/>
      <c r="SFV21" s="88"/>
      <c r="SFW21" s="88"/>
      <c r="SFX21" s="88"/>
      <c r="SFY21" s="88"/>
      <c r="SFZ21" s="88"/>
      <c r="SGA21" s="88"/>
      <c r="SGB21" s="88"/>
      <c r="SGC21" s="88"/>
      <c r="SGD21" s="88"/>
      <c r="SGE21" s="88"/>
      <c r="SGF21" s="88"/>
      <c r="SGG21" s="88"/>
      <c r="SGH21" s="88"/>
      <c r="SGI21" s="88"/>
      <c r="SGJ21" s="88"/>
      <c r="SGK21" s="88"/>
      <c r="SGL21" s="88"/>
      <c r="SGM21" s="88"/>
      <c r="SGN21" s="88"/>
      <c r="SGO21" s="88"/>
      <c r="SGP21" s="88"/>
      <c r="SGQ21" s="88"/>
      <c r="SGR21" s="88"/>
      <c r="SGS21" s="88"/>
      <c r="SGT21" s="88"/>
      <c r="SGU21" s="94"/>
      <c r="SGV21" s="88"/>
      <c r="SGW21" s="88"/>
      <c r="SGX21" s="88"/>
      <c r="SGY21" s="88"/>
      <c r="SGZ21" s="88"/>
      <c r="SHA21" s="88"/>
      <c r="SHB21" s="88"/>
      <c r="SHC21" s="88"/>
      <c r="SHD21" s="88"/>
      <c r="SHE21" s="88"/>
      <c r="SHF21" s="88"/>
      <c r="SHG21" s="88"/>
      <c r="SHH21" s="88"/>
      <c r="SHI21" s="88"/>
      <c r="SHJ21" s="88"/>
      <c r="SHK21" s="88"/>
      <c r="SHL21" s="88"/>
      <c r="SHM21" s="88"/>
      <c r="SHN21" s="88"/>
      <c r="SHO21" s="88"/>
      <c r="SHP21" s="88"/>
      <c r="SHQ21" s="88"/>
      <c r="SHR21" s="88"/>
      <c r="SHS21" s="88"/>
      <c r="SHT21" s="88"/>
      <c r="SHU21" s="88"/>
      <c r="SHV21" s="88"/>
      <c r="SHW21" s="88"/>
      <c r="SHX21" s="88"/>
      <c r="SHY21" s="88"/>
      <c r="SHZ21" s="88"/>
      <c r="SIA21" s="88"/>
      <c r="SIB21" s="88"/>
      <c r="SIC21" s="88"/>
      <c r="SID21" s="88"/>
      <c r="SIE21" s="88"/>
      <c r="SIF21" s="88"/>
      <c r="SIG21" s="94"/>
      <c r="SIH21" s="88"/>
      <c r="SII21" s="88"/>
      <c r="SIJ21" s="88"/>
      <c r="SIK21" s="88"/>
      <c r="SIL21" s="88"/>
      <c r="SIM21" s="88"/>
      <c r="SIN21" s="88"/>
      <c r="SIO21" s="88"/>
      <c r="SIP21" s="88"/>
      <c r="SIQ21" s="88"/>
      <c r="SIR21" s="88"/>
      <c r="SIS21" s="88"/>
      <c r="SIT21" s="88"/>
      <c r="SIU21" s="88"/>
      <c r="SIV21" s="88"/>
      <c r="SIW21" s="88"/>
      <c r="SIX21" s="88"/>
      <c r="SIY21" s="88"/>
      <c r="SIZ21" s="88"/>
      <c r="SJA21" s="88"/>
      <c r="SJB21" s="88"/>
      <c r="SJC21" s="88"/>
      <c r="SJD21" s="88"/>
      <c r="SJE21" s="88"/>
      <c r="SJF21" s="88"/>
      <c r="SJG21" s="88"/>
      <c r="SJH21" s="88"/>
      <c r="SJI21" s="88"/>
      <c r="SJJ21" s="88"/>
      <c r="SJK21" s="88"/>
      <c r="SJL21" s="88"/>
      <c r="SJM21" s="88"/>
      <c r="SJN21" s="88"/>
      <c r="SJO21" s="88"/>
      <c r="SJP21" s="88"/>
      <c r="SJQ21" s="88"/>
      <c r="SJR21" s="88"/>
      <c r="SJS21" s="94"/>
      <c r="SJT21" s="88"/>
      <c r="SJU21" s="88"/>
      <c r="SJV21" s="88"/>
      <c r="SJW21" s="88"/>
      <c r="SJX21" s="88"/>
      <c r="SJY21" s="88"/>
      <c r="SJZ21" s="88"/>
      <c r="SKA21" s="88"/>
      <c r="SKB21" s="88"/>
      <c r="SKC21" s="88"/>
      <c r="SKD21" s="88"/>
      <c r="SKE21" s="88"/>
      <c r="SKF21" s="88"/>
      <c r="SKG21" s="88"/>
      <c r="SKH21" s="88"/>
      <c r="SKI21" s="88"/>
      <c r="SKJ21" s="88"/>
      <c r="SKK21" s="88"/>
      <c r="SKL21" s="88"/>
      <c r="SKM21" s="88"/>
      <c r="SKN21" s="88"/>
      <c r="SKO21" s="88"/>
      <c r="SKP21" s="88"/>
      <c r="SKQ21" s="88"/>
      <c r="SKR21" s="88"/>
      <c r="SKS21" s="88"/>
      <c r="SKT21" s="88"/>
      <c r="SKU21" s="88"/>
      <c r="SKV21" s="88"/>
      <c r="SKW21" s="88"/>
      <c r="SKX21" s="88"/>
      <c r="SKY21" s="88"/>
      <c r="SKZ21" s="88"/>
      <c r="SLA21" s="88"/>
      <c r="SLB21" s="88"/>
      <c r="SLC21" s="88"/>
      <c r="SLD21" s="88"/>
      <c r="SLE21" s="94"/>
      <c r="SLF21" s="88"/>
      <c r="SLG21" s="88"/>
      <c r="SLH21" s="88"/>
      <c r="SLI21" s="88"/>
      <c r="SLJ21" s="88"/>
      <c r="SLK21" s="88"/>
      <c r="SLL21" s="88"/>
      <c r="SLM21" s="88"/>
      <c r="SLN21" s="88"/>
      <c r="SLO21" s="88"/>
      <c r="SLP21" s="88"/>
      <c r="SLQ21" s="88"/>
      <c r="SLR21" s="88"/>
      <c r="SLS21" s="88"/>
      <c r="SLT21" s="88"/>
      <c r="SLU21" s="88"/>
      <c r="SLV21" s="88"/>
      <c r="SLW21" s="88"/>
      <c r="SLX21" s="88"/>
      <c r="SLY21" s="88"/>
      <c r="SLZ21" s="88"/>
      <c r="SMA21" s="88"/>
      <c r="SMB21" s="88"/>
      <c r="SMC21" s="88"/>
      <c r="SMD21" s="88"/>
      <c r="SME21" s="88"/>
      <c r="SMF21" s="88"/>
      <c r="SMG21" s="88"/>
      <c r="SMH21" s="88"/>
      <c r="SMI21" s="88"/>
      <c r="SMJ21" s="88"/>
      <c r="SMK21" s="88"/>
      <c r="SML21" s="88"/>
      <c r="SMM21" s="88"/>
      <c r="SMN21" s="88"/>
      <c r="SMO21" s="88"/>
      <c r="SMP21" s="88"/>
      <c r="SMQ21" s="94"/>
      <c r="SMR21" s="88"/>
      <c r="SMS21" s="88"/>
      <c r="SMT21" s="88"/>
      <c r="SMU21" s="88"/>
      <c r="SMV21" s="88"/>
      <c r="SMW21" s="88"/>
      <c r="SMX21" s="88"/>
      <c r="SMY21" s="88"/>
      <c r="SMZ21" s="88"/>
      <c r="SNA21" s="88"/>
      <c r="SNB21" s="88"/>
      <c r="SNC21" s="88"/>
      <c r="SND21" s="88"/>
      <c r="SNE21" s="88"/>
      <c r="SNF21" s="88"/>
      <c r="SNG21" s="88"/>
      <c r="SNH21" s="88"/>
      <c r="SNI21" s="88"/>
      <c r="SNJ21" s="88"/>
      <c r="SNK21" s="88"/>
      <c r="SNL21" s="88"/>
      <c r="SNM21" s="88"/>
      <c r="SNN21" s="88"/>
      <c r="SNO21" s="88"/>
      <c r="SNP21" s="88"/>
      <c r="SNQ21" s="88"/>
      <c r="SNR21" s="88"/>
      <c r="SNS21" s="88"/>
      <c r="SNT21" s="88"/>
      <c r="SNU21" s="88"/>
      <c r="SNV21" s="88"/>
      <c r="SNW21" s="88"/>
      <c r="SNX21" s="88"/>
      <c r="SNY21" s="88"/>
      <c r="SNZ21" s="88"/>
      <c r="SOA21" s="88"/>
      <c r="SOB21" s="88"/>
      <c r="SOC21" s="94"/>
      <c r="SOD21" s="88"/>
      <c r="SOE21" s="88"/>
      <c r="SOF21" s="88"/>
      <c r="SOG21" s="88"/>
      <c r="SOH21" s="88"/>
      <c r="SOI21" s="88"/>
      <c r="SOJ21" s="88"/>
      <c r="SOK21" s="88"/>
      <c r="SOL21" s="88"/>
      <c r="SOM21" s="88"/>
      <c r="SON21" s="88"/>
      <c r="SOO21" s="88"/>
      <c r="SOP21" s="88"/>
      <c r="SOQ21" s="88"/>
      <c r="SOR21" s="88"/>
      <c r="SOS21" s="88"/>
      <c r="SOT21" s="88"/>
      <c r="SOU21" s="88"/>
      <c r="SOV21" s="88"/>
      <c r="SOW21" s="88"/>
      <c r="SOX21" s="88"/>
      <c r="SOY21" s="88"/>
      <c r="SOZ21" s="88"/>
      <c r="SPA21" s="88"/>
      <c r="SPB21" s="88"/>
      <c r="SPC21" s="88"/>
      <c r="SPD21" s="88"/>
      <c r="SPE21" s="88"/>
      <c r="SPF21" s="88"/>
      <c r="SPG21" s="88"/>
      <c r="SPH21" s="88"/>
      <c r="SPI21" s="88"/>
      <c r="SPJ21" s="88"/>
      <c r="SPK21" s="88"/>
      <c r="SPL21" s="88"/>
      <c r="SPM21" s="88"/>
      <c r="SPN21" s="88"/>
      <c r="SPO21" s="94"/>
      <c r="SPP21" s="88"/>
      <c r="SPQ21" s="88"/>
      <c r="SPR21" s="88"/>
      <c r="SPS21" s="88"/>
      <c r="SPT21" s="88"/>
      <c r="SPU21" s="88"/>
      <c r="SPV21" s="88"/>
      <c r="SPW21" s="88"/>
      <c r="SPX21" s="88"/>
      <c r="SPY21" s="88"/>
      <c r="SPZ21" s="88"/>
      <c r="SQA21" s="88"/>
      <c r="SQB21" s="88"/>
      <c r="SQC21" s="88"/>
      <c r="SQD21" s="88"/>
      <c r="SQE21" s="88"/>
      <c r="SQF21" s="88"/>
      <c r="SQG21" s="88"/>
      <c r="SQH21" s="88"/>
      <c r="SQI21" s="88"/>
      <c r="SQJ21" s="88"/>
      <c r="SQK21" s="88"/>
      <c r="SQL21" s="88"/>
      <c r="SQM21" s="88"/>
      <c r="SQN21" s="88"/>
      <c r="SQO21" s="88"/>
      <c r="SQP21" s="88"/>
      <c r="SQQ21" s="88"/>
      <c r="SQR21" s="88"/>
      <c r="SQS21" s="88"/>
      <c r="SQT21" s="88"/>
      <c r="SQU21" s="88"/>
      <c r="SQV21" s="88"/>
      <c r="SQW21" s="88"/>
      <c r="SQX21" s="88"/>
      <c r="SQY21" s="88"/>
      <c r="SQZ21" s="88"/>
      <c r="SRA21" s="94"/>
      <c r="SRB21" s="88"/>
      <c r="SRC21" s="88"/>
      <c r="SRD21" s="88"/>
      <c r="SRE21" s="88"/>
      <c r="SRF21" s="88"/>
      <c r="SRG21" s="88"/>
      <c r="SRH21" s="88"/>
      <c r="SRI21" s="88"/>
      <c r="SRJ21" s="88"/>
      <c r="SRK21" s="88"/>
      <c r="SRL21" s="88"/>
      <c r="SRM21" s="88"/>
      <c r="SRN21" s="88"/>
      <c r="SRO21" s="88"/>
      <c r="SRP21" s="88"/>
      <c r="SRQ21" s="88"/>
      <c r="SRR21" s="88"/>
      <c r="SRS21" s="88"/>
      <c r="SRT21" s="88"/>
      <c r="SRU21" s="88"/>
      <c r="SRV21" s="88"/>
      <c r="SRW21" s="88"/>
      <c r="SRX21" s="88"/>
      <c r="SRY21" s="88"/>
      <c r="SRZ21" s="88"/>
      <c r="SSA21" s="88"/>
      <c r="SSB21" s="88"/>
      <c r="SSC21" s="88"/>
      <c r="SSD21" s="88"/>
      <c r="SSE21" s="88"/>
      <c r="SSF21" s="88"/>
      <c r="SSG21" s="88"/>
      <c r="SSH21" s="88"/>
      <c r="SSI21" s="88"/>
      <c r="SSJ21" s="88"/>
      <c r="SSK21" s="88"/>
      <c r="SSL21" s="88"/>
      <c r="SSM21" s="94"/>
      <c r="SSN21" s="88"/>
      <c r="SSO21" s="88"/>
      <c r="SSP21" s="88"/>
      <c r="SSQ21" s="88"/>
      <c r="SSR21" s="88"/>
      <c r="SSS21" s="88"/>
      <c r="SST21" s="88"/>
      <c r="SSU21" s="88"/>
      <c r="SSV21" s="88"/>
      <c r="SSW21" s="88"/>
      <c r="SSX21" s="88"/>
      <c r="SSY21" s="88"/>
      <c r="SSZ21" s="88"/>
      <c r="STA21" s="88"/>
      <c r="STB21" s="88"/>
      <c r="STC21" s="88"/>
      <c r="STD21" s="88"/>
      <c r="STE21" s="88"/>
      <c r="STF21" s="88"/>
      <c r="STG21" s="88"/>
      <c r="STH21" s="88"/>
      <c r="STI21" s="88"/>
      <c r="STJ21" s="88"/>
      <c r="STK21" s="88"/>
      <c r="STL21" s="88"/>
      <c r="STM21" s="88"/>
      <c r="STN21" s="88"/>
      <c r="STO21" s="88"/>
      <c r="STP21" s="88"/>
      <c r="STQ21" s="88"/>
      <c r="STR21" s="88"/>
      <c r="STS21" s="88"/>
      <c r="STT21" s="88"/>
      <c r="STU21" s="88"/>
      <c r="STV21" s="88"/>
      <c r="STW21" s="88"/>
      <c r="STX21" s="88"/>
      <c r="STY21" s="94"/>
      <c r="STZ21" s="88"/>
      <c r="SUA21" s="88"/>
      <c r="SUB21" s="88"/>
      <c r="SUC21" s="88"/>
      <c r="SUD21" s="88"/>
      <c r="SUE21" s="88"/>
      <c r="SUF21" s="88"/>
      <c r="SUG21" s="88"/>
      <c r="SUH21" s="88"/>
      <c r="SUI21" s="88"/>
      <c r="SUJ21" s="88"/>
      <c r="SUK21" s="88"/>
      <c r="SUL21" s="88"/>
      <c r="SUM21" s="88"/>
      <c r="SUN21" s="88"/>
      <c r="SUO21" s="88"/>
      <c r="SUP21" s="88"/>
      <c r="SUQ21" s="88"/>
      <c r="SUR21" s="88"/>
      <c r="SUS21" s="88"/>
      <c r="SUT21" s="88"/>
      <c r="SUU21" s="88"/>
      <c r="SUV21" s="88"/>
      <c r="SUW21" s="88"/>
      <c r="SUX21" s="88"/>
      <c r="SUY21" s="88"/>
      <c r="SUZ21" s="88"/>
      <c r="SVA21" s="88"/>
      <c r="SVB21" s="88"/>
      <c r="SVC21" s="88"/>
      <c r="SVD21" s="88"/>
      <c r="SVE21" s="88"/>
      <c r="SVF21" s="88"/>
      <c r="SVG21" s="88"/>
      <c r="SVH21" s="88"/>
      <c r="SVI21" s="88"/>
      <c r="SVJ21" s="88"/>
      <c r="SVK21" s="94"/>
      <c r="SVL21" s="88"/>
      <c r="SVM21" s="88"/>
      <c r="SVN21" s="88"/>
      <c r="SVO21" s="88"/>
      <c r="SVP21" s="88"/>
      <c r="SVQ21" s="88"/>
      <c r="SVR21" s="88"/>
      <c r="SVS21" s="88"/>
      <c r="SVT21" s="88"/>
      <c r="SVU21" s="88"/>
      <c r="SVV21" s="88"/>
      <c r="SVW21" s="88"/>
      <c r="SVX21" s="88"/>
      <c r="SVY21" s="88"/>
      <c r="SVZ21" s="88"/>
      <c r="SWA21" s="88"/>
      <c r="SWB21" s="88"/>
      <c r="SWC21" s="88"/>
      <c r="SWD21" s="88"/>
      <c r="SWE21" s="88"/>
      <c r="SWF21" s="88"/>
      <c r="SWG21" s="88"/>
      <c r="SWH21" s="88"/>
      <c r="SWI21" s="88"/>
      <c r="SWJ21" s="88"/>
      <c r="SWK21" s="88"/>
      <c r="SWL21" s="88"/>
      <c r="SWM21" s="88"/>
      <c r="SWN21" s="88"/>
      <c r="SWO21" s="88"/>
      <c r="SWP21" s="88"/>
      <c r="SWQ21" s="88"/>
      <c r="SWR21" s="88"/>
      <c r="SWS21" s="88"/>
      <c r="SWT21" s="88"/>
      <c r="SWU21" s="88"/>
      <c r="SWV21" s="88"/>
      <c r="SWW21" s="94"/>
      <c r="SWX21" s="88"/>
      <c r="SWY21" s="88"/>
      <c r="SWZ21" s="88"/>
      <c r="SXA21" s="88"/>
      <c r="SXB21" s="88"/>
      <c r="SXC21" s="88"/>
      <c r="SXD21" s="88"/>
      <c r="SXE21" s="88"/>
      <c r="SXF21" s="88"/>
      <c r="SXG21" s="88"/>
      <c r="SXH21" s="88"/>
      <c r="SXI21" s="88"/>
      <c r="SXJ21" s="88"/>
      <c r="SXK21" s="88"/>
      <c r="SXL21" s="88"/>
      <c r="SXM21" s="88"/>
      <c r="SXN21" s="88"/>
      <c r="SXO21" s="88"/>
      <c r="SXP21" s="88"/>
      <c r="SXQ21" s="88"/>
      <c r="SXR21" s="88"/>
      <c r="SXS21" s="88"/>
      <c r="SXT21" s="88"/>
      <c r="SXU21" s="88"/>
      <c r="SXV21" s="88"/>
      <c r="SXW21" s="88"/>
      <c r="SXX21" s="88"/>
      <c r="SXY21" s="88"/>
      <c r="SXZ21" s="88"/>
      <c r="SYA21" s="88"/>
      <c r="SYB21" s="88"/>
      <c r="SYC21" s="88"/>
      <c r="SYD21" s="88"/>
      <c r="SYE21" s="88"/>
      <c r="SYF21" s="88"/>
      <c r="SYG21" s="88"/>
      <c r="SYH21" s="88"/>
      <c r="SYI21" s="94"/>
      <c r="SYJ21" s="88"/>
      <c r="SYK21" s="88"/>
      <c r="SYL21" s="88"/>
      <c r="SYM21" s="88"/>
      <c r="SYN21" s="88"/>
      <c r="SYO21" s="88"/>
      <c r="SYP21" s="88"/>
      <c r="SYQ21" s="88"/>
      <c r="SYR21" s="88"/>
      <c r="SYS21" s="88"/>
      <c r="SYT21" s="88"/>
      <c r="SYU21" s="88"/>
      <c r="SYV21" s="88"/>
      <c r="SYW21" s="88"/>
      <c r="SYX21" s="88"/>
      <c r="SYY21" s="88"/>
      <c r="SYZ21" s="88"/>
      <c r="SZA21" s="88"/>
      <c r="SZB21" s="88"/>
      <c r="SZC21" s="88"/>
      <c r="SZD21" s="88"/>
      <c r="SZE21" s="88"/>
      <c r="SZF21" s="88"/>
      <c r="SZG21" s="88"/>
      <c r="SZH21" s="88"/>
      <c r="SZI21" s="88"/>
      <c r="SZJ21" s="88"/>
      <c r="SZK21" s="88"/>
      <c r="SZL21" s="88"/>
      <c r="SZM21" s="88"/>
      <c r="SZN21" s="88"/>
      <c r="SZO21" s="88"/>
      <c r="SZP21" s="88"/>
      <c r="SZQ21" s="88"/>
      <c r="SZR21" s="88"/>
      <c r="SZS21" s="88"/>
      <c r="SZT21" s="88"/>
      <c r="SZU21" s="94"/>
      <c r="SZV21" s="88"/>
      <c r="SZW21" s="88"/>
      <c r="SZX21" s="88"/>
      <c r="SZY21" s="88"/>
      <c r="SZZ21" s="88"/>
      <c r="TAA21" s="88"/>
      <c r="TAB21" s="88"/>
      <c r="TAC21" s="88"/>
      <c r="TAD21" s="88"/>
      <c r="TAE21" s="88"/>
      <c r="TAF21" s="88"/>
      <c r="TAG21" s="88"/>
      <c r="TAH21" s="88"/>
      <c r="TAI21" s="88"/>
      <c r="TAJ21" s="88"/>
      <c r="TAK21" s="88"/>
      <c r="TAL21" s="88"/>
      <c r="TAM21" s="88"/>
      <c r="TAN21" s="88"/>
      <c r="TAO21" s="88"/>
      <c r="TAP21" s="88"/>
      <c r="TAQ21" s="88"/>
      <c r="TAR21" s="88"/>
      <c r="TAS21" s="88"/>
      <c r="TAT21" s="88"/>
      <c r="TAU21" s="88"/>
      <c r="TAV21" s="88"/>
      <c r="TAW21" s="88"/>
      <c r="TAX21" s="88"/>
      <c r="TAY21" s="88"/>
      <c r="TAZ21" s="88"/>
      <c r="TBA21" s="88"/>
      <c r="TBB21" s="88"/>
      <c r="TBC21" s="88"/>
      <c r="TBD21" s="88"/>
      <c r="TBE21" s="88"/>
      <c r="TBF21" s="88"/>
      <c r="TBG21" s="94"/>
      <c r="TBH21" s="88"/>
      <c r="TBI21" s="88"/>
      <c r="TBJ21" s="88"/>
      <c r="TBK21" s="88"/>
      <c r="TBL21" s="88"/>
      <c r="TBM21" s="88"/>
      <c r="TBN21" s="88"/>
      <c r="TBO21" s="88"/>
      <c r="TBP21" s="88"/>
      <c r="TBQ21" s="88"/>
      <c r="TBR21" s="88"/>
      <c r="TBS21" s="88"/>
      <c r="TBT21" s="88"/>
      <c r="TBU21" s="88"/>
      <c r="TBV21" s="88"/>
      <c r="TBW21" s="88"/>
      <c r="TBX21" s="88"/>
      <c r="TBY21" s="88"/>
      <c r="TBZ21" s="88"/>
      <c r="TCA21" s="88"/>
      <c r="TCB21" s="88"/>
      <c r="TCC21" s="88"/>
      <c r="TCD21" s="88"/>
      <c r="TCE21" s="88"/>
      <c r="TCF21" s="88"/>
      <c r="TCG21" s="88"/>
      <c r="TCH21" s="88"/>
      <c r="TCI21" s="88"/>
      <c r="TCJ21" s="88"/>
      <c r="TCK21" s="88"/>
      <c r="TCL21" s="88"/>
      <c r="TCM21" s="88"/>
      <c r="TCN21" s="88"/>
      <c r="TCO21" s="88"/>
      <c r="TCP21" s="88"/>
      <c r="TCQ21" s="88"/>
      <c r="TCR21" s="88"/>
      <c r="TCS21" s="94"/>
      <c r="TCT21" s="88"/>
      <c r="TCU21" s="88"/>
      <c r="TCV21" s="88"/>
      <c r="TCW21" s="88"/>
      <c r="TCX21" s="88"/>
      <c r="TCY21" s="88"/>
      <c r="TCZ21" s="88"/>
      <c r="TDA21" s="88"/>
      <c r="TDB21" s="88"/>
      <c r="TDC21" s="88"/>
      <c r="TDD21" s="88"/>
      <c r="TDE21" s="88"/>
      <c r="TDF21" s="88"/>
      <c r="TDG21" s="88"/>
      <c r="TDH21" s="88"/>
      <c r="TDI21" s="88"/>
      <c r="TDJ21" s="88"/>
      <c r="TDK21" s="88"/>
      <c r="TDL21" s="88"/>
      <c r="TDM21" s="88"/>
      <c r="TDN21" s="88"/>
      <c r="TDO21" s="88"/>
      <c r="TDP21" s="88"/>
      <c r="TDQ21" s="88"/>
      <c r="TDR21" s="88"/>
      <c r="TDS21" s="88"/>
      <c r="TDT21" s="88"/>
      <c r="TDU21" s="88"/>
      <c r="TDV21" s="88"/>
      <c r="TDW21" s="88"/>
      <c r="TDX21" s="88"/>
      <c r="TDY21" s="88"/>
      <c r="TDZ21" s="88"/>
      <c r="TEA21" s="88"/>
      <c r="TEB21" s="88"/>
      <c r="TEC21" s="88"/>
      <c r="TED21" s="88"/>
      <c r="TEE21" s="94"/>
      <c r="TEF21" s="88"/>
      <c r="TEG21" s="88"/>
      <c r="TEH21" s="88"/>
      <c r="TEI21" s="88"/>
      <c r="TEJ21" s="88"/>
      <c r="TEK21" s="88"/>
      <c r="TEL21" s="88"/>
      <c r="TEM21" s="88"/>
      <c r="TEN21" s="88"/>
      <c r="TEO21" s="88"/>
      <c r="TEP21" s="88"/>
      <c r="TEQ21" s="88"/>
      <c r="TER21" s="88"/>
      <c r="TES21" s="88"/>
      <c r="TET21" s="88"/>
      <c r="TEU21" s="88"/>
      <c r="TEV21" s="88"/>
      <c r="TEW21" s="88"/>
      <c r="TEX21" s="88"/>
      <c r="TEY21" s="88"/>
      <c r="TEZ21" s="88"/>
      <c r="TFA21" s="88"/>
      <c r="TFB21" s="88"/>
      <c r="TFC21" s="88"/>
      <c r="TFD21" s="88"/>
      <c r="TFE21" s="88"/>
      <c r="TFF21" s="88"/>
      <c r="TFG21" s="88"/>
      <c r="TFH21" s="88"/>
      <c r="TFI21" s="88"/>
      <c r="TFJ21" s="88"/>
      <c r="TFK21" s="88"/>
      <c r="TFL21" s="88"/>
      <c r="TFM21" s="88"/>
      <c r="TFN21" s="88"/>
      <c r="TFO21" s="88"/>
      <c r="TFP21" s="88"/>
      <c r="TFQ21" s="94"/>
      <c r="TFR21" s="88"/>
      <c r="TFS21" s="88"/>
      <c r="TFT21" s="88"/>
      <c r="TFU21" s="88"/>
      <c r="TFV21" s="88"/>
      <c r="TFW21" s="88"/>
      <c r="TFX21" s="88"/>
      <c r="TFY21" s="88"/>
      <c r="TFZ21" s="88"/>
      <c r="TGA21" s="88"/>
      <c r="TGB21" s="88"/>
      <c r="TGC21" s="88"/>
      <c r="TGD21" s="88"/>
      <c r="TGE21" s="88"/>
      <c r="TGF21" s="88"/>
      <c r="TGG21" s="88"/>
      <c r="TGH21" s="88"/>
      <c r="TGI21" s="88"/>
      <c r="TGJ21" s="88"/>
      <c r="TGK21" s="88"/>
      <c r="TGL21" s="88"/>
      <c r="TGM21" s="88"/>
      <c r="TGN21" s="88"/>
      <c r="TGO21" s="88"/>
      <c r="TGP21" s="88"/>
      <c r="TGQ21" s="88"/>
      <c r="TGR21" s="88"/>
      <c r="TGS21" s="88"/>
      <c r="TGT21" s="88"/>
      <c r="TGU21" s="88"/>
      <c r="TGV21" s="88"/>
      <c r="TGW21" s="88"/>
      <c r="TGX21" s="88"/>
      <c r="TGY21" s="88"/>
      <c r="TGZ21" s="88"/>
      <c r="THA21" s="88"/>
      <c r="THB21" s="88"/>
      <c r="THC21" s="94"/>
      <c r="THD21" s="88"/>
      <c r="THE21" s="88"/>
      <c r="THF21" s="88"/>
      <c r="THG21" s="88"/>
      <c r="THH21" s="88"/>
      <c r="THI21" s="88"/>
      <c r="THJ21" s="88"/>
      <c r="THK21" s="88"/>
      <c r="THL21" s="88"/>
      <c r="THM21" s="88"/>
      <c r="THN21" s="88"/>
      <c r="THO21" s="88"/>
      <c r="THP21" s="88"/>
      <c r="THQ21" s="88"/>
      <c r="THR21" s="88"/>
      <c r="THS21" s="88"/>
      <c r="THT21" s="88"/>
      <c r="THU21" s="88"/>
      <c r="THV21" s="88"/>
      <c r="THW21" s="88"/>
      <c r="THX21" s="88"/>
      <c r="THY21" s="88"/>
      <c r="THZ21" s="88"/>
      <c r="TIA21" s="88"/>
      <c r="TIB21" s="88"/>
      <c r="TIC21" s="88"/>
      <c r="TID21" s="88"/>
      <c r="TIE21" s="88"/>
      <c r="TIF21" s="88"/>
      <c r="TIG21" s="88"/>
      <c r="TIH21" s="88"/>
      <c r="TII21" s="88"/>
      <c r="TIJ21" s="88"/>
      <c r="TIK21" s="88"/>
      <c r="TIL21" s="88"/>
      <c r="TIM21" s="88"/>
      <c r="TIN21" s="88"/>
      <c r="TIO21" s="94"/>
      <c r="TIP21" s="88"/>
      <c r="TIQ21" s="88"/>
      <c r="TIR21" s="88"/>
      <c r="TIS21" s="88"/>
      <c r="TIT21" s="88"/>
      <c r="TIU21" s="88"/>
      <c r="TIV21" s="88"/>
      <c r="TIW21" s="88"/>
      <c r="TIX21" s="88"/>
      <c r="TIY21" s="88"/>
      <c r="TIZ21" s="88"/>
      <c r="TJA21" s="88"/>
      <c r="TJB21" s="88"/>
      <c r="TJC21" s="88"/>
      <c r="TJD21" s="88"/>
      <c r="TJE21" s="88"/>
      <c r="TJF21" s="88"/>
      <c r="TJG21" s="88"/>
      <c r="TJH21" s="88"/>
      <c r="TJI21" s="88"/>
      <c r="TJJ21" s="88"/>
      <c r="TJK21" s="88"/>
      <c r="TJL21" s="88"/>
      <c r="TJM21" s="88"/>
      <c r="TJN21" s="88"/>
      <c r="TJO21" s="88"/>
      <c r="TJP21" s="88"/>
      <c r="TJQ21" s="88"/>
      <c r="TJR21" s="88"/>
      <c r="TJS21" s="88"/>
      <c r="TJT21" s="88"/>
      <c r="TJU21" s="88"/>
      <c r="TJV21" s="88"/>
      <c r="TJW21" s="88"/>
      <c r="TJX21" s="88"/>
      <c r="TJY21" s="88"/>
      <c r="TJZ21" s="88"/>
      <c r="TKA21" s="94"/>
      <c r="TKB21" s="88"/>
      <c r="TKC21" s="88"/>
      <c r="TKD21" s="88"/>
      <c r="TKE21" s="88"/>
      <c r="TKF21" s="88"/>
      <c r="TKG21" s="88"/>
      <c r="TKH21" s="88"/>
      <c r="TKI21" s="88"/>
      <c r="TKJ21" s="88"/>
      <c r="TKK21" s="88"/>
      <c r="TKL21" s="88"/>
      <c r="TKM21" s="88"/>
      <c r="TKN21" s="88"/>
      <c r="TKO21" s="88"/>
      <c r="TKP21" s="88"/>
      <c r="TKQ21" s="88"/>
      <c r="TKR21" s="88"/>
      <c r="TKS21" s="88"/>
      <c r="TKT21" s="88"/>
      <c r="TKU21" s="88"/>
      <c r="TKV21" s="88"/>
      <c r="TKW21" s="88"/>
      <c r="TKX21" s="88"/>
      <c r="TKY21" s="88"/>
      <c r="TKZ21" s="88"/>
      <c r="TLA21" s="88"/>
      <c r="TLB21" s="88"/>
      <c r="TLC21" s="88"/>
      <c r="TLD21" s="88"/>
      <c r="TLE21" s="88"/>
      <c r="TLF21" s="88"/>
      <c r="TLG21" s="88"/>
      <c r="TLH21" s="88"/>
      <c r="TLI21" s="88"/>
      <c r="TLJ21" s="88"/>
      <c r="TLK21" s="88"/>
      <c r="TLL21" s="88"/>
      <c r="TLM21" s="94"/>
      <c r="TLN21" s="88"/>
      <c r="TLO21" s="88"/>
      <c r="TLP21" s="88"/>
      <c r="TLQ21" s="88"/>
      <c r="TLR21" s="88"/>
      <c r="TLS21" s="88"/>
      <c r="TLT21" s="88"/>
      <c r="TLU21" s="88"/>
      <c r="TLV21" s="88"/>
      <c r="TLW21" s="88"/>
      <c r="TLX21" s="88"/>
      <c r="TLY21" s="88"/>
      <c r="TLZ21" s="88"/>
      <c r="TMA21" s="88"/>
      <c r="TMB21" s="88"/>
      <c r="TMC21" s="88"/>
      <c r="TMD21" s="88"/>
      <c r="TME21" s="88"/>
      <c r="TMF21" s="88"/>
      <c r="TMG21" s="88"/>
      <c r="TMH21" s="88"/>
      <c r="TMI21" s="88"/>
      <c r="TMJ21" s="88"/>
      <c r="TMK21" s="88"/>
      <c r="TML21" s="88"/>
      <c r="TMM21" s="88"/>
      <c r="TMN21" s="88"/>
      <c r="TMO21" s="88"/>
      <c r="TMP21" s="88"/>
      <c r="TMQ21" s="88"/>
      <c r="TMR21" s="88"/>
      <c r="TMS21" s="88"/>
      <c r="TMT21" s="88"/>
      <c r="TMU21" s="88"/>
      <c r="TMV21" s="88"/>
      <c r="TMW21" s="88"/>
      <c r="TMX21" s="88"/>
      <c r="TMY21" s="94"/>
      <c r="TMZ21" s="88"/>
      <c r="TNA21" s="88"/>
      <c r="TNB21" s="88"/>
      <c r="TNC21" s="88"/>
      <c r="TND21" s="88"/>
      <c r="TNE21" s="88"/>
      <c r="TNF21" s="88"/>
      <c r="TNG21" s="88"/>
      <c r="TNH21" s="88"/>
      <c r="TNI21" s="88"/>
      <c r="TNJ21" s="88"/>
      <c r="TNK21" s="88"/>
      <c r="TNL21" s="88"/>
      <c r="TNM21" s="88"/>
      <c r="TNN21" s="88"/>
      <c r="TNO21" s="88"/>
      <c r="TNP21" s="88"/>
      <c r="TNQ21" s="88"/>
      <c r="TNR21" s="88"/>
      <c r="TNS21" s="88"/>
      <c r="TNT21" s="88"/>
      <c r="TNU21" s="88"/>
      <c r="TNV21" s="88"/>
      <c r="TNW21" s="88"/>
      <c r="TNX21" s="88"/>
      <c r="TNY21" s="88"/>
      <c r="TNZ21" s="88"/>
      <c r="TOA21" s="88"/>
      <c r="TOB21" s="88"/>
      <c r="TOC21" s="88"/>
      <c r="TOD21" s="88"/>
      <c r="TOE21" s="88"/>
      <c r="TOF21" s="88"/>
      <c r="TOG21" s="88"/>
      <c r="TOH21" s="88"/>
      <c r="TOI21" s="88"/>
      <c r="TOJ21" s="88"/>
      <c r="TOK21" s="94"/>
      <c r="TOL21" s="88"/>
      <c r="TOM21" s="88"/>
      <c r="TON21" s="88"/>
      <c r="TOO21" s="88"/>
      <c r="TOP21" s="88"/>
      <c r="TOQ21" s="88"/>
      <c r="TOR21" s="88"/>
      <c r="TOS21" s="88"/>
      <c r="TOT21" s="88"/>
      <c r="TOU21" s="88"/>
      <c r="TOV21" s="88"/>
      <c r="TOW21" s="88"/>
      <c r="TOX21" s="88"/>
      <c r="TOY21" s="88"/>
      <c r="TOZ21" s="88"/>
      <c r="TPA21" s="88"/>
      <c r="TPB21" s="88"/>
      <c r="TPC21" s="88"/>
      <c r="TPD21" s="88"/>
      <c r="TPE21" s="88"/>
      <c r="TPF21" s="88"/>
      <c r="TPG21" s="88"/>
      <c r="TPH21" s="88"/>
      <c r="TPI21" s="88"/>
      <c r="TPJ21" s="88"/>
      <c r="TPK21" s="88"/>
      <c r="TPL21" s="88"/>
      <c r="TPM21" s="88"/>
      <c r="TPN21" s="88"/>
      <c r="TPO21" s="88"/>
      <c r="TPP21" s="88"/>
      <c r="TPQ21" s="88"/>
      <c r="TPR21" s="88"/>
      <c r="TPS21" s="88"/>
      <c r="TPT21" s="88"/>
      <c r="TPU21" s="88"/>
      <c r="TPV21" s="88"/>
      <c r="TPW21" s="94"/>
      <c r="TPX21" s="88"/>
      <c r="TPY21" s="88"/>
      <c r="TPZ21" s="88"/>
      <c r="TQA21" s="88"/>
      <c r="TQB21" s="88"/>
      <c r="TQC21" s="88"/>
      <c r="TQD21" s="88"/>
      <c r="TQE21" s="88"/>
      <c r="TQF21" s="88"/>
      <c r="TQG21" s="88"/>
      <c r="TQH21" s="88"/>
      <c r="TQI21" s="88"/>
      <c r="TQJ21" s="88"/>
      <c r="TQK21" s="88"/>
      <c r="TQL21" s="88"/>
      <c r="TQM21" s="88"/>
      <c r="TQN21" s="88"/>
      <c r="TQO21" s="88"/>
      <c r="TQP21" s="88"/>
      <c r="TQQ21" s="88"/>
      <c r="TQR21" s="88"/>
      <c r="TQS21" s="88"/>
      <c r="TQT21" s="88"/>
      <c r="TQU21" s="88"/>
      <c r="TQV21" s="88"/>
      <c r="TQW21" s="88"/>
      <c r="TQX21" s="88"/>
      <c r="TQY21" s="88"/>
      <c r="TQZ21" s="88"/>
      <c r="TRA21" s="88"/>
      <c r="TRB21" s="88"/>
      <c r="TRC21" s="88"/>
      <c r="TRD21" s="88"/>
      <c r="TRE21" s="88"/>
      <c r="TRF21" s="88"/>
      <c r="TRG21" s="88"/>
      <c r="TRH21" s="88"/>
      <c r="TRI21" s="94"/>
      <c r="TRJ21" s="88"/>
      <c r="TRK21" s="88"/>
      <c r="TRL21" s="88"/>
      <c r="TRM21" s="88"/>
      <c r="TRN21" s="88"/>
      <c r="TRO21" s="88"/>
      <c r="TRP21" s="88"/>
      <c r="TRQ21" s="88"/>
      <c r="TRR21" s="88"/>
      <c r="TRS21" s="88"/>
      <c r="TRT21" s="88"/>
      <c r="TRU21" s="88"/>
      <c r="TRV21" s="88"/>
      <c r="TRW21" s="88"/>
      <c r="TRX21" s="88"/>
      <c r="TRY21" s="88"/>
      <c r="TRZ21" s="88"/>
      <c r="TSA21" s="88"/>
      <c r="TSB21" s="88"/>
      <c r="TSC21" s="88"/>
      <c r="TSD21" s="88"/>
      <c r="TSE21" s="88"/>
      <c r="TSF21" s="88"/>
      <c r="TSG21" s="88"/>
      <c r="TSH21" s="88"/>
      <c r="TSI21" s="88"/>
      <c r="TSJ21" s="88"/>
      <c r="TSK21" s="88"/>
      <c r="TSL21" s="88"/>
      <c r="TSM21" s="88"/>
      <c r="TSN21" s="88"/>
      <c r="TSO21" s="88"/>
      <c r="TSP21" s="88"/>
      <c r="TSQ21" s="88"/>
      <c r="TSR21" s="88"/>
      <c r="TSS21" s="88"/>
      <c r="TST21" s="88"/>
      <c r="TSU21" s="94"/>
      <c r="TSV21" s="88"/>
      <c r="TSW21" s="88"/>
      <c r="TSX21" s="88"/>
      <c r="TSY21" s="88"/>
      <c r="TSZ21" s="88"/>
      <c r="TTA21" s="88"/>
      <c r="TTB21" s="88"/>
      <c r="TTC21" s="88"/>
      <c r="TTD21" s="88"/>
      <c r="TTE21" s="88"/>
      <c r="TTF21" s="88"/>
      <c r="TTG21" s="88"/>
      <c r="TTH21" s="88"/>
      <c r="TTI21" s="88"/>
      <c r="TTJ21" s="88"/>
      <c r="TTK21" s="88"/>
      <c r="TTL21" s="88"/>
      <c r="TTM21" s="88"/>
      <c r="TTN21" s="88"/>
      <c r="TTO21" s="88"/>
      <c r="TTP21" s="88"/>
      <c r="TTQ21" s="88"/>
      <c r="TTR21" s="88"/>
      <c r="TTS21" s="88"/>
      <c r="TTT21" s="88"/>
      <c r="TTU21" s="88"/>
      <c r="TTV21" s="88"/>
      <c r="TTW21" s="88"/>
      <c r="TTX21" s="88"/>
      <c r="TTY21" s="88"/>
      <c r="TTZ21" s="88"/>
      <c r="TUA21" s="88"/>
      <c r="TUB21" s="88"/>
      <c r="TUC21" s="88"/>
      <c r="TUD21" s="88"/>
      <c r="TUE21" s="88"/>
      <c r="TUF21" s="88"/>
      <c r="TUG21" s="94"/>
      <c r="TUH21" s="88"/>
      <c r="TUI21" s="88"/>
      <c r="TUJ21" s="88"/>
      <c r="TUK21" s="88"/>
      <c r="TUL21" s="88"/>
      <c r="TUM21" s="88"/>
      <c r="TUN21" s="88"/>
      <c r="TUO21" s="88"/>
      <c r="TUP21" s="88"/>
      <c r="TUQ21" s="88"/>
      <c r="TUR21" s="88"/>
      <c r="TUS21" s="88"/>
      <c r="TUT21" s="88"/>
      <c r="TUU21" s="88"/>
      <c r="TUV21" s="88"/>
      <c r="TUW21" s="88"/>
      <c r="TUX21" s="88"/>
      <c r="TUY21" s="88"/>
      <c r="TUZ21" s="88"/>
      <c r="TVA21" s="88"/>
      <c r="TVB21" s="88"/>
      <c r="TVC21" s="88"/>
      <c r="TVD21" s="88"/>
      <c r="TVE21" s="88"/>
      <c r="TVF21" s="88"/>
      <c r="TVG21" s="88"/>
      <c r="TVH21" s="88"/>
      <c r="TVI21" s="88"/>
      <c r="TVJ21" s="88"/>
      <c r="TVK21" s="88"/>
      <c r="TVL21" s="88"/>
      <c r="TVM21" s="88"/>
      <c r="TVN21" s="88"/>
      <c r="TVO21" s="88"/>
      <c r="TVP21" s="88"/>
      <c r="TVQ21" s="88"/>
      <c r="TVR21" s="88"/>
      <c r="TVS21" s="94"/>
      <c r="TVT21" s="88"/>
      <c r="TVU21" s="88"/>
      <c r="TVV21" s="88"/>
      <c r="TVW21" s="88"/>
      <c r="TVX21" s="88"/>
      <c r="TVY21" s="88"/>
      <c r="TVZ21" s="88"/>
      <c r="TWA21" s="88"/>
      <c r="TWB21" s="88"/>
      <c r="TWC21" s="88"/>
      <c r="TWD21" s="88"/>
      <c r="TWE21" s="88"/>
      <c r="TWF21" s="88"/>
      <c r="TWG21" s="88"/>
      <c r="TWH21" s="88"/>
      <c r="TWI21" s="88"/>
      <c r="TWJ21" s="88"/>
      <c r="TWK21" s="88"/>
      <c r="TWL21" s="88"/>
      <c r="TWM21" s="88"/>
      <c r="TWN21" s="88"/>
      <c r="TWO21" s="88"/>
      <c r="TWP21" s="88"/>
      <c r="TWQ21" s="88"/>
      <c r="TWR21" s="88"/>
      <c r="TWS21" s="88"/>
      <c r="TWT21" s="88"/>
      <c r="TWU21" s="88"/>
      <c r="TWV21" s="88"/>
      <c r="TWW21" s="88"/>
      <c r="TWX21" s="88"/>
      <c r="TWY21" s="88"/>
      <c r="TWZ21" s="88"/>
      <c r="TXA21" s="88"/>
      <c r="TXB21" s="88"/>
      <c r="TXC21" s="88"/>
      <c r="TXD21" s="88"/>
      <c r="TXE21" s="94"/>
      <c r="TXF21" s="88"/>
      <c r="TXG21" s="88"/>
      <c r="TXH21" s="88"/>
      <c r="TXI21" s="88"/>
      <c r="TXJ21" s="88"/>
      <c r="TXK21" s="88"/>
      <c r="TXL21" s="88"/>
      <c r="TXM21" s="88"/>
      <c r="TXN21" s="88"/>
      <c r="TXO21" s="88"/>
      <c r="TXP21" s="88"/>
      <c r="TXQ21" s="88"/>
      <c r="TXR21" s="88"/>
      <c r="TXS21" s="88"/>
      <c r="TXT21" s="88"/>
      <c r="TXU21" s="88"/>
      <c r="TXV21" s="88"/>
      <c r="TXW21" s="88"/>
      <c r="TXX21" s="88"/>
      <c r="TXY21" s="88"/>
      <c r="TXZ21" s="88"/>
      <c r="TYA21" s="88"/>
      <c r="TYB21" s="88"/>
      <c r="TYC21" s="88"/>
      <c r="TYD21" s="88"/>
      <c r="TYE21" s="88"/>
      <c r="TYF21" s="88"/>
      <c r="TYG21" s="88"/>
      <c r="TYH21" s="88"/>
      <c r="TYI21" s="88"/>
      <c r="TYJ21" s="88"/>
      <c r="TYK21" s="88"/>
      <c r="TYL21" s="88"/>
      <c r="TYM21" s="88"/>
      <c r="TYN21" s="88"/>
      <c r="TYO21" s="88"/>
      <c r="TYP21" s="88"/>
      <c r="TYQ21" s="94"/>
      <c r="TYR21" s="88"/>
      <c r="TYS21" s="88"/>
      <c r="TYT21" s="88"/>
      <c r="TYU21" s="88"/>
      <c r="TYV21" s="88"/>
      <c r="TYW21" s="88"/>
      <c r="TYX21" s="88"/>
      <c r="TYY21" s="88"/>
      <c r="TYZ21" s="88"/>
      <c r="TZA21" s="88"/>
      <c r="TZB21" s="88"/>
      <c r="TZC21" s="88"/>
      <c r="TZD21" s="88"/>
      <c r="TZE21" s="88"/>
      <c r="TZF21" s="88"/>
      <c r="TZG21" s="88"/>
      <c r="TZH21" s="88"/>
      <c r="TZI21" s="88"/>
      <c r="TZJ21" s="88"/>
      <c r="TZK21" s="88"/>
      <c r="TZL21" s="88"/>
      <c r="TZM21" s="88"/>
      <c r="TZN21" s="88"/>
      <c r="TZO21" s="88"/>
      <c r="TZP21" s="88"/>
      <c r="TZQ21" s="88"/>
      <c r="TZR21" s="88"/>
      <c r="TZS21" s="88"/>
      <c r="TZT21" s="88"/>
      <c r="TZU21" s="88"/>
      <c r="TZV21" s="88"/>
      <c r="TZW21" s="88"/>
      <c r="TZX21" s="88"/>
      <c r="TZY21" s="88"/>
      <c r="TZZ21" s="88"/>
      <c r="UAA21" s="88"/>
      <c r="UAB21" s="88"/>
      <c r="UAC21" s="94"/>
      <c r="UAD21" s="88"/>
      <c r="UAE21" s="88"/>
      <c r="UAF21" s="88"/>
      <c r="UAG21" s="88"/>
      <c r="UAH21" s="88"/>
      <c r="UAI21" s="88"/>
      <c r="UAJ21" s="88"/>
      <c r="UAK21" s="88"/>
      <c r="UAL21" s="88"/>
      <c r="UAM21" s="88"/>
      <c r="UAN21" s="88"/>
      <c r="UAO21" s="88"/>
      <c r="UAP21" s="88"/>
      <c r="UAQ21" s="88"/>
      <c r="UAR21" s="88"/>
      <c r="UAS21" s="88"/>
      <c r="UAT21" s="88"/>
      <c r="UAU21" s="88"/>
      <c r="UAV21" s="88"/>
      <c r="UAW21" s="88"/>
      <c r="UAX21" s="88"/>
      <c r="UAY21" s="88"/>
      <c r="UAZ21" s="88"/>
      <c r="UBA21" s="88"/>
      <c r="UBB21" s="88"/>
      <c r="UBC21" s="88"/>
      <c r="UBD21" s="88"/>
      <c r="UBE21" s="88"/>
      <c r="UBF21" s="88"/>
      <c r="UBG21" s="88"/>
      <c r="UBH21" s="88"/>
      <c r="UBI21" s="88"/>
      <c r="UBJ21" s="88"/>
      <c r="UBK21" s="88"/>
      <c r="UBL21" s="88"/>
      <c r="UBM21" s="88"/>
      <c r="UBN21" s="88"/>
      <c r="UBO21" s="94"/>
      <c r="UBP21" s="88"/>
      <c r="UBQ21" s="88"/>
      <c r="UBR21" s="88"/>
      <c r="UBS21" s="88"/>
      <c r="UBT21" s="88"/>
      <c r="UBU21" s="88"/>
      <c r="UBV21" s="88"/>
      <c r="UBW21" s="88"/>
      <c r="UBX21" s="88"/>
      <c r="UBY21" s="88"/>
      <c r="UBZ21" s="88"/>
      <c r="UCA21" s="88"/>
      <c r="UCB21" s="88"/>
      <c r="UCC21" s="88"/>
      <c r="UCD21" s="88"/>
      <c r="UCE21" s="88"/>
      <c r="UCF21" s="88"/>
      <c r="UCG21" s="88"/>
      <c r="UCH21" s="88"/>
      <c r="UCI21" s="88"/>
      <c r="UCJ21" s="88"/>
      <c r="UCK21" s="88"/>
      <c r="UCL21" s="88"/>
      <c r="UCM21" s="88"/>
      <c r="UCN21" s="88"/>
      <c r="UCO21" s="88"/>
      <c r="UCP21" s="88"/>
      <c r="UCQ21" s="88"/>
      <c r="UCR21" s="88"/>
      <c r="UCS21" s="88"/>
      <c r="UCT21" s="88"/>
      <c r="UCU21" s="88"/>
      <c r="UCV21" s="88"/>
      <c r="UCW21" s="88"/>
      <c r="UCX21" s="88"/>
      <c r="UCY21" s="88"/>
      <c r="UCZ21" s="88"/>
      <c r="UDA21" s="94"/>
      <c r="UDB21" s="88"/>
      <c r="UDC21" s="88"/>
      <c r="UDD21" s="88"/>
      <c r="UDE21" s="88"/>
      <c r="UDF21" s="88"/>
      <c r="UDG21" s="88"/>
      <c r="UDH21" s="88"/>
      <c r="UDI21" s="88"/>
      <c r="UDJ21" s="88"/>
      <c r="UDK21" s="88"/>
      <c r="UDL21" s="88"/>
      <c r="UDM21" s="88"/>
      <c r="UDN21" s="88"/>
      <c r="UDO21" s="88"/>
      <c r="UDP21" s="88"/>
      <c r="UDQ21" s="88"/>
      <c r="UDR21" s="88"/>
      <c r="UDS21" s="88"/>
      <c r="UDT21" s="88"/>
      <c r="UDU21" s="88"/>
      <c r="UDV21" s="88"/>
      <c r="UDW21" s="88"/>
      <c r="UDX21" s="88"/>
      <c r="UDY21" s="88"/>
      <c r="UDZ21" s="88"/>
      <c r="UEA21" s="88"/>
      <c r="UEB21" s="88"/>
      <c r="UEC21" s="88"/>
      <c r="UED21" s="88"/>
      <c r="UEE21" s="88"/>
      <c r="UEF21" s="88"/>
      <c r="UEG21" s="88"/>
      <c r="UEH21" s="88"/>
      <c r="UEI21" s="88"/>
      <c r="UEJ21" s="88"/>
      <c r="UEK21" s="88"/>
      <c r="UEL21" s="88"/>
      <c r="UEM21" s="94"/>
      <c r="UEN21" s="88"/>
      <c r="UEO21" s="88"/>
      <c r="UEP21" s="88"/>
      <c r="UEQ21" s="88"/>
      <c r="UER21" s="88"/>
      <c r="UES21" s="88"/>
      <c r="UET21" s="88"/>
      <c r="UEU21" s="88"/>
      <c r="UEV21" s="88"/>
      <c r="UEW21" s="88"/>
      <c r="UEX21" s="88"/>
      <c r="UEY21" s="88"/>
      <c r="UEZ21" s="88"/>
      <c r="UFA21" s="88"/>
      <c r="UFB21" s="88"/>
      <c r="UFC21" s="88"/>
      <c r="UFD21" s="88"/>
      <c r="UFE21" s="88"/>
      <c r="UFF21" s="88"/>
      <c r="UFG21" s="88"/>
      <c r="UFH21" s="88"/>
      <c r="UFI21" s="88"/>
      <c r="UFJ21" s="88"/>
      <c r="UFK21" s="88"/>
      <c r="UFL21" s="88"/>
      <c r="UFM21" s="88"/>
      <c r="UFN21" s="88"/>
      <c r="UFO21" s="88"/>
      <c r="UFP21" s="88"/>
      <c r="UFQ21" s="88"/>
      <c r="UFR21" s="88"/>
      <c r="UFS21" s="88"/>
      <c r="UFT21" s="88"/>
      <c r="UFU21" s="88"/>
      <c r="UFV21" s="88"/>
      <c r="UFW21" s="88"/>
      <c r="UFX21" s="88"/>
      <c r="UFY21" s="94"/>
      <c r="UFZ21" s="88"/>
      <c r="UGA21" s="88"/>
      <c r="UGB21" s="88"/>
      <c r="UGC21" s="88"/>
      <c r="UGD21" s="88"/>
      <c r="UGE21" s="88"/>
      <c r="UGF21" s="88"/>
      <c r="UGG21" s="88"/>
      <c r="UGH21" s="88"/>
      <c r="UGI21" s="88"/>
      <c r="UGJ21" s="88"/>
      <c r="UGK21" s="88"/>
      <c r="UGL21" s="88"/>
      <c r="UGM21" s="88"/>
      <c r="UGN21" s="88"/>
      <c r="UGO21" s="88"/>
      <c r="UGP21" s="88"/>
      <c r="UGQ21" s="88"/>
      <c r="UGR21" s="88"/>
      <c r="UGS21" s="88"/>
      <c r="UGT21" s="88"/>
      <c r="UGU21" s="88"/>
      <c r="UGV21" s="88"/>
      <c r="UGW21" s="88"/>
      <c r="UGX21" s="88"/>
      <c r="UGY21" s="88"/>
      <c r="UGZ21" s="88"/>
      <c r="UHA21" s="88"/>
      <c r="UHB21" s="88"/>
      <c r="UHC21" s="88"/>
      <c r="UHD21" s="88"/>
      <c r="UHE21" s="88"/>
      <c r="UHF21" s="88"/>
      <c r="UHG21" s="88"/>
      <c r="UHH21" s="88"/>
      <c r="UHI21" s="88"/>
      <c r="UHJ21" s="88"/>
      <c r="UHK21" s="94"/>
      <c r="UHL21" s="88"/>
      <c r="UHM21" s="88"/>
      <c r="UHN21" s="88"/>
      <c r="UHO21" s="88"/>
      <c r="UHP21" s="88"/>
      <c r="UHQ21" s="88"/>
      <c r="UHR21" s="88"/>
      <c r="UHS21" s="88"/>
      <c r="UHT21" s="88"/>
      <c r="UHU21" s="88"/>
      <c r="UHV21" s="88"/>
      <c r="UHW21" s="88"/>
      <c r="UHX21" s="88"/>
      <c r="UHY21" s="88"/>
      <c r="UHZ21" s="88"/>
      <c r="UIA21" s="88"/>
      <c r="UIB21" s="88"/>
      <c r="UIC21" s="88"/>
      <c r="UID21" s="88"/>
      <c r="UIE21" s="88"/>
      <c r="UIF21" s="88"/>
      <c r="UIG21" s="88"/>
      <c r="UIH21" s="88"/>
      <c r="UII21" s="88"/>
      <c r="UIJ21" s="88"/>
      <c r="UIK21" s="88"/>
      <c r="UIL21" s="88"/>
      <c r="UIM21" s="88"/>
      <c r="UIN21" s="88"/>
      <c r="UIO21" s="88"/>
      <c r="UIP21" s="88"/>
      <c r="UIQ21" s="88"/>
      <c r="UIR21" s="88"/>
      <c r="UIS21" s="88"/>
      <c r="UIT21" s="88"/>
      <c r="UIU21" s="88"/>
      <c r="UIV21" s="88"/>
      <c r="UIW21" s="94"/>
      <c r="UIX21" s="88"/>
      <c r="UIY21" s="88"/>
      <c r="UIZ21" s="88"/>
      <c r="UJA21" s="88"/>
      <c r="UJB21" s="88"/>
      <c r="UJC21" s="88"/>
      <c r="UJD21" s="88"/>
      <c r="UJE21" s="88"/>
      <c r="UJF21" s="88"/>
      <c r="UJG21" s="88"/>
      <c r="UJH21" s="88"/>
      <c r="UJI21" s="88"/>
      <c r="UJJ21" s="88"/>
      <c r="UJK21" s="88"/>
      <c r="UJL21" s="88"/>
      <c r="UJM21" s="88"/>
      <c r="UJN21" s="88"/>
      <c r="UJO21" s="88"/>
      <c r="UJP21" s="88"/>
      <c r="UJQ21" s="88"/>
      <c r="UJR21" s="88"/>
      <c r="UJS21" s="88"/>
      <c r="UJT21" s="88"/>
      <c r="UJU21" s="88"/>
      <c r="UJV21" s="88"/>
      <c r="UJW21" s="88"/>
      <c r="UJX21" s="88"/>
      <c r="UJY21" s="88"/>
      <c r="UJZ21" s="88"/>
      <c r="UKA21" s="88"/>
      <c r="UKB21" s="88"/>
      <c r="UKC21" s="88"/>
      <c r="UKD21" s="88"/>
      <c r="UKE21" s="88"/>
      <c r="UKF21" s="88"/>
      <c r="UKG21" s="88"/>
      <c r="UKH21" s="88"/>
      <c r="UKI21" s="94"/>
      <c r="UKJ21" s="88"/>
      <c r="UKK21" s="88"/>
      <c r="UKL21" s="88"/>
      <c r="UKM21" s="88"/>
      <c r="UKN21" s="88"/>
      <c r="UKO21" s="88"/>
      <c r="UKP21" s="88"/>
      <c r="UKQ21" s="88"/>
      <c r="UKR21" s="88"/>
      <c r="UKS21" s="88"/>
      <c r="UKT21" s="88"/>
      <c r="UKU21" s="88"/>
      <c r="UKV21" s="88"/>
      <c r="UKW21" s="88"/>
      <c r="UKX21" s="88"/>
      <c r="UKY21" s="88"/>
      <c r="UKZ21" s="88"/>
      <c r="ULA21" s="88"/>
      <c r="ULB21" s="88"/>
      <c r="ULC21" s="88"/>
      <c r="ULD21" s="88"/>
      <c r="ULE21" s="88"/>
      <c r="ULF21" s="88"/>
      <c r="ULG21" s="88"/>
      <c r="ULH21" s="88"/>
      <c r="ULI21" s="88"/>
      <c r="ULJ21" s="88"/>
      <c r="ULK21" s="88"/>
      <c r="ULL21" s="88"/>
      <c r="ULM21" s="88"/>
      <c r="ULN21" s="88"/>
      <c r="ULO21" s="88"/>
      <c r="ULP21" s="88"/>
      <c r="ULQ21" s="88"/>
      <c r="ULR21" s="88"/>
      <c r="ULS21" s="88"/>
      <c r="ULT21" s="88"/>
      <c r="ULU21" s="94"/>
      <c r="ULV21" s="88"/>
      <c r="ULW21" s="88"/>
      <c r="ULX21" s="88"/>
      <c r="ULY21" s="88"/>
      <c r="ULZ21" s="88"/>
      <c r="UMA21" s="88"/>
      <c r="UMB21" s="88"/>
      <c r="UMC21" s="88"/>
      <c r="UMD21" s="88"/>
      <c r="UME21" s="88"/>
      <c r="UMF21" s="88"/>
      <c r="UMG21" s="88"/>
      <c r="UMH21" s="88"/>
      <c r="UMI21" s="88"/>
      <c r="UMJ21" s="88"/>
      <c r="UMK21" s="88"/>
      <c r="UML21" s="88"/>
      <c r="UMM21" s="88"/>
      <c r="UMN21" s="88"/>
      <c r="UMO21" s="88"/>
      <c r="UMP21" s="88"/>
      <c r="UMQ21" s="88"/>
      <c r="UMR21" s="88"/>
      <c r="UMS21" s="88"/>
      <c r="UMT21" s="88"/>
      <c r="UMU21" s="88"/>
      <c r="UMV21" s="88"/>
      <c r="UMW21" s="88"/>
      <c r="UMX21" s="88"/>
      <c r="UMY21" s="88"/>
      <c r="UMZ21" s="88"/>
      <c r="UNA21" s="88"/>
      <c r="UNB21" s="88"/>
      <c r="UNC21" s="88"/>
      <c r="UND21" s="88"/>
      <c r="UNE21" s="88"/>
      <c r="UNF21" s="88"/>
      <c r="UNG21" s="94"/>
      <c r="UNH21" s="88"/>
      <c r="UNI21" s="88"/>
      <c r="UNJ21" s="88"/>
      <c r="UNK21" s="88"/>
      <c r="UNL21" s="88"/>
      <c r="UNM21" s="88"/>
      <c r="UNN21" s="88"/>
      <c r="UNO21" s="88"/>
      <c r="UNP21" s="88"/>
      <c r="UNQ21" s="88"/>
      <c r="UNR21" s="88"/>
      <c r="UNS21" s="88"/>
      <c r="UNT21" s="88"/>
      <c r="UNU21" s="88"/>
      <c r="UNV21" s="88"/>
      <c r="UNW21" s="88"/>
      <c r="UNX21" s="88"/>
      <c r="UNY21" s="88"/>
      <c r="UNZ21" s="88"/>
      <c r="UOA21" s="88"/>
      <c r="UOB21" s="88"/>
      <c r="UOC21" s="88"/>
      <c r="UOD21" s="88"/>
      <c r="UOE21" s="88"/>
      <c r="UOF21" s="88"/>
      <c r="UOG21" s="88"/>
      <c r="UOH21" s="88"/>
      <c r="UOI21" s="88"/>
      <c r="UOJ21" s="88"/>
      <c r="UOK21" s="88"/>
      <c r="UOL21" s="88"/>
      <c r="UOM21" s="88"/>
      <c r="UON21" s="88"/>
      <c r="UOO21" s="88"/>
      <c r="UOP21" s="88"/>
      <c r="UOQ21" s="88"/>
      <c r="UOR21" s="88"/>
      <c r="UOS21" s="94"/>
      <c r="UOT21" s="88"/>
      <c r="UOU21" s="88"/>
      <c r="UOV21" s="88"/>
      <c r="UOW21" s="88"/>
      <c r="UOX21" s="88"/>
      <c r="UOY21" s="88"/>
      <c r="UOZ21" s="88"/>
      <c r="UPA21" s="88"/>
      <c r="UPB21" s="88"/>
      <c r="UPC21" s="88"/>
      <c r="UPD21" s="88"/>
      <c r="UPE21" s="88"/>
      <c r="UPF21" s="88"/>
      <c r="UPG21" s="88"/>
      <c r="UPH21" s="88"/>
      <c r="UPI21" s="88"/>
      <c r="UPJ21" s="88"/>
      <c r="UPK21" s="88"/>
      <c r="UPL21" s="88"/>
      <c r="UPM21" s="88"/>
      <c r="UPN21" s="88"/>
      <c r="UPO21" s="88"/>
      <c r="UPP21" s="88"/>
      <c r="UPQ21" s="88"/>
      <c r="UPR21" s="88"/>
      <c r="UPS21" s="88"/>
      <c r="UPT21" s="88"/>
      <c r="UPU21" s="88"/>
      <c r="UPV21" s="88"/>
      <c r="UPW21" s="88"/>
      <c r="UPX21" s="88"/>
      <c r="UPY21" s="88"/>
      <c r="UPZ21" s="88"/>
      <c r="UQA21" s="88"/>
      <c r="UQB21" s="88"/>
      <c r="UQC21" s="88"/>
      <c r="UQD21" s="88"/>
      <c r="UQE21" s="94"/>
      <c r="UQF21" s="88"/>
      <c r="UQG21" s="88"/>
      <c r="UQH21" s="88"/>
      <c r="UQI21" s="88"/>
      <c r="UQJ21" s="88"/>
      <c r="UQK21" s="88"/>
      <c r="UQL21" s="88"/>
      <c r="UQM21" s="88"/>
      <c r="UQN21" s="88"/>
      <c r="UQO21" s="88"/>
      <c r="UQP21" s="88"/>
      <c r="UQQ21" s="88"/>
      <c r="UQR21" s="88"/>
      <c r="UQS21" s="88"/>
      <c r="UQT21" s="88"/>
      <c r="UQU21" s="88"/>
      <c r="UQV21" s="88"/>
      <c r="UQW21" s="88"/>
      <c r="UQX21" s="88"/>
      <c r="UQY21" s="88"/>
      <c r="UQZ21" s="88"/>
      <c r="URA21" s="88"/>
      <c r="URB21" s="88"/>
      <c r="URC21" s="88"/>
      <c r="URD21" s="88"/>
      <c r="URE21" s="88"/>
      <c r="URF21" s="88"/>
      <c r="URG21" s="88"/>
      <c r="URH21" s="88"/>
      <c r="URI21" s="88"/>
      <c r="URJ21" s="88"/>
      <c r="URK21" s="88"/>
      <c r="URL21" s="88"/>
      <c r="URM21" s="88"/>
      <c r="URN21" s="88"/>
      <c r="URO21" s="88"/>
      <c r="URP21" s="88"/>
      <c r="URQ21" s="94"/>
      <c r="URR21" s="88"/>
      <c r="URS21" s="88"/>
      <c r="URT21" s="88"/>
      <c r="URU21" s="88"/>
      <c r="URV21" s="88"/>
      <c r="URW21" s="88"/>
      <c r="URX21" s="88"/>
      <c r="URY21" s="88"/>
      <c r="URZ21" s="88"/>
      <c r="USA21" s="88"/>
      <c r="USB21" s="88"/>
      <c r="USC21" s="88"/>
      <c r="USD21" s="88"/>
      <c r="USE21" s="88"/>
      <c r="USF21" s="88"/>
      <c r="USG21" s="88"/>
      <c r="USH21" s="88"/>
      <c r="USI21" s="88"/>
      <c r="USJ21" s="88"/>
      <c r="USK21" s="88"/>
      <c r="USL21" s="88"/>
      <c r="USM21" s="88"/>
      <c r="USN21" s="88"/>
      <c r="USO21" s="88"/>
      <c r="USP21" s="88"/>
      <c r="USQ21" s="88"/>
      <c r="USR21" s="88"/>
      <c r="USS21" s="88"/>
      <c r="UST21" s="88"/>
      <c r="USU21" s="88"/>
      <c r="USV21" s="88"/>
      <c r="USW21" s="88"/>
      <c r="USX21" s="88"/>
      <c r="USY21" s="88"/>
      <c r="USZ21" s="88"/>
      <c r="UTA21" s="88"/>
      <c r="UTB21" s="88"/>
      <c r="UTC21" s="94"/>
      <c r="UTD21" s="88"/>
      <c r="UTE21" s="88"/>
      <c r="UTF21" s="88"/>
      <c r="UTG21" s="88"/>
      <c r="UTH21" s="88"/>
      <c r="UTI21" s="88"/>
      <c r="UTJ21" s="88"/>
      <c r="UTK21" s="88"/>
      <c r="UTL21" s="88"/>
      <c r="UTM21" s="88"/>
      <c r="UTN21" s="88"/>
      <c r="UTO21" s="88"/>
      <c r="UTP21" s="88"/>
      <c r="UTQ21" s="88"/>
      <c r="UTR21" s="88"/>
      <c r="UTS21" s="88"/>
      <c r="UTT21" s="88"/>
      <c r="UTU21" s="88"/>
      <c r="UTV21" s="88"/>
      <c r="UTW21" s="88"/>
      <c r="UTX21" s="88"/>
      <c r="UTY21" s="88"/>
      <c r="UTZ21" s="88"/>
      <c r="UUA21" s="88"/>
      <c r="UUB21" s="88"/>
      <c r="UUC21" s="88"/>
      <c r="UUD21" s="88"/>
      <c r="UUE21" s="88"/>
      <c r="UUF21" s="88"/>
      <c r="UUG21" s="88"/>
      <c r="UUH21" s="88"/>
      <c r="UUI21" s="88"/>
      <c r="UUJ21" s="88"/>
      <c r="UUK21" s="88"/>
      <c r="UUL21" s="88"/>
      <c r="UUM21" s="88"/>
      <c r="UUN21" s="88"/>
      <c r="UUO21" s="94"/>
      <c r="UUP21" s="88"/>
      <c r="UUQ21" s="88"/>
      <c r="UUR21" s="88"/>
      <c r="UUS21" s="88"/>
      <c r="UUT21" s="88"/>
      <c r="UUU21" s="88"/>
      <c r="UUV21" s="88"/>
      <c r="UUW21" s="88"/>
      <c r="UUX21" s="88"/>
      <c r="UUY21" s="88"/>
      <c r="UUZ21" s="88"/>
      <c r="UVA21" s="88"/>
      <c r="UVB21" s="88"/>
      <c r="UVC21" s="88"/>
      <c r="UVD21" s="88"/>
      <c r="UVE21" s="88"/>
      <c r="UVF21" s="88"/>
      <c r="UVG21" s="88"/>
      <c r="UVH21" s="88"/>
      <c r="UVI21" s="88"/>
      <c r="UVJ21" s="88"/>
      <c r="UVK21" s="88"/>
      <c r="UVL21" s="88"/>
      <c r="UVM21" s="88"/>
      <c r="UVN21" s="88"/>
      <c r="UVO21" s="88"/>
      <c r="UVP21" s="88"/>
      <c r="UVQ21" s="88"/>
      <c r="UVR21" s="88"/>
      <c r="UVS21" s="88"/>
      <c r="UVT21" s="88"/>
      <c r="UVU21" s="88"/>
      <c r="UVV21" s="88"/>
      <c r="UVW21" s="88"/>
      <c r="UVX21" s="88"/>
      <c r="UVY21" s="88"/>
      <c r="UVZ21" s="88"/>
      <c r="UWA21" s="94"/>
      <c r="UWB21" s="88"/>
      <c r="UWC21" s="88"/>
      <c r="UWD21" s="88"/>
      <c r="UWE21" s="88"/>
      <c r="UWF21" s="88"/>
      <c r="UWG21" s="88"/>
      <c r="UWH21" s="88"/>
      <c r="UWI21" s="88"/>
      <c r="UWJ21" s="88"/>
      <c r="UWK21" s="88"/>
      <c r="UWL21" s="88"/>
      <c r="UWM21" s="88"/>
      <c r="UWN21" s="88"/>
      <c r="UWO21" s="88"/>
      <c r="UWP21" s="88"/>
      <c r="UWQ21" s="88"/>
      <c r="UWR21" s="88"/>
      <c r="UWS21" s="88"/>
      <c r="UWT21" s="88"/>
      <c r="UWU21" s="88"/>
      <c r="UWV21" s="88"/>
      <c r="UWW21" s="88"/>
      <c r="UWX21" s="88"/>
      <c r="UWY21" s="88"/>
      <c r="UWZ21" s="88"/>
      <c r="UXA21" s="88"/>
      <c r="UXB21" s="88"/>
      <c r="UXC21" s="88"/>
      <c r="UXD21" s="88"/>
      <c r="UXE21" s="88"/>
      <c r="UXF21" s="88"/>
      <c r="UXG21" s="88"/>
      <c r="UXH21" s="88"/>
      <c r="UXI21" s="88"/>
      <c r="UXJ21" s="88"/>
      <c r="UXK21" s="88"/>
      <c r="UXL21" s="88"/>
      <c r="UXM21" s="94"/>
      <c r="UXN21" s="88"/>
      <c r="UXO21" s="88"/>
      <c r="UXP21" s="88"/>
      <c r="UXQ21" s="88"/>
      <c r="UXR21" s="88"/>
      <c r="UXS21" s="88"/>
      <c r="UXT21" s="88"/>
      <c r="UXU21" s="88"/>
      <c r="UXV21" s="88"/>
      <c r="UXW21" s="88"/>
      <c r="UXX21" s="88"/>
      <c r="UXY21" s="88"/>
      <c r="UXZ21" s="88"/>
      <c r="UYA21" s="88"/>
      <c r="UYB21" s="88"/>
      <c r="UYC21" s="88"/>
      <c r="UYD21" s="88"/>
      <c r="UYE21" s="88"/>
      <c r="UYF21" s="88"/>
      <c r="UYG21" s="88"/>
      <c r="UYH21" s="88"/>
      <c r="UYI21" s="88"/>
      <c r="UYJ21" s="88"/>
      <c r="UYK21" s="88"/>
      <c r="UYL21" s="88"/>
      <c r="UYM21" s="88"/>
      <c r="UYN21" s="88"/>
      <c r="UYO21" s="88"/>
      <c r="UYP21" s="88"/>
      <c r="UYQ21" s="88"/>
      <c r="UYR21" s="88"/>
      <c r="UYS21" s="88"/>
      <c r="UYT21" s="88"/>
      <c r="UYU21" s="88"/>
      <c r="UYV21" s="88"/>
      <c r="UYW21" s="88"/>
      <c r="UYX21" s="88"/>
      <c r="UYY21" s="94"/>
      <c r="UYZ21" s="88"/>
      <c r="UZA21" s="88"/>
      <c r="UZB21" s="88"/>
      <c r="UZC21" s="88"/>
      <c r="UZD21" s="88"/>
      <c r="UZE21" s="88"/>
      <c r="UZF21" s="88"/>
      <c r="UZG21" s="88"/>
      <c r="UZH21" s="88"/>
      <c r="UZI21" s="88"/>
      <c r="UZJ21" s="88"/>
      <c r="UZK21" s="88"/>
      <c r="UZL21" s="88"/>
      <c r="UZM21" s="88"/>
      <c r="UZN21" s="88"/>
      <c r="UZO21" s="88"/>
      <c r="UZP21" s="88"/>
      <c r="UZQ21" s="88"/>
      <c r="UZR21" s="88"/>
      <c r="UZS21" s="88"/>
      <c r="UZT21" s="88"/>
      <c r="UZU21" s="88"/>
      <c r="UZV21" s="88"/>
      <c r="UZW21" s="88"/>
      <c r="UZX21" s="88"/>
      <c r="UZY21" s="88"/>
      <c r="UZZ21" s="88"/>
      <c r="VAA21" s="88"/>
      <c r="VAB21" s="88"/>
      <c r="VAC21" s="88"/>
      <c r="VAD21" s="88"/>
      <c r="VAE21" s="88"/>
      <c r="VAF21" s="88"/>
      <c r="VAG21" s="88"/>
      <c r="VAH21" s="88"/>
      <c r="VAI21" s="88"/>
      <c r="VAJ21" s="88"/>
      <c r="VAK21" s="94"/>
      <c r="VAL21" s="88"/>
      <c r="VAM21" s="88"/>
      <c r="VAN21" s="88"/>
      <c r="VAO21" s="88"/>
      <c r="VAP21" s="88"/>
      <c r="VAQ21" s="88"/>
      <c r="VAR21" s="88"/>
      <c r="VAS21" s="88"/>
      <c r="VAT21" s="88"/>
      <c r="VAU21" s="88"/>
      <c r="VAV21" s="88"/>
      <c r="VAW21" s="88"/>
      <c r="VAX21" s="88"/>
      <c r="VAY21" s="88"/>
      <c r="VAZ21" s="88"/>
      <c r="VBA21" s="88"/>
      <c r="VBB21" s="88"/>
      <c r="VBC21" s="88"/>
      <c r="VBD21" s="88"/>
      <c r="VBE21" s="88"/>
      <c r="VBF21" s="88"/>
      <c r="VBG21" s="88"/>
      <c r="VBH21" s="88"/>
      <c r="VBI21" s="88"/>
      <c r="VBJ21" s="88"/>
      <c r="VBK21" s="88"/>
      <c r="VBL21" s="88"/>
      <c r="VBM21" s="88"/>
      <c r="VBN21" s="88"/>
      <c r="VBO21" s="88"/>
      <c r="VBP21" s="88"/>
      <c r="VBQ21" s="88"/>
      <c r="VBR21" s="88"/>
      <c r="VBS21" s="88"/>
      <c r="VBT21" s="88"/>
      <c r="VBU21" s="88"/>
      <c r="VBV21" s="88"/>
      <c r="VBW21" s="94"/>
      <c r="VBX21" s="88"/>
      <c r="VBY21" s="88"/>
      <c r="VBZ21" s="88"/>
      <c r="VCA21" s="88"/>
      <c r="VCB21" s="88"/>
      <c r="VCC21" s="88"/>
      <c r="VCD21" s="88"/>
      <c r="VCE21" s="88"/>
      <c r="VCF21" s="88"/>
      <c r="VCG21" s="88"/>
      <c r="VCH21" s="88"/>
      <c r="VCI21" s="88"/>
      <c r="VCJ21" s="88"/>
      <c r="VCK21" s="88"/>
      <c r="VCL21" s="88"/>
      <c r="VCM21" s="88"/>
      <c r="VCN21" s="88"/>
      <c r="VCO21" s="88"/>
      <c r="VCP21" s="88"/>
      <c r="VCQ21" s="88"/>
      <c r="VCR21" s="88"/>
      <c r="VCS21" s="88"/>
      <c r="VCT21" s="88"/>
      <c r="VCU21" s="88"/>
      <c r="VCV21" s="88"/>
      <c r="VCW21" s="88"/>
      <c r="VCX21" s="88"/>
      <c r="VCY21" s="88"/>
      <c r="VCZ21" s="88"/>
      <c r="VDA21" s="88"/>
      <c r="VDB21" s="88"/>
      <c r="VDC21" s="88"/>
      <c r="VDD21" s="88"/>
      <c r="VDE21" s="88"/>
      <c r="VDF21" s="88"/>
      <c r="VDG21" s="88"/>
      <c r="VDH21" s="88"/>
      <c r="VDI21" s="94"/>
      <c r="VDJ21" s="88"/>
      <c r="VDK21" s="88"/>
      <c r="VDL21" s="88"/>
      <c r="VDM21" s="88"/>
      <c r="VDN21" s="88"/>
      <c r="VDO21" s="88"/>
      <c r="VDP21" s="88"/>
      <c r="VDQ21" s="88"/>
      <c r="VDR21" s="88"/>
      <c r="VDS21" s="88"/>
      <c r="VDT21" s="88"/>
      <c r="VDU21" s="88"/>
      <c r="VDV21" s="88"/>
      <c r="VDW21" s="88"/>
      <c r="VDX21" s="88"/>
      <c r="VDY21" s="88"/>
      <c r="VDZ21" s="88"/>
      <c r="VEA21" s="88"/>
      <c r="VEB21" s="88"/>
      <c r="VEC21" s="88"/>
      <c r="VED21" s="88"/>
      <c r="VEE21" s="88"/>
      <c r="VEF21" s="88"/>
      <c r="VEG21" s="88"/>
      <c r="VEH21" s="88"/>
      <c r="VEI21" s="88"/>
      <c r="VEJ21" s="88"/>
      <c r="VEK21" s="88"/>
      <c r="VEL21" s="88"/>
      <c r="VEM21" s="88"/>
      <c r="VEN21" s="88"/>
      <c r="VEO21" s="88"/>
      <c r="VEP21" s="88"/>
      <c r="VEQ21" s="88"/>
      <c r="VER21" s="88"/>
      <c r="VES21" s="88"/>
      <c r="VET21" s="88"/>
      <c r="VEU21" s="94"/>
      <c r="VEV21" s="88"/>
      <c r="VEW21" s="88"/>
      <c r="VEX21" s="88"/>
      <c r="VEY21" s="88"/>
      <c r="VEZ21" s="88"/>
      <c r="VFA21" s="88"/>
      <c r="VFB21" s="88"/>
      <c r="VFC21" s="88"/>
      <c r="VFD21" s="88"/>
      <c r="VFE21" s="88"/>
      <c r="VFF21" s="88"/>
      <c r="VFG21" s="88"/>
      <c r="VFH21" s="88"/>
      <c r="VFI21" s="88"/>
      <c r="VFJ21" s="88"/>
      <c r="VFK21" s="88"/>
      <c r="VFL21" s="88"/>
      <c r="VFM21" s="88"/>
      <c r="VFN21" s="88"/>
      <c r="VFO21" s="88"/>
      <c r="VFP21" s="88"/>
      <c r="VFQ21" s="88"/>
      <c r="VFR21" s="88"/>
      <c r="VFS21" s="88"/>
      <c r="VFT21" s="88"/>
      <c r="VFU21" s="88"/>
      <c r="VFV21" s="88"/>
      <c r="VFW21" s="88"/>
      <c r="VFX21" s="88"/>
      <c r="VFY21" s="88"/>
      <c r="VFZ21" s="88"/>
      <c r="VGA21" s="88"/>
      <c r="VGB21" s="88"/>
      <c r="VGC21" s="88"/>
      <c r="VGD21" s="88"/>
      <c r="VGE21" s="88"/>
      <c r="VGF21" s="88"/>
      <c r="VGG21" s="94"/>
      <c r="VGH21" s="88"/>
      <c r="VGI21" s="88"/>
      <c r="VGJ21" s="88"/>
      <c r="VGK21" s="88"/>
      <c r="VGL21" s="88"/>
      <c r="VGM21" s="88"/>
      <c r="VGN21" s="88"/>
      <c r="VGO21" s="88"/>
      <c r="VGP21" s="88"/>
      <c r="VGQ21" s="88"/>
      <c r="VGR21" s="88"/>
      <c r="VGS21" s="88"/>
      <c r="VGT21" s="88"/>
      <c r="VGU21" s="88"/>
      <c r="VGV21" s="88"/>
      <c r="VGW21" s="88"/>
      <c r="VGX21" s="88"/>
      <c r="VGY21" s="88"/>
      <c r="VGZ21" s="88"/>
      <c r="VHA21" s="88"/>
      <c r="VHB21" s="88"/>
      <c r="VHC21" s="88"/>
      <c r="VHD21" s="88"/>
      <c r="VHE21" s="88"/>
      <c r="VHF21" s="88"/>
      <c r="VHG21" s="88"/>
      <c r="VHH21" s="88"/>
      <c r="VHI21" s="88"/>
      <c r="VHJ21" s="88"/>
      <c r="VHK21" s="88"/>
      <c r="VHL21" s="88"/>
      <c r="VHM21" s="88"/>
      <c r="VHN21" s="88"/>
      <c r="VHO21" s="88"/>
      <c r="VHP21" s="88"/>
      <c r="VHQ21" s="88"/>
      <c r="VHR21" s="88"/>
      <c r="VHS21" s="94"/>
      <c r="VHT21" s="88"/>
      <c r="VHU21" s="88"/>
      <c r="VHV21" s="88"/>
      <c r="VHW21" s="88"/>
      <c r="VHX21" s="88"/>
      <c r="VHY21" s="88"/>
      <c r="VHZ21" s="88"/>
      <c r="VIA21" s="88"/>
      <c r="VIB21" s="88"/>
      <c r="VIC21" s="88"/>
      <c r="VID21" s="88"/>
      <c r="VIE21" s="88"/>
      <c r="VIF21" s="88"/>
      <c r="VIG21" s="88"/>
      <c r="VIH21" s="88"/>
      <c r="VII21" s="88"/>
      <c r="VIJ21" s="88"/>
      <c r="VIK21" s="88"/>
      <c r="VIL21" s="88"/>
      <c r="VIM21" s="88"/>
      <c r="VIN21" s="88"/>
      <c r="VIO21" s="88"/>
      <c r="VIP21" s="88"/>
      <c r="VIQ21" s="88"/>
      <c r="VIR21" s="88"/>
      <c r="VIS21" s="88"/>
      <c r="VIT21" s="88"/>
      <c r="VIU21" s="88"/>
      <c r="VIV21" s="88"/>
      <c r="VIW21" s="88"/>
      <c r="VIX21" s="88"/>
      <c r="VIY21" s="88"/>
      <c r="VIZ21" s="88"/>
      <c r="VJA21" s="88"/>
      <c r="VJB21" s="88"/>
      <c r="VJC21" s="88"/>
      <c r="VJD21" s="88"/>
      <c r="VJE21" s="94"/>
      <c r="VJF21" s="88"/>
      <c r="VJG21" s="88"/>
      <c r="VJH21" s="88"/>
      <c r="VJI21" s="88"/>
      <c r="VJJ21" s="88"/>
      <c r="VJK21" s="88"/>
      <c r="VJL21" s="88"/>
      <c r="VJM21" s="88"/>
      <c r="VJN21" s="88"/>
      <c r="VJO21" s="88"/>
      <c r="VJP21" s="88"/>
      <c r="VJQ21" s="88"/>
      <c r="VJR21" s="88"/>
      <c r="VJS21" s="88"/>
      <c r="VJT21" s="88"/>
      <c r="VJU21" s="88"/>
      <c r="VJV21" s="88"/>
      <c r="VJW21" s="88"/>
      <c r="VJX21" s="88"/>
      <c r="VJY21" s="88"/>
      <c r="VJZ21" s="88"/>
      <c r="VKA21" s="88"/>
      <c r="VKB21" s="88"/>
      <c r="VKC21" s="88"/>
      <c r="VKD21" s="88"/>
      <c r="VKE21" s="88"/>
      <c r="VKF21" s="88"/>
      <c r="VKG21" s="88"/>
      <c r="VKH21" s="88"/>
      <c r="VKI21" s="88"/>
      <c r="VKJ21" s="88"/>
      <c r="VKK21" s="88"/>
      <c r="VKL21" s="88"/>
      <c r="VKM21" s="88"/>
      <c r="VKN21" s="88"/>
      <c r="VKO21" s="88"/>
      <c r="VKP21" s="88"/>
      <c r="VKQ21" s="94"/>
      <c r="VKR21" s="88"/>
      <c r="VKS21" s="88"/>
      <c r="VKT21" s="88"/>
      <c r="VKU21" s="88"/>
      <c r="VKV21" s="88"/>
      <c r="VKW21" s="88"/>
      <c r="VKX21" s="88"/>
      <c r="VKY21" s="88"/>
      <c r="VKZ21" s="88"/>
      <c r="VLA21" s="88"/>
      <c r="VLB21" s="88"/>
      <c r="VLC21" s="88"/>
      <c r="VLD21" s="88"/>
      <c r="VLE21" s="88"/>
      <c r="VLF21" s="88"/>
      <c r="VLG21" s="88"/>
      <c r="VLH21" s="88"/>
      <c r="VLI21" s="88"/>
      <c r="VLJ21" s="88"/>
      <c r="VLK21" s="88"/>
      <c r="VLL21" s="88"/>
      <c r="VLM21" s="88"/>
      <c r="VLN21" s="88"/>
      <c r="VLO21" s="88"/>
      <c r="VLP21" s="88"/>
      <c r="VLQ21" s="88"/>
      <c r="VLR21" s="88"/>
      <c r="VLS21" s="88"/>
      <c r="VLT21" s="88"/>
      <c r="VLU21" s="88"/>
      <c r="VLV21" s="88"/>
      <c r="VLW21" s="88"/>
      <c r="VLX21" s="88"/>
      <c r="VLY21" s="88"/>
      <c r="VLZ21" s="88"/>
      <c r="VMA21" s="88"/>
      <c r="VMB21" s="88"/>
      <c r="VMC21" s="94"/>
      <c r="VMD21" s="88"/>
      <c r="VME21" s="88"/>
      <c r="VMF21" s="88"/>
      <c r="VMG21" s="88"/>
      <c r="VMH21" s="88"/>
      <c r="VMI21" s="88"/>
      <c r="VMJ21" s="88"/>
      <c r="VMK21" s="88"/>
      <c r="VML21" s="88"/>
      <c r="VMM21" s="88"/>
      <c r="VMN21" s="88"/>
      <c r="VMO21" s="88"/>
      <c r="VMP21" s="88"/>
      <c r="VMQ21" s="88"/>
      <c r="VMR21" s="88"/>
      <c r="VMS21" s="88"/>
      <c r="VMT21" s="88"/>
      <c r="VMU21" s="88"/>
      <c r="VMV21" s="88"/>
      <c r="VMW21" s="88"/>
      <c r="VMX21" s="88"/>
      <c r="VMY21" s="88"/>
      <c r="VMZ21" s="88"/>
      <c r="VNA21" s="88"/>
      <c r="VNB21" s="88"/>
      <c r="VNC21" s="88"/>
      <c r="VND21" s="88"/>
      <c r="VNE21" s="88"/>
      <c r="VNF21" s="88"/>
      <c r="VNG21" s="88"/>
      <c r="VNH21" s="88"/>
      <c r="VNI21" s="88"/>
      <c r="VNJ21" s="88"/>
      <c r="VNK21" s="88"/>
      <c r="VNL21" s="88"/>
      <c r="VNM21" s="88"/>
      <c r="VNN21" s="88"/>
      <c r="VNO21" s="94"/>
      <c r="VNP21" s="88"/>
      <c r="VNQ21" s="88"/>
      <c r="VNR21" s="88"/>
      <c r="VNS21" s="88"/>
      <c r="VNT21" s="88"/>
      <c r="VNU21" s="88"/>
      <c r="VNV21" s="88"/>
      <c r="VNW21" s="88"/>
      <c r="VNX21" s="88"/>
      <c r="VNY21" s="88"/>
      <c r="VNZ21" s="88"/>
      <c r="VOA21" s="88"/>
      <c r="VOB21" s="88"/>
      <c r="VOC21" s="88"/>
      <c r="VOD21" s="88"/>
      <c r="VOE21" s="88"/>
      <c r="VOF21" s="88"/>
      <c r="VOG21" s="88"/>
      <c r="VOH21" s="88"/>
      <c r="VOI21" s="88"/>
      <c r="VOJ21" s="88"/>
      <c r="VOK21" s="88"/>
      <c r="VOL21" s="88"/>
      <c r="VOM21" s="88"/>
      <c r="VON21" s="88"/>
      <c r="VOO21" s="88"/>
      <c r="VOP21" s="88"/>
      <c r="VOQ21" s="88"/>
      <c r="VOR21" s="88"/>
      <c r="VOS21" s="88"/>
      <c r="VOT21" s="88"/>
      <c r="VOU21" s="88"/>
      <c r="VOV21" s="88"/>
      <c r="VOW21" s="88"/>
      <c r="VOX21" s="88"/>
      <c r="VOY21" s="88"/>
      <c r="VOZ21" s="88"/>
      <c r="VPA21" s="94"/>
      <c r="VPB21" s="88"/>
      <c r="VPC21" s="88"/>
      <c r="VPD21" s="88"/>
      <c r="VPE21" s="88"/>
      <c r="VPF21" s="88"/>
      <c r="VPG21" s="88"/>
      <c r="VPH21" s="88"/>
      <c r="VPI21" s="88"/>
      <c r="VPJ21" s="88"/>
      <c r="VPK21" s="88"/>
      <c r="VPL21" s="88"/>
      <c r="VPM21" s="88"/>
      <c r="VPN21" s="88"/>
      <c r="VPO21" s="88"/>
      <c r="VPP21" s="88"/>
      <c r="VPQ21" s="88"/>
      <c r="VPR21" s="88"/>
      <c r="VPS21" s="88"/>
      <c r="VPT21" s="88"/>
      <c r="VPU21" s="88"/>
      <c r="VPV21" s="88"/>
      <c r="VPW21" s="88"/>
      <c r="VPX21" s="88"/>
      <c r="VPY21" s="88"/>
      <c r="VPZ21" s="88"/>
      <c r="VQA21" s="88"/>
      <c r="VQB21" s="88"/>
      <c r="VQC21" s="88"/>
      <c r="VQD21" s="88"/>
      <c r="VQE21" s="88"/>
      <c r="VQF21" s="88"/>
      <c r="VQG21" s="88"/>
      <c r="VQH21" s="88"/>
      <c r="VQI21" s="88"/>
      <c r="VQJ21" s="88"/>
      <c r="VQK21" s="88"/>
      <c r="VQL21" s="88"/>
      <c r="VQM21" s="94"/>
      <c r="VQN21" s="88"/>
      <c r="VQO21" s="88"/>
      <c r="VQP21" s="88"/>
      <c r="VQQ21" s="88"/>
      <c r="VQR21" s="88"/>
      <c r="VQS21" s="88"/>
      <c r="VQT21" s="88"/>
      <c r="VQU21" s="88"/>
      <c r="VQV21" s="88"/>
      <c r="VQW21" s="88"/>
      <c r="VQX21" s="88"/>
      <c r="VQY21" s="88"/>
      <c r="VQZ21" s="88"/>
      <c r="VRA21" s="88"/>
      <c r="VRB21" s="88"/>
      <c r="VRC21" s="88"/>
      <c r="VRD21" s="88"/>
      <c r="VRE21" s="88"/>
      <c r="VRF21" s="88"/>
      <c r="VRG21" s="88"/>
      <c r="VRH21" s="88"/>
      <c r="VRI21" s="88"/>
      <c r="VRJ21" s="88"/>
      <c r="VRK21" s="88"/>
      <c r="VRL21" s="88"/>
      <c r="VRM21" s="88"/>
      <c r="VRN21" s="88"/>
      <c r="VRO21" s="88"/>
      <c r="VRP21" s="88"/>
      <c r="VRQ21" s="88"/>
      <c r="VRR21" s="88"/>
      <c r="VRS21" s="88"/>
      <c r="VRT21" s="88"/>
      <c r="VRU21" s="88"/>
      <c r="VRV21" s="88"/>
      <c r="VRW21" s="88"/>
      <c r="VRX21" s="88"/>
      <c r="VRY21" s="94"/>
      <c r="VRZ21" s="88"/>
      <c r="VSA21" s="88"/>
      <c r="VSB21" s="88"/>
      <c r="VSC21" s="88"/>
      <c r="VSD21" s="88"/>
      <c r="VSE21" s="88"/>
      <c r="VSF21" s="88"/>
      <c r="VSG21" s="88"/>
      <c r="VSH21" s="88"/>
      <c r="VSI21" s="88"/>
      <c r="VSJ21" s="88"/>
      <c r="VSK21" s="88"/>
      <c r="VSL21" s="88"/>
      <c r="VSM21" s="88"/>
      <c r="VSN21" s="88"/>
      <c r="VSO21" s="88"/>
      <c r="VSP21" s="88"/>
      <c r="VSQ21" s="88"/>
      <c r="VSR21" s="88"/>
      <c r="VSS21" s="88"/>
      <c r="VST21" s="88"/>
      <c r="VSU21" s="88"/>
      <c r="VSV21" s="88"/>
      <c r="VSW21" s="88"/>
      <c r="VSX21" s="88"/>
      <c r="VSY21" s="88"/>
      <c r="VSZ21" s="88"/>
      <c r="VTA21" s="88"/>
      <c r="VTB21" s="88"/>
      <c r="VTC21" s="88"/>
      <c r="VTD21" s="88"/>
      <c r="VTE21" s="88"/>
      <c r="VTF21" s="88"/>
      <c r="VTG21" s="88"/>
      <c r="VTH21" s="88"/>
      <c r="VTI21" s="88"/>
      <c r="VTJ21" s="88"/>
      <c r="VTK21" s="94"/>
      <c r="VTL21" s="88"/>
      <c r="VTM21" s="88"/>
      <c r="VTN21" s="88"/>
      <c r="VTO21" s="88"/>
      <c r="VTP21" s="88"/>
      <c r="VTQ21" s="88"/>
      <c r="VTR21" s="88"/>
      <c r="VTS21" s="88"/>
      <c r="VTT21" s="88"/>
      <c r="VTU21" s="88"/>
      <c r="VTV21" s="88"/>
      <c r="VTW21" s="88"/>
      <c r="VTX21" s="88"/>
      <c r="VTY21" s="88"/>
      <c r="VTZ21" s="88"/>
      <c r="VUA21" s="88"/>
      <c r="VUB21" s="88"/>
      <c r="VUC21" s="88"/>
      <c r="VUD21" s="88"/>
      <c r="VUE21" s="88"/>
      <c r="VUF21" s="88"/>
      <c r="VUG21" s="88"/>
      <c r="VUH21" s="88"/>
      <c r="VUI21" s="88"/>
      <c r="VUJ21" s="88"/>
      <c r="VUK21" s="88"/>
      <c r="VUL21" s="88"/>
      <c r="VUM21" s="88"/>
      <c r="VUN21" s="88"/>
      <c r="VUO21" s="88"/>
      <c r="VUP21" s="88"/>
      <c r="VUQ21" s="88"/>
      <c r="VUR21" s="88"/>
      <c r="VUS21" s="88"/>
      <c r="VUT21" s="88"/>
      <c r="VUU21" s="88"/>
      <c r="VUV21" s="88"/>
      <c r="VUW21" s="94"/>
      <c r="VUX21" s="88"/>
      <c r="VUY21" s="88"/>
      <c r="VUZ21" s="88"/>
      <c r="VVA21" s="88"/>
      <c r="VVB21" s="88"/>
      <c r="VVC21" s="88"/>
      <c r="VVD21" s="88"/>
      <c r="VVE21" s="88"/>
      <c r="VVF21" s="88"/>
      <c r="VVG21" s="88"/>
      <c r="VVH21" s="88"/>
      <c r="VVI21" s="88"/>
      <c r="VVJ21" s="88"/>
      <c r="VVK21" s="88"/>
      <c r="VVL21" s="88"/>
      <c r="VVM21" s="88"/>
      <c r="VVN21" s="88"/>
      <c r="VVO21" s="88"/>
      <c r="VVP21" s="88"/>
      <c r="VVQ21" s="88"/>
      <c r="VVR21" s="88"/>
      <c r="VVS21" s="88"/>
      <c r="VVT21" s="88"/>
      <c r="VVU21" s="88"/>
      <c r="VVV21" s="88"/>
      <c r="VVW21" s="88"/>
      <c r="VVX21" s="88"/>
      <c r="VVY21" s="88"/>
      <c r="VVZ21" s="88"/>
      <c r="VWA21" s="88"/>
      <c r="VWB21" s="88"/>
      <c r="VWC21" s="88"/>
      <c r="VWD21" s="88"/>
      <c r="VWE21" s="88"/>
      <c r="VWF21" s="88"/>
      <c r="VWG21" s="88"/>
      <c r="VWH21" s="88"/>
      <c r="VWI21" s="94"/>
      <c r="VWJ21" s="88"/>
      <c r="VWK21" s="88"/>
      <c r="VWL21" s="88"/>
      <c r="VWM21" s="88"/>
      <c r="VWN21" s="88"/>
      <c r="VWO21" s="88"/>
      <c r="VWP21" s="88"/>
      <c r="VWQ21" s="88"/>
      <c r="VWR21" s="88"/>
      <c r="VWS21" s="88"/>
      <c r="VWT21" s="88"/>
      <c r="VWU21" s="88"/>
      <c r="VWV21" s="88"/>
      <c r="VWW21" s="88"/>
      <c r="VWX21" s="88"/>
      <c r="VWY21" s="88"/>
      <c r="VWZ21" s="88"/>
      <c r="VXA21" s="88"/>
      <c r="VXB21" s="88"/>
      <c r="VXC21" s="88"/>
      <c r="VXD21" s="88"/>
      <c r="VXE21" s="88"/>
      <c r="VXF21" s="88"/>
      <c r="VXG21" s="88"/>
      <c r="VXH21" s="88"/>
      <c r="VXI21" s="88"/>
      <c r="VXJ21" s="88"/>
      <c r="VXK21" s="88"/>
      <c r="VXL21" s="88"/>
      <c r="VXM21" s="88"/>
      <c r="VXN21" s="88"/>
      <c r="VXO21" s="88"/>
      <c r="VXP21" s="88"/>
      <c r="VXQ21" s="88"/>
      <c r="VXR21" s="88"/>
      <c r="VXS21" s="88"/>
      <c r="VXT21" s="88"/>
      <c r="VXU21" s="94"/>
      <c r="VXV21" s="88"/>
      <c r="VXW21" s="88"/>
      <c r="VXX21" s="88"/>
      <c r="VXY21" s="88"/>
      <c r="VXZ21" s="88"/>
      <c r="VYA21" s="88"/>
      <c r="VYB21" s="88"/>
      <c r="VYC21" s="88"/>
      <c r="VYD21" s="88"/>
      <c r="VYE21" s="88"/>
      <c r="VYF21" s="88"/>
      <c r="VYG21" s="88"/>
      <c r="VYH21" s="88"/>
      <c r="VYI21" s="88"/>
      <c r="VYJ21" s="88"/>
      <c r="VYK21" s="88"/>
      <c r="VYL21" s="88"/>
      <c r="VYM21" s="88"/>
      <c r="VYN21" s="88"/>
      <c r="VYO21" s="88"/>
      <c r="VYP21" s="88"/>
      <c r="VYQ21" s="88"/>
      <c r="VYR21" s="88"/>
      <c r="VYS21" s="88"/>
      <c r="VYT21" s="88"/>
      <c r="VYU21" s="88"/>
      <c r="VYV21" s="88"/>
      <c r="VYW21" s="88"/>
      <c r="VYX21" s="88"/>
      <c r="VYY21" s="88"/>
      <c r="VYZ21" s="88"/>
      <c r="VZA21" s="88"/>
      <c r="VZB21" s="88"/>
      <c r="VZC21" s="88"/>
      <c r="VZD21" s="88"/>
      <c r="VZE21" s="88"/>
      <c r="VZF21" s="88"/>
      <c r="VZG21" s="94"/>
      <c r="VZH21" s="88"/>
      <c r="VZI21" s="88"/>
      <c r="VZJ21" s="88"/>
      <c r="VZK21" s="88"/>
      <c r="VZL21" s="88"/>
      <c r="VZM21" s="88"/>
      <c r="VZN21" s="88"/>
      <c r="VZO21" s="88"/>
      <c r="VZP21" s="88"/>
      <c r="VZQ21" s="88"/>
      <c r="VZR21" s="88"/>
      <c r="VZS21" s="88"/>
      <c r="VZT21" s="88"/>
      <c r="VZU21" s="88"/>
      <c r="VZV21" s="88"/>
      <c r="VZW21" s="88"/>
      <c r="VZX21" s="88"/>
      <c r="VZY21" s="88"/>
      <c r="VZZ21" s="88"/>
      <c r="WAA21" s="88"/>
      <c r="WAB21" s="88"/>
      <c r="WAC21" s="88"/>
      <c r="WAD21" s="88"/>
      <c r="WAE21" s="88"/>
      <c r="WAF21" s="88"/>
      <c r="WAG21" s="88"/>
      <c r="WAH21" s="88"/>
      <c r="WAI21" s="88"/>
      <c r="WAJ21" s="88"/>
      <c r="WAK21" s="88"/>
      <c r="WAL21" s="88"/>
      <c r="WAM21" s="88"/>
      <c r="WAN21" s="88"/>
      <c r="WAO21" s="88"/>
      <c r="WAP21" s="88"/>
      <c r="WAQ21" s="88"/>
      <c r="WAR21" s="88"/>
      <c r="WAS21" s="94"/>
      <c r="WAT21" s="88"/>
      <c r="WAU21" s="88"/>
      <c r="WAV21" s="88"/>
      <c r="WAW21" s="88"/>
      <c r="WAX21" s="88"/>
      <c r="WAY21" s="88"/>
      <c r="WAZ21" s="88"/>
      <c r="WBA21" s="88"/>
      <c r="WBB21" s="88"/>
      <c r="WBC21" s="88"/>
      <c r="WBD21" s="88"/>
      <c r="WBE21" s="88"/>
      <c r="WBF21" s="88"/>
      <c r="WBG21" s="88"/>
      <c r="WBH21" s="88"/>
      <c r="WBI21" s="88"/>
      <c r="WBJ21" s="88"/>
      <c r="WBK21" s="88"/>
      <c r="WBL21" s="88"/>
      <c r="WBM21" s="88"/>
      <c r="WBN21" s="88"/>
      <c r="WBO21" s="88"/>
      <c r="WBP21" s="88"/>
      <c r="WBQ21" s="88"/>
      <c r="WBR21" s="88"/>
      <c r="WBS21" s="88"/>
      <c r="WBT21" s="88"/>
      <c r="WBU21" s="88"/>
      <c r="WBV21" s="88"/>
      <c r="WBW21" s="88"/>
      <c r="WBX21" s="88"/>
      <c r="WBY21" s="88"/>
      <c r="WBZ21" s="88"/>
      <c r="WCA21" s="88"/>
      <c r="WCB21" s="88"/>
      <c r="WCC21" s="88"/>
      <c r="WCD21" s="88"/>
      <c r="WCE21" s="94"/>
      <c r="WCF21" s="88"/>
      <c r="WCG21" s="88"/>
      <c r="WCH21" s="88"/>
      <c r="WCI21" s="88"/>
      <c r="WCJ21" s="88"/>
      <c r="WCK21" s="88"/>
      <c r="WCL21" s="88"/>
      <c r="WCM21" s="88"/>
      <c r="WCN21" s="88"/>
      <c r="WCO21" s="88"/>
      <c r="WCP21" s="88"/>
      <c r="WCQ21" s="88"/>
      <c r="WCR21" s="88"/>
      <c r="WCS21" s="88"/>
      <c r="WCT21" s="88"/>
      <c r="WCU21" s="88"/>
      <c r="WCV21" s="88"/>
      <c r="WCW21" s="88"/>
      <c r="WCX21" s="88"/>
      <c r="WCY21" s="88"/>
      <c r="WCZ21" s="88"/>
      <c r="WDA21" s="88"/>
      <c r="WDB21" s="88"/>
      <c r="WDC21" s="88"/>
      <c r="WDD21" s="88"/>
      <c r="WDE21" s="88"/>
      <c r="WDF21" s="88"/>
      <c r="WDG21" s="88"/>
      <c r="WDH21" s="88"/>
      <c r="WDI21" s="88"/>
      <c r="WDJ21" s="88"/>
      <c r="WDK21" s="88"/>
      <c r="WDL21" s="88"/>
      <c r="WDM21" s="88"/>
      <c r="WDN21" s="88"/>
      <c r="WDO21" s="88"/>
      <c r="WDP21" s="88"/>
      <c r="WDQ21" s="94"/>
      <c r="WDR21" s="88"/>
      <c r="WDS21" s="88"/>
      <c r="WDT21" s="88"/>
      <c r="WDU21" s="88"/>
      <c r="WDV21" s="88"/>
      <c r="WDW21" s="88"/>
      <c r="WDX21" s="88"/>
      <c r="WDY21" s="88"/>
      <c r="WDZ21" s="88"/>
      <c r="WEA21" s="88"/>
      <c r="WEB21" s="88"/>
      <c r="WEC21" s="88"/>
      <c r="WED21" s="88"/>
      <c r="WEE21" s="88"/>
      <c r="WEF21" s="88"/>
      <c r="WEG21" s="88"/>
      <c r="WEH21" s="88"/>
      <c r="WEI21" s="88"/>
      <c r="WEJ21" s="88"/>
      <c r="WEK21" s="88"/>
      <c r="WEL21" s="88"/>
      <c r="WEM21" s="88"/>
      <c r="WEN21" s="88"/>
      <c r="WEO21" s="88"/>
      <c r="WEP21" s="88"/>
      <c r="WEQ21" s="88"/>
      <c r="WER21" s="88"/>
      <c r="WES21" s="88"/>
      <c r="WET21" s="88"/>
      <c r="WEU21" s="88"/>
      <c r="WEV21" s="88"/>
      <c r="WEW21" s="88"/>
      <c r="WEX21" s="88"/>
      <c r="WEY21" s="88"/>
      <c r="WEZ21" s="88"/>
      <c r="WFA21" s="88"/>
      <c r="WFB21" s="88"/>
      <c r="WFC21" s="94"/>
      <c r="WFD21" s="88"/>
      <c r="WFE21" s="88"/>
      <c r="WFF21" s="88"/>
      <c r="WFG21" s="88"/>
      <c r="WFH21" s="88"/>
      <c r="WFI21" s="88"/>
      <c r="WFJ21" s="88"/>
      <c r="WFK21" s="88"/>
      <c r="WFL21" s="88"/>
      <c r="WFM21" s="88"/>
      <c r="WFN21" s="88"/>
      <c r="WFO21" s="88"/>
      <c r="WFP21" s="88"/>
      <c r="WFQ21" s="88"/>
      <c r="WFR21" s="88"/>
      <c r="WFS21" s="88"/>
      <c r="WFT21" s="88"/>
      <c r="WFU21" s="88"/>
      <c r="WFV21" s="88"/>
      <c r="WFW21" s="88"/>
      <c r="WFX21" s="88"/>
      <c r="WFY21" s="88"/>
      <c r="WFZ21" s="88"/>
      <c r="WGA21" s="88"/>
      <c r="WGB21" s="88"/>
      <c r="WGC21" s="88"/>
      <c r="WGD21" s="88"/>
      <c r="WGE21" s="88"/>
      <c r="WGF21" s="88"/>
      <c r="WGG21" s="88"/>
      <c r="WGH21" s="88"/>
      <c r="WGI21" s="88"/>
      <c r="WGJ21" s="88"/>
      <c r="WGK21" s="88"/>
      <c r="WGL21" s="88"/>
      <c r="WGM21" s="88"/>
      <c r="WGN21" s="88"/>
      <c r="WGO21" s="94"/>
      <c r="WGP21" s="88"/>
      <c r="WGQ21" s="88"/>
      <c r="WGR21" s="88"/>
      <c r="WGS21" s="88"/>
      <c r="WGT21" s="88"/>
      <c r="WGU21" s="88"/>
      <c r="WGV21" s="88"/>
      <c r="WGW21" s="88"/>
      <c r="WGX21" s="88"/>
      <c r="WGY21" s="88"/>
      <c r="WGZ21" s="88"/>
      <c r="WHA21" s="88"/>
      <c r="WHB21" s="88"/>
      <c r="WHC21" s="88"/>
      <c r="WHD21" s="88"/>
      <c r="WHE21" s="88"/>
      <c r="WHF21" s="88"/>
      <c r="WHG21" s="88"/>
      <c r="WHH21" s="88"/>
      <c r="WHI21" s="88"/>
      <c r="WHJ21" s="88"/>
      <c r="WHK21" s="88"/>
      <c r="WHL21" s="88"/>
      <c r="WHM21" s="88"/>
      <c r="WHN21" s="88"/>
      <c r="WHO21" s="88"/>
      <c r="WHP21" s="88"/>
      <c r="WHQ21" s="88"/>
      <c r="WHR21" s="88"/>
      <c r="WHS21" s="88"/>
      <c r="WHT21" s="88"/>
      <c r="WHU21" s="88"/>
      <c r="WHV21" s="88"/>
      <c r="WHW21" s="88"/>
      <c r="WHX21" s="88"/>
      <c r="WHY21" s="88"/>
      <c r="WHZ21" s="88"/>
      <c r="WIA21" s="94"/>
      <c r="WIB21" s="88"/>
      <c r="WIC21" s="88"/>
      <c r="WID21" s="88"/>
      <c r="WIE21" s="88"/>
      <c r="WIF21" s="88"/>
      <c r="WIG21" s="88"/>
      <c r="WIH21" s="88"/>
      <c r="WII21" s="88"/>
      <c r="WIJ21" s="88"/>
      <c r="WIK21" s="88"/>
      <c r="WIL21" s="88"/>
      <c r="WIM21" s="88"/>
      <c r="WIN21" s="88"/>
      <c r="WIO21" s="88"/>
      <c r="WIP21" s="88"/>
      <c r="WIQ21" s="88"/>
      <c r="WIR21" s="88"/>
      <c r="WIS21" s="88"/>
      <c r="WIT21" s="88"/>
      <c r="WIU21" s="88"/>
      <c r="WIV21" s="88"/>
      <c r="WIW21" s="88"/>
      <c r="WIX21" s="88"/>
      <c r="WIY21" s="88"/>
      <c r="WIZ21" s="88"/>
      <c r="WJA21" s="88"/>
      <c r="WJB21" s="88"/>
      <c r="WJC21" s="88"/>
      <c r="WJD21" s="88"/>
      <c r="WJE21" s="88"/>
      <c r="WJF21" s="88"/>
      <c r="WJG21" s="88"/>
      <c r="WJH21" s="88"/>
      <c r="WJI21" s="88"/>
      <c r="WJJ21" s="88"/>
      <c r="WJK21" s="88"/>
      <c r="WJL21" s="88"/>
      <c r="WJM21" s="94"/>
      <c r="WJN21" s="88"/>
      <c r="WJO21" s="88"/>
      <c r="WJP21" s="88"/>
      <c r="WJQ21" s="88"/>
      <c r="WJR21" s="88"/>
      <c r="WJS21" s="88"/>
      <c r="WJT21" s="88"/>
      <c r="WJU21" s="88"/>
      <c r="WJV21" s="88"/>
      <c r="WJW21" s="88"/>
      <c r="WJX21" s="88"/>
      <c r="WJY21" s="88"/>
      <c r="WJZ21" s="88"/>
      <c r="WKA21" s="88"/>
      <c r="WKB21" s="88"/>
      <c r="WKC21" s="88"/>
      <c r="WKD21" s="88"/>
      <c r="WKE21" s="88"/>
      <c r="WKF21" s="88"/>
      <c r="WKG21" s="88"/>
      <c r="WKH21" s="88"/>
      <c r="WKI21" s="88"/>
      <c r="WKJ21" s="88"/>
      <c r="WKK21" s="88"/>
      <c r="WKL21" s="88"/>
      <c r="WKM21" s="88"/>
      <c r="WKN21" s="88"/>
      <c r="WKO21" s="88"/>
      <c r="WKP21" s="88"/>
      <c r="WKQ21" s="88"/>
      <c r="WKR21" s="88"/>
      <c r="WKS21" s="88"/>
      <c r="WKT21" s="88"/>
      <c r="WKU21" s="88"/>
      <c r="WKV21" s="88"/>
      <c r="WKW21" s="88"/>
      <c r="WKX21" s="88"/>
      <c r="WKY21" s="94"/>
      <c r="WKZ21" s="88"/>
      <c r="WLA21" s="88"/>
      <c r="WLB21" s="88"/>
      <c r="WLC21" s="88"/>
      <c r="WLD21" s="88"/>
      <c r="WLE21" s="88"/>
      <c r="WLF21" s="88"/>
      <c r="WLG21" s="88"/>
      <c r="WLH21" s="88"/>
      <c r="WLI21" s="88"/>
      <c r="WLJ21" s="88"/>
      <c r="WLK21" s="88"/>
      <c r="WLL21" s="88"/>
      <c r="WLM21" s="88"/>
      <c r="WLN21" s="88"/>
      <c r="WLO21" s="88"/>
      <c r="WLP21" s="88"/>
      <c r="WLQ21" s="88"/>
      <c r="WLR21" s="88"/>
      <c r="WLS21" s="88"/>
      <c r="WLT21" s="88"/>
      <c r="WLU21" s="88"/>
      <c r="WLV21" s="88"/>
      <c r="WLW21" s="88"/>
      <c r="WLX21" s="88"/>
      <c r="WLY21" s="88"/>
      <c r="WLZ21" s="88"/>
      <c r="WMA21" s="88"/>
      <c r="WMB21" s="88"/>
      <c r="WMC21" s="88"/>
      <c r="WMD21" s="88"/>
      <c r="WME21" s="88"/>
      <c r="WMF21" s="88"/>
      <c r="WMG21" s="88"/>
      <c r="WMH21" s="88"/>
      <c r="WMI21" s="88"/>
      <c r="WMJ21" s="88"/>
      <c r="WMK21" s="94"/>
      <c r="WML21" s="88"/>
      <c r="WMM21" s="88"/>
      <c r="WMN21" s="88"/>
      <c r="WMO21" s="88"/>
      <c r="WMP21" s="88"/>
      <c r="WMQ21" s="88"/>
      <c r="WMR21" s="88"/>
      <c r="WMS21" s="88"/>
      <c r="WMT21" s="88"/>
      <c r="WMU21" s="88"/>
      <c r="WMV21" s="88"/>
      <c r="WMW21" s="88"/>
      <c r="WMX21" s="88"/>
      <c r="WMY21" s="88"/>
      <c r="WMZ21" s="88"/>
      <c r="WNA21" s="88"/>
      <c r="WNB21" s="88"/>
      <c r="WNC21" s="88"/>
      <c r="WND21" s="88"/>
      <c r="WNE21" s="88"/>
      <c r="WNF21" s="88"/>
      <c r="WNG21" s="88"/>
      <c r="WNH21" s="88"/>
      <c r="WNI21" s="88"/>
      <c r="WNJ21" s="88"/>
      <c r="WNK21" s="88"/>
      <c r="WNL21" s="88"/>
      <c r="WNM21" s="88"/>
      <c r="WNN21" s="88"/>
      <c r="WNO21" s="88"/>
      <c r="WNP21" s="88"/>
      <c r="WNQ21" s="88"/>
      <c r="WNR21" s="88"/>
      <c r="WNS21" s="88"/>
      <c r="WNT21" s="88"/>
      <c r="WNU21" s="88"/>
      <c r="WNV21" s="88"/>
      <c r="WNW21" s="94"/>
      <c r="WNX21" s="88"/>
      <c r="WNY21" s="88"/>
      <c r="WNZ21" s="88"/>
      <c r="WOA21" s="88"/>
      <c r="WOB21" s="88"/>
      <c r="WOC21" s="88"/>
      <c r="WOD21" s="88"/>
      <c r="WOE21" s="88"/>
      <c r="WOF21" s="88"/>
      <c r="WOG21" s="88"/>
      <c r="WOH21" s="88"/>
      <c r="WOI21" s="88"/>
      <c r="WOJ21" s="88"/>
      <c r="WOK21" s="88"/>
      <c r="WOL21" s="88"/>
      <c r="WOM21" s="88"/>
      <c r="WON21" s="88"/>
      <c r="WOO21" s="88"/>
      <c r="WOP21" s="88"/>
      <c r="WOQ21" s="88"/>
      <c r="WOR21" s="88"/>
      <c r="WOS21" s="88"/>
      <c r="WOT21" s="88"/>
      <c r="WOU21" s="88"/>
      <c r="WOV21" s="88"/>
      <c r="WOW21" s="88"/>
      <c r="WOX21" s="88"/>
      <c r="WOY21" s="88"/>
      <c r="WOZ21" s="88"/>
      <c r="WPA21" s="88"/>
      <c r="WPB21" s="88"/>
      <c r="WPC21" s="88"/>
      <c r="WPD21" s="88"/>
      <c r="WPE21" s="88"/>
      <c r="WPF21" s="88"/>
      <c r="WPG21" s="88"/>
      <c r="WPH21" s="88"/>
      <c r="WPI21" s="94"/>
      <c r="WPJ21" s="88"/>
      <c r="WPK21" s="88"/>
      <c r="WPL21" s="88"/>
      <c r="WPM21" s="88"/>
      <c r="WPN21" s="88"/>
      <c r="WPO21" s="88"/>
      <c r="WPP21" s="88"/>
      <c r="WPQ21" s="88"/>
      <c r="WPR21" s="88"/>
      <c r="WPS21" s="88"/>
      <c r="WPT21" s="88"/>
      <c r="WPU21" s="88"/>
      <c r="WPV21" s="88"/>
      <c r="WPW21" s="88"/>
      <c r="WPX21" s="88"/>
      <c r="WPY21" s="88"/>
      <c r="WPZ21" s="88"/>
      <c r="WQA21" s="88"/>
      <c r="WQB21" s="88"/>
      <c r="WQC21" s="88"/>
      <c r="WQD21" s="88"/>
      <c r="WQE21" s="88"/>
      <c r="WQF21" s="88"/>
      <c r="WQG21" s="88"/>
      <c r="WQH21" s="88"/>
      <c r="WQI21" s="88"/>
      <c r="WQJ21" s="88"/>
      <c r="WQK21" s="88"/>
      <c r="WQL21" s="88"/>
      <c r="WQM21" s="88"/>
      <c r="WQN21" s="88"/>
      <c r="WQO21" s="88"/>
      <c r="WQP21" s="88"/>
      <c r="WQQ21" s="88"/>
      <c r="WQR21" s="88"/>
      <c r="WQS21" s="88"/>
      <c r="WQT21" s="88"/>
      <c r="WQU21" s="94"/>
      <c r="WQV21" s="88"/>
      <c r="WQW21" s="88"/>
      <c r="WQX21" s="88"/>
      <c r="WQY21" s="88"/>
      <c r="WQZ21" s="88"/>
      <c r="WRA21" s="88"/>
      <c r="WRB21" s="88"/>
      <c r="WRC21" s="88"/>
      <c r="WRD21" s="88"/>
      <c r="WRE21" s="88"/>
      <c r="WRF21" s="88"/>
      <c r="WRG21" s="88"/>
      <c r="WRH21" s="88"/>
      <c r="WRI21" s="88"/>
      <c r="WRJ21" s="88"/>
      <c r="WRK21" s="88"/>
      <c r="WRL21" s="88"/>
      <c r="WRM21" s="88"/>
      <c r="WRN21" s="88"/>
      <c r="WRO21" s="88"/>
      <c r="WRP21" s="88"/>
      <c r="WRQ21" s="88"/>
      <c r="WRR21" s="88"/>
      <c r="WRS21" s="88"/>
      <c r="WRT21" s="88"/>
      <c r="WRU21" s="88"/>
      <c r="WRV21" s="88"/>
      <c r="WRW21" s="88"/>
      <c r="WRX21" s="88"/>
      <c r="WRY21" s="88"/>
      <c r="WRZ21" s="88"/>
      <c r="WSA21" s="88"/>
      <c r="WSB21" s="88"/>
      <c r="WSC21" s="88"/>
      <c r="WSD21" s="88"/>
      <c r="WSE21" s="88"/>
      <c r="WSF21" s="88"/>
      <c r="WSG21" s="94"/>
      <c r="WSH21" s="88"/>
      <c r="WSI21" s="88"/>
      <c r="WSJ21" s="88"/>
      <c r="WSK21" s="88"/>
      <c r="WSL21" s="88"/>
      <c r="WSM21" s="88"/>
      <c r="WSN21" s="88"/>
      <c r="WSO21" s="88"/>
      <c r="WSP21" s="88"/>
      <c r="WSQ21" s="88"/>
      <c r="WSR21" s="88"/>
      <c r="WSS21" s="88"/>
      <c r="WST21" s="88"/>
      <c r="WSU21" s="88"/>
      <c r="WSV21" s="88"/>
      <c r="WSW21" s="88"/>
      <c r="WSX21" s="88"/>
      <c r="WSY21" s="88"/>
      <c r="WSZ21" s="88"/>
      <c r="WTA21" s="88"/>
      <c r="WTB21" s="88"/>
      <c r="WTC21" s="88"/>
      <c r="WTD21" s="88"/>
      <c r="WTE21" s="88"/>
      <c r="WTF21" s="88"/>
      <c r="WTG21" s="88"/>
      <c r="WTH21" s="88"/>
      <c r="WTI21" s="88"/>
      <c r="WTJ21" s="88"/>
      <c r="WTK21" s="88"/>
      <c r="WTL21" s="88"/>
      <c r="WTM21" s="88"/>
      <c r="WTN21" s="88"/>
      <c r="WTO21" s="88"/>
      <c r="WTP21" s="88"/>
      <c r="WTQ21" s="88"/>
      <c r="WTR21" s="88"/>
      <c r="WTS21" s="94"/>
      <c r="WTT21" s="88"/>
      <c r="WTU21" s="88"/>
      <c r="WTV21" s="88"/>
      <c r="WTW21" s="88"/>
      <c r="WTX21" s="88"/>
      <c r="WTY21" s="88"/>
      <c r="WTZ21" s="88"/>
      <c r="WUA21" s="88"/>
      <c r="WUB21" s="88"/>
      <c r="WUC21" s="88"/>
      <c r="WUD21" s="88"/>
      <c r="WUE21" s="88"/>
      <c r="WUF21" s="88"/>
      <c r="WUG21" s="88"/>
      <c r="WUH21" s="88"/>
      <c r="WUI21" s="88"/>
      <c r="WUJ21" s="88"/>
      <c r="WUK21" s="88"/>
      <c r="WUL21" s="88"/>
      <c r="WUM21" s="88"/>
      <c r="WUN21" s="88"/>
      <c r="WUO21" s="88"/>
      <c r="WUP21" s="88"/>
      <c r="WUQ21" s="88"/>
      <c r="WUR21" s="88"/>
      <c r="WUS21" s="88"/>
      <c r="WUT21" s="88"/>
      <c r="WUU21" s="88"/>
      <c r="WUV21" s="88"/>
      <c r="WUW21" s="88"/>
      <c r="WUX21" s="88"/>
      <c r="WUY21" s="88"/>
      <c r="WUZ21" s="88"/>
      <c r="WVA21" s="88"/>
      <c r="WVB21" s="88"/>
      <c r="WVC21" s="88"/>
      <c r="WVD21" s="88"/>
      <c r="WVE21" s="94"/>
      <c r="WVF21" s="88"/>
      <c r="WVG21" s="88"/>
      <c r="WVH21" s="88"/>
      <c r="WVI21" s="88"/>
      <c r="WVJ21" s="88"/>
      <c r="WVK21" s="88"/>
      <c r="WVL21" s="88"/>
      <c r="WVM21" s="88"/>
      <c r="WVN21" s="88"/>
      <c r="WVO21" s="88"/>
      <c r="WVP21" s="88"/>
      <c r="WVQ21" s="88"/>
      <c r="WVR21" s="88"/>
      <c r="WVS21" s="88"/>
      <c r="WVT21" s="88"/>
      <c r="WVU21" s="88"/>
      <c r="WVV21" s="88"/>
      <c r="WVW21" s="88"/>
      <c r="WVX21" s="88"/>
      <c r="WVY21" s="88"/>
      <c r="WVZ21" s="88"/>
      <c r="WWA21" s="88"/>
      <c r="WWB21" s="88"/>
      <c r="WWC21" s="88"/>
      <c r="WWD21" s="88"/>
      <c r="WWE21" s="88"/>
      <c r="WWF21" s="88"/>
      <c r="WWG21" s="88"/>
      <c r="WWH21" s="88"/>
      <c r="WWI21" s="88"/>
      <c r="WWJ21" s="88"/>
      <c r="WWK21" s="88"/>
      <c r="WWL21" s="88"/>
      <c r="WWM21" s="88"/>
      <c r="WWN21" s="88"/>
      <c r="WWO21" s="88"/>
      <c r="WWP21" s="88"/>
      <c r="WWQ21" s="94"/>
      <c r="WWR21" s="88"/>
      <c r="WWS21" s="88"/>
      <c r="WWT21" s="88"/>
      <c r="WWU21" s="88"/>
      <c r="WWV21" s="88"/>
      <c r="WWW21" s="88"/>
      <c r="WWX21" s="88"/>
      <c r="WWY21" s="88"/>
      <c r="WWZ21" s="88"/>
      <c r="WXA21" s="88"/>
      <c r="WXB21" s="88"/>
      <c r="WXC21" s="88"/>
      <c r="WXD21" s="88"/>
      <c r="WXE21" s="88"/>
      <c r="WXF21" s="88"/>
      <c r="WXG21" s="88"/>
      <c r="WXH21" s="88"/>
      <c r="WXI21" s="88"/>
      <c r="WXJ21" s="88"/>
      <c r="WXK21" s="88"/>
      <c r="WXL21" s="88"/>
      <c r="WXM21" s="88"/>
      <c r="WXN21" s="88"/>
      <c r="WXO21" s="88"/>
      <c r="WXP21" s="88"/>
      <c r="WXQ21" s="88"/>
      <c r="WXR21" s="88"/>
      <c r="WXS21" s="88"/>
      <c r="WXT21" s="88"/>
      <c r="WXU21" s="88"/>
      <c r="WXV21" s="88"/>
      <c r="WXW21" s="88"/>
      <c r="WXX21" s="88"/>
      <c r="WXY21" s="88"/>
      <c r="WXZ21" s="88"/>
      <c r="WYA21" s="88"/>
      <c r="WYB21" s="88"/>
      <c r="WYC21" s="94"/>
      <c r="WYD21" s="88"/>
      <c r="WYE21" s="88"/>
      <c r="WYF21" s="88"/>
      <c r="WYG21" s="88"/>
      <c r="WYH21" s="88"/>
      <c r="WYI21" s="88"/>
      <c r="WYJ21" s="88"/>
      <c r="WYK21" s="88"/>
      <c r="WYL21" s="88"/>
      <c r="WYM21" s="88"/>
      <c r="WYN21" s="88"/>
      <c r="WYO21" s="88"/>
      <c r="WYP21" s="88"/>
      <c r="WYQ21" s="88"/>
      <c r="WYR21" s="88"/>
      <c r="WYS21" s="88"/>
      <c r="WYT21" s="88"/>
      <c r="WYU21" s="88"/>
      <c r="WYV21" s="88"/>
      <c r="WYW21" s="88"/>
      <c r="WYX21" s="88"/>
      <c r="WYY21" s="88"/>
      <c r="WYZ21" s="88"/>
      <c r="WZA21" s="88"/>
      <c r="WZB21" s="88"/>
      <c r="WZC21" s="88"/>
      <c r="WZD21" s="88"/>
      <c r="WZE21" s="88"/>
      <c r="WZF21" s="88"/>
      <c r="WZG21" s="88"/>
      <c r="WZH21" s="88"/>
      <c r="WZI21" s="88"/>
      <c r="WZJ21" s="88"/>
      <c r="WZK21" s="88"/>
      <c r="WZL21" s="88"/>
      <c r="WZM21" s="88"/>
      <c r="WZN21" s="88"/>
      <c r="WZO21" s="94"/>
      <c r="WZP21" s="88"/>
      <c r="WZQ21" s="88"/>
      <c r="WZR21" s="88"/>
      <c r="WZS21" s="88"/>
      <c r="WZT21" s="88"/>
      <c r="WZU21" s="88"/>
      <c r="WZV21" s="88"/>
      <c r="WZW21" s="88"/>
      <c r="WZX21" s="88"/>
      <c r="WZY21" s="88"/>
      <c r="WZZ21" s="88"/>
      <c r="XAA21" s="88"/>
      <c r="XAB21" s="88"/>
      <c r="XAC21" s="88"/>
      <c r="XAD21" s="88"/>
      <c r="XAE21" s="88"/>
      <c r="XAF21" s="88"/>
      <c r="XAG21" s="88"/>
      <c r="XAH21" s="88"/>
      <c r="XAI21" s="88"/>
      <c r="XAJ21" s="88"/>
      <c r="XAK21" s="88"/>
      <c r="XAL21" s="88"/>
      <c r="XAM21" s="88"/>
      <c r="XAN21" s="88"/>
      <c r="XAO21" s="88"/>
      <c r="XAP21" s="88"/>
      <c r="XAQ21" s="88"/>
      <c r="XAR21" s="88"/>
      <c r="XAS21" s="88"/>
      <c r="XAT21" s="88"/>
      <c r="XAU21" s="88"/>
      <c r="XAV21" s="88"/>
      <c r="XAW21" s="88"/>
      <c r="XAX21" s="88"/>
      <c r="XAY21" s="88"/>
      <c r="XAZ21" s="88"/>
      <c r="XBA21" s="94"/>
      <c r="XBB21" s="88"/>
      <c r="XBC21" s="88"/>
      <c r="XBD21" s="88"/>
      <c r="XBE21" s="88"/>
      <c r="XBF21" s="88"/>
      <c r="XBG21" s="88"/>
      <c r="XBH21" s="88"/>
      <c r="XBI21" s="88"/>
      <c r="XBJ21" s="88"/>
      <c r="XBK21" s="88"/>
      <c r="XBL21" s="88"/>
      <c r="XBM21" s="88"/>
      <c r="XBN21" s="88"/>
      <c r="XBO21" s="88"/>
      <c r="XBP21" s="88"/>
      <c r="XBQ21" s="88"/>
      <c r="XBR21" s="88"/>
      <c r="XBS21" s="88"/>
      <c r="XBT21" s="88"/>
      <c r="XBU21" s="88"/>
      <c r="XBV21" s="88"/>
      <c r="XBW21" s="88"/>
      <c r="XBX21" s="88"/>
      <c r="XBY21" s="88"/>
      <c r="XBZ21" s="88"/>
      <c r="XCA21" s="88"/>
      <c r="XCB21" s="88"/>
      <c r="XCC21" s="88"/>
      <c r="XCD21" s="88"/>
      <c r="XCE21" s="88"/>
      <c r="XCF21" s="88"/>
      <c r="XCG21" s="88"/>
      <c r="XCH21" s="88"/>
      <c r="XCI21" s="88"/>
      <c r="XCJ21" s="88"/>
      <c r="XCK21" s="88"/>
      <c r="XCL21" s="88"/>
      <c r="XCM21" s="94"/>
      <c r="XCN21" s="88"/>
      <c r="XCO21" s="88"/>
      <c r="XCP21" s="88"/>
      <c r="XCQ21" s="88"/>
      <c r="XCR21" s="88"/>
      <c r="XCS21" s="88"/>
      <c r="XCT21" s="88"/>
      <c r="XCU21" s="88"/>
      <c r="XCV21" s="88"/>
      <c r="XCW21" s="88"/>
      <c r="XCX21" s="88"/>
      <c r="XCY21" s="88"/>
      <c r="XCZ21" s="88"/>
      <c r="XDA21" s="88"/>
      <c r="XDB21" s="88"/>
      <c r="XDC21" s="88"/>
      <c r="XDD21" s="88"/>
      <c r="XDE21" s="88"/>
      <c r="XDF21" s="88"/>
      <c r="XDG21" s="88"/>
      <c r="XDH21" s="88"/>
      <c r="XDI21" s="88"/>
      <c r="XDJ21" s="88"/>
      <c r="XDK21" s="88"/>
      <c r="XDL21" s="88"/>
      <c r="XDM21" s="88"/>
      <c r="XDN21" s="88"/>
      <c r="XDO21" s="88"/>
      <c r="XDP21" s="88"/>
      <c r="XDQ21" s="88"/>
      <c r="XDR21" s="88"/>
      <c r="XDS21" s="88"/>
      <c r="XDT21" s="88"/>
      <c r="XDU21" s="88"/>
      <c r="XDV21" s="88"/>
      <c r="XDW21" s="88"/>
      <c r="XDX21" s="88"/>
      <c r="XDY21" s="94"/>
      <c r="XDZ21" s="88"/>
      <c r="XEA21" s="88"/>
      <c r="XEB21" s="88"/>
    </row>
    <row r="22" ht="68.1" customHeight="1" spans="1:14">
      <c r="A22" s="71">
        <v>8</v>
      </c>
      <c r="B22" s="33" t="s">
        <v>65</v>
      </c>
      <c r="C22" s="33" t="s">
        <v>66</v>
      </c>
      <c r="D22" s="33" t="s">
        <v>32</v>
      </c>
      <c r="E22" s="33" t="s">
        <v>33</v>
      </c>
      <c r="F22" s="33" t="s">
        <v>67</v>
      </c>
      <c r="G22" s="33" t="s">
        <v>68</v>
      </c>
      <c r="H22" s="29">
        <v>427383</v>
      </c>
      <c r="I22" s="89">
        <v>130000</v>
      </c>
      <c r="J22" s="89">
        <v>60000</v>
      </c>
      <c r="K22" s="89">
        <v>60000</v>
      </c>
      <c r="L22" s="42" t="s">
        <v>69</v>
      </c>
      <c r="M22" s="33" t="s">
        <v>70</v>
      </c>
      <c r="N22" s="90" t="s">
        <v>71</v>
      </c>
    </row>
    <row r="23" ht="69" customHeight="1" spans="1:14">
      <c r="A23" s="71">
        <v>9</v>
      </c>
      <c r="B23" s="33" t="s">
        <v>72</v>
      </c>
      <c r="C23" s="33" t="s">
        <v>73</v>
      </c>
      <c r="D23" s="33" t="s">
        <v>32</v>
      </c>
      <c r="E23" s="33" t="s">
        <v>33</v>
      </c>
      <c r="F23" s="33" t="s">
        <v>74</v>
      </c>
      <c r="G23" s="33" t="s">
        <v>75</v>
      </c>
      <c r="H23" s="29">
        <v>52200</v>
      </c>
      <c r="I23" s="89">
        <v>3800</v>
      </c>
      <c r="J23" s="89">
        <v>1033</v>
      </c>
      <c r="K23" s="89"/>
      <c r="L23" s="42" t="s">
        <v>76</v>
      </c>
      <c r="M23" s="33" t="s">
        <v>70</v>
      </c>
      <c r="N23" s="86" t="s">
        <v>77</v>
      </c>
    </row>
    <row r="24" ht="42" customHeight="1" spans="1:14">
      <c r="A24" s="71">
        <v>10</v>
      </c>
      <c r="B24" s="33" t="s">
        <v>78</v>
      </c>
      <c r="C24" s="33" t="s">
        <v>79</v>
      </c>
      <c r="D24" s="33" t="s">
        <v>32</v>
      </c>
      <c r="E24" s="33" t="s">
        <v>33</v>
      </c>
      <c r="F24" s="33" t="s">
        <v>80</v>
      </c>
      <c r="G24" s="33" t="s">
        <v>81</v>
      </c>
      <c r="H24" s="29">
        <v>12396</v>
      </c>
      <c r="I24" s="89">
        <v>3000</v>
      </c>
      <c r="J24" s="89">
        <v>6396</v>
      </c>
      <c r="K24" s="89"/>
      <c r="L24" s="33" t="s">
        <v>82</v>
      </c>
      <c r="M24" s="33" t="s">
        <v>70</v>
      </c>
      <c r="N24" s="86" t="s">
        <v>77</v>
      </c>
    </row>
    <row r="25" ht="57" customHeight="1" spans="1:14">
      <c r="A25" s="71">
        <v>11</v>
      </c>
      <c r="B25" s="33" t="s">
        <v>83</v>
      </c>
      <c r="C25" s="33" t="s">
        <v>84</v>
      </c>
      <c r="D25" s="33" t="s">
        <v>32</v>
      </c>
      <c r="E25" s="33" t="s">
        <v>52</v>
      </c>
      <c r="F25" s="73" t="s">
        <v>85</v>
      </c>
      <c r="G25" s="73" t="s">
        <v>86</v>
      </c>
      <c r="H25" s="74">
        <v>11288</v>
      </c>
      <c r="I25" s="85">
        <v>2386</v>
      </c>
      <c r="J25" s="85"/>
      <c r="K25" s="85"/>
      <c r="L25" s="86" t="s">
        <v>87</v>
      </c>
      <c r="M25" s="33" t="s">
        <v>88</v>
      </c>
      <c r="N25" s="86" t="s">
        <v>89</v>
      </c>
    </row>
    <row r="26" s="54" customFormat="1" ht="60.95" customHeight="1" spans="1:14">
      <c r="A26" s="71">
        <v>12</v>
      </c>
      <c r="B26" s="33" t="s">
        <v>90</v>
      </c>
      <c r="C26" s="33" t="s">
        <v>79</v>
      </c>
      <c r="D26" s="33" t="s">
        <v>32</v>
      </c>
      <c r="E26" s="33" t="s">
        <v>33</v>
      </c>
      <c r="F26" s="25" t="s">
        <v>91</v>
      </c>
      <c r="G26" s="25" t="s">
        <v>92</v>
      </c>
      <c r="H26" s="29">
        <v>9223</v>
      </c>
      <c r="I26" s="29">
        <v>3000</v>
      </c>
      <c r="J26" s="29">
        <v>3000</v>
      </c>
      <c r="K26" s="29"/>
      <c r="L26" s="33" t="s">
        <v>93</v>
      </c>
      <c r="M26" s="33" t="s">
        <v>70</v>
      </c>
      <c r="N26" s="86" t="s">
        <v>77</v>
      </c>
    </row>
    <row r="27" ht="66" customHeight="1" spans="1:14">
      <c r="A27" s="71">
        <v>13</v>
      </c>
      <c r="B27" s="33" t="s">
        <v>94</v>
      </c>
      <c r="C27" s="33" t="s">
        <v>95</v>
      </c>
      <c r="D27" s="33" t="s">
        <v>32</v>
      </c>
      <c r="E27" s="33" t="s">
        <v>33</v>
      </c>
      <c r="F27" s="33" t="s">
        <v>96</v>
      </c>
      <c r="G27" s="33" t="s">
        <v>97</v>
      </c>
      <c r="H27" s="29">
        <v>8600</v>
      </c>
      <c r="I27" s="89">
        <v>5000</v>
      </c>
      <c r="J27" s="89"/>
      <c r="K27" s="89"/>
      <c r="L27" s="86" t="s">
        <v>87</v>
      </c>
      <c r="M27" s="33" t="s">
        <v>70</v>
      </c>
      <c r="N27" s="86" t="s">
        <v>77</v>
      </c>
    </row>
    <row r="28" ht="72" customHeight="1" spans="1:14">
      <c r="A28" s="71">
        <v>14</v>
      </c>
      <c r="B28" s="75" t="s">
        <v>98</v>
      </c>
      <c r="C28" s="76" t="s">
        <v>99</v>
      </c>
      <c r="D28" s="33" t="s">
        <v>32</v>
      </c>
      <c r="E28" s="33" t="s">
        <v>33</v>
      </c>
      <c r="F28" s="33" t="s">
        <v>91</v>
      </c>
      <c r="G28" s="77" t="s">
        <v>100</v>
      </c>
      <c r="H28" s="45">
        <v>6000</v>
      </c>
      <c r="I28" s="91">
        <v>2000</v>
      </c>
      <c r="J28" s="91">
        <v>3300</v>
      </c>
      <c r="K28" s="91"/>
      <c r="L28" s="46" t="s">
        <v>101</v>
      </c>
      <c r="M28" s="33" t="s">
        <v>70</v>
      </c>
      <c r="N28" s="86" t="s">
        <v>77</v>
      </c>
    </row>
    <row r="29" ht="57.95" customHeight="1" spans="1:14">
      <c r="A29" s="71">
        <v>15</v>
      </c>
      <c r="B29" s="33" t="s">
        <v>102</v>
      </c>
      <c r="C29" s="33" t="s">
        <v>79</v>
      </c>
      <c r="D29" s="33" t="s">
        <v>32</v>
      </c>
      <c r="E29" s="33" t="s">
        <v>33</v>
      </c>
      <c r="F29" s="33" t="s">
        <v>57</v>
      </c>
      <c r="G29" s="33" t="s">
        <v>103</v>
      </c>
      <c r="H29" s="29">
        <v>5100</v>
      </c>
      <c r="I29" s="89">
        <v>3000</v>
      </c>
      <c r="J29" s="89"/>
      <c r="K29" s="89"/>
      <c r="L29" s="86" t="s">
        <v>87</v>
      </c>
      <c r="M29" s="33" t="s">
        <v>70</v>
      </c>
      <c r="N29" s="86" t="s">
        <v>77</v>
      </c>
    </row>
    <row r="30" ht="182.1" customHeight="1" spans="1:14">
      <c r="A30" s="71">
        <v>16</v>
      </c>
      <c r="B30" s="33" t="s">
        <v>104</v>
      </c>
      <c r="C30" s="33" t="s">
        <v>95</v>
      </c>
      <c r="D30" s="33" t="s">
        <v>32</v>
      </c>
      <c r="E30" s="33" t="s">
        <v>33</v>
      </c>
      <c r="F30" s="33" t="s">
        <v>96</v>
      </c>
      <c r="G30" s="33" t="s">
        <v>105</v>
      </c>
      <c r="H30" s="29">
        <v>3000</v>
      </c>
      <c r="I30" s="89">
        <v>400</v>
      </c>
      <c r="J30" s="89"/>
      <c r="K30" s="89"/>
      <c r="L30" s="86" t="s">
        <v>87</v>
      </c>
      <c r="M30" s="33" t="s">
        <v>70</v>
      </c>
      <c r="N30" s="86" t="s">
        <v>77</v>
      </c>
    </row>
    <row r="31" ht="66.95" customHeight="1" spans="1:14">
      <c r="A31" s="71">
        <v>17</v>
      </c>
      <c r="B31" s="75" t="s">
        <v>106</v>
      </c>
      <c r="C31" s="76" t="s">
        <v>99</v>
      </c>
      <c r="D31" s="33" t="s">
        <v>32</v>
      </c>
      <c r="E31" s="33" t="s">
        <v>33</v>
      </c>
      <c r="F31" s="33" t="s">
        <v>57</v>
      </c>
      <c r="G31" s="77" t="s">
        <v>107</v>
      </c>
      <c r="H31" s="45">
        <v>3000</v>
      </c>
      <c r="I31" s="89">
        <v>1500</v>
      </c>
      <c r="J31" s="89"/>
      <c r="K31" s="89"/>
      <c r="L31" s="86" t="s">
        <v>87</v>
      </c>
      <c r="M31" s="33" t="s">
        <v>70</v>
      </c>
      <c r="N31" s="86" t="s">
        <v>77</v>
      </c>
    </row>
    <row r="32" ht="63" customHeight="1" spans="1:14">
      <c r="A32" s="71">
        <v>18</v>
      </c>
      <c r="B32" s="33" t="s">
        <v>108</v>
      </c>
      <c r="C32" s="33" t="s">
        <v>109</v>
      </c>
      <c r="D32" s="33" t="s">
        <v>32</v>
      </c>
      <c r="E32" s="33" t="s">
        <v>33</v>
      </c>
      <c r="F32" s="33" t="s">
        <v>57</v>
      </c>
      <c r="G32" s="33" t="s">
        <v>110</v>
      </c>
      <c r="H32" s="29">
        <v>2751</v>
      </c>
      <c r="I32" s="89">
        <v>551</v>
      </c>
      <c r="J32" s="89"/>
      <c r="K32" s="89"/>
      <c r="L32" s="42" t="s">
        <v>87</v>
      </c>
      <c r="M32" s="33" t="s">
        <v>70</v>
      </c>
      <c r="N32" s="86" t="s">
        <v>77</v>
      </c>
    </row>
    <row r="33" ht="95.1" customHeight="1" spans="1:14">
      <c r="A33" s="71">
        <v>19</v>
      </c>
      <c r="B33" s="73" t="s">
        <v>111</v>
      </c>
      <c r="C33" s="73" t="s">
        <v>84</v>
      </c>
      <c r="D33" s="33" t="s">
        <v>32</v>
      </c>
      <c r="E33" s="33" t="s">
        <v>52</v>
      </c>
      <c r="F33" s="33" t="s">
        <v>96</v>
      </c>
      <c r="G33" s="73" t="s">
        <v>112</v>
      </c>
      <c r="H33" s="74">
        <v>2681</v>
      </c>
      <c r="I33" s="85">
        <v>1181</v>
      </c>
      <c r="J33" s="85"/>
      <c r="K33" s="85"/>
      <c r="L33" s="86" t="s">
        <v>87</v>
      </c>
      <c r="M33" s="33" t="s">
        <v>88</v>
      </c>
      <c r="N33" s="86" t="s">
        <v>89</v>
      </c>
    </row>
    <row r="34" ht="54.95" customHeight="1" spans="1:14">
      <c r="A34" s="71">
        <v>20</v>
      </c>
      <c r="B34" s="76" t="s">
        <v>113</v>
      </c>
      <c r="C34" s="76" t="s">
        <v>114</v>
      </c>
      <c r="D34" s="33" t="s">
        <v>32</v>
      </c>
      <c r="E34" s="77" t="s">
        <v>33</v>
      </c>
      <c r="F34" s="33" t="s">
        <v>57</v>
      </c>
      <c r="G34" s="33" t="s">
        <v>115</v>
      </c>
      <c r="H34" s="27">
        <v>2565</v>
      </c>
      <c r="I34" s="85">
        <v>1800</v>
      </c>
      <c r="J34" s="85"/>
      <c r="K34" s="85"/>
      <c r="L34" s="86" t="s">
        <v>87</v>
      </c>
      <c r="M34" s="33" t="s">
        <v>70</v>
      </c>
      <c r="N34" s="86" t="s">
        <v>77</v>
      </c>
    </row>
    <row r="35" ht="86.1" customHeight="1" spans="1:14">
      <c r="A35" s="71">
        <v>21</v>
      </c>
      <c r="B35" s="33" t="s">
        <v>116</v>
      </c>
      <c r="C35" s="33" t="s">
        <v>95</v>
      </c>
      <c r="D35" s="33" t="s">
        <v>32</v>
      </c>
      <c r="E35" s="33" t="s">
        <v>33</v>
      </c>
      <c r="F35" s="33" t="s">
        <v>57</v>
      </c>
      <c r="G35" s="46" t="s">
        <v>117</v>
      </c>
      <c r="H35" s="29">
        <v>2513</v>
      </c>
      <c r="I35" s="85">
        <v>1500</v>
      </c>
      <c r="J35" s="85"/>
      <c r="K35" s="85"/>
      <c r="L35" s="33" t="s">
        <v>36</v>
      </c>
      <c r="M35" s="33" t="s">
        <v>70</v>
      </c>
      <c r="N35" s="86" t="s">
        <v>77</v>
      </c>
    </row>
    <row r="36" ht="78" customHeight="1" spans="1:14">
      <c r="A36" s="71">
        <v>22</v>
      </c>
      <c r="B36" s="33" t="s">
        <v>118</v>
      </c>
      <c r="C36" s="33" t="s">
        <v>95</v>
      </c>
      <c r="D36" s="33" t="s">
        <v>32</v>
      </c>
      <c r="E36" s="33" t="s">
        <v>33</v>
      </c>
      <c r="F36" s="33" t="s">
        <v>96</v>
      </c>
      <c r="G36" s="33" t="s">
        <v>119</v>
      </c>
      <c r="H36" s="45">
        <v>2300</v>
      </c>
      <c r="I36" s="89">
        <v>500</v>
      </c>
      <c r="J36" s="89"/>
      <c r="K36" s="89"/>
      <c r="L36" s="86" t="s">
        <v>87</v>
      </c>
      <c r="M36" s="33" t="s">
        <v>70</v>
      </c>
      <c r="N36" s="86" t="s">
        <v>77</v>
      </c>
    </row>
    <row r="37" ht="78.95" customHeight="1" spans="1:14">
      <c r="A37" s="71">
        <v>23</v>
      </c>
      <c r="B37" s="33" t="s">
        <v>120</v>
      </c>
      <c r="C37" s="33" t="s">
        <v>99</v>
      </c>
      <c r="D37" s="33" t="s">
        <v>32</v>
      </c>
      <c r="E37" s="33" t="s">
        <v>33</v>
      </c>
      <c r="F37" s="33" t="s">
        <v>57</v>
      </c>
      <c r="G37" s="33" t="s">
        <v>121</v>
      </c>
      <c r="H37" s="29">
        <v>1783</v>
      </c>
      <c r="I37" s="71">
        <v>1500</v>
      </c>
      <c r="J37" s="71"/>
      <c r="K37" s="71"/>
      <c r="L37" s="86" t="s">
        <v>87</v>
      </c>
      <c r="M37" s="33" t="s">
        <v>70</v>
      </c>
      <c r="N37" s="86" t="s">
        <v>77</v>
      </c>
    </row>
    <row r="38" s="54" customFormat="1" ht="77.1" customHeight="1" spans="1:14">
      <c r="A38" s="71">
        <v>24</v>
      </c>
      <c r="B38" s="72" t="s">
        <v>122</v>
      </c>
      <c r="C38" s="33" t="s">
        <v>79</v>
      </c>
      <c r="D38" s="33" t="s">
        <v>32</v>
      </c>
      <c r="E38" s="33" t="s">
        <v>33</v>
      </c>
      <c r="F38" s="25" t="s">
        <v>57</v>
      </c>
      <c r="G38" s="25" t="s">
        <v>123</v>
      </c>
      <c r="H38" s="29">
        <v>1501</v>
      </c>
      <c r="I38" s="29">
        <v>1301</v>
      </c>
      <c r="J38" s="29"/>
      <c r="K38" s="29"/>
      <c r="L38" s="25" t="s">
        <v>36</v>
      </c>
      <c r="M38" s="33" t="s">
        <v>70</v>
      </c>
      <c r="N38" s="86" t="s">
        <v>77</v>
      </c>
    </row>
    <row r="39" ht="149.1" customHeight="1" spans="1:14">
      <c r="A39" s="71">
        <v>25</v>
      </c>
      <c r="B39" s="33" t="s">
        <v>124</v>
      </c>
      <c r="C39" s="78" t="s">
        <v>125</v>
      </c>
      <c r="D39" s="33" t="s">
        <v>32</v>
      </c>
      <c r="E39" s="33" t="s">
        <v>33</v>
      </c>
      <c r="F39" s="33" t="s">
        <v>57</v>
      </c>
      <c r="G39" s="33" t="s">
        <v>126</v>
      </c>
      <c r="H39" s="29">
        <v>1053</v>
      </c>
      <c r="I39" s="89">
        <v>400</v>
      </c>
      <c r="J39" s="89"/>
      <c r="K39" s="89"/>
      <c r="L39" s="42" t="s">
        <v>87</v>
      </c>
      <c r="M39" s="78" t="s">
        <v>70</v>
      </c>
      <c r="N39" s="86" t="s">
        <v>77</v>
      </c>
    </row>
    <row r="40" ht="119.1" customHeight="1" spans="1:14">
      <c r="A40" s="71">
        <v>26</v>
      </c>
      <c r="B40" s="33" t="s">
        <v>127</v>
      </c>
      <c r="C40" s="78" t="s">
        <v>125</v>
      </c>
      <c r="D40" s="33" t="s">
        <v>32</v>
      </c>
      <c r="E40" s="33" t="s">
        <v>33</v>
      </c>
      <c r="F40" s="33" t="s">
        <v>57</v>
      </c>
      <c r="G40" s="33" t="s">
        <v>128</v>
      </c>
      <c r="H40" s="29">
        <v>1000</v>
      </c>
      <c r="I40" s="89">
        <v>500</v>
      </c>
      <c r="J40" s="89"/>
      <c r="K40" s="89"/>
      <c r="L40" s="42" t="s">
        <v>87</v>
      </c>
      <c r="M40" s="78" t="s">
        <v>70</v>
      </c>
      <c r="N40" s="86" t="s">
        <v>77</v>
      </c>
    </row>
    <row r="41" s="53" customFormat="1" spans="1:16356">
      <c r="A41" s="19" t="s">
        <v>129</v>
      </c>
      <c r="B41" s="70" t="s">
        <v>130</v>
      </c>
      <c r="C41" s="19" t="s">
        <v>20</v>
      </c>
      <c r="D41" s="19" t="s">
        <v>20</v>
      </c>
      <c r="E41" s="19" t="s">
        <v>20</v>
      </c>
      <c r="F41" s="19" t="s">
        <v>20</v>
      </c>
      <c r="G41" s="19" t="s">
        <v>20</v>
      </c>
      <c r="H41" s="19">
        <f>SUM(H42:H44)</f>
        <v>10193</v>
      </c>
      <c r="I41" s="19">
        <f>SUM(I42:I44)</f>
        <v>8143</v>
      </c>
      <c r="J41" s="19">
        <f>SUM(J42:J44)</f>
        <v>0</v>
      </c>
      <c r="K41" s="19">
        <f>SUM(K42:K44)</f>
        <v>0</v>
      </c>
      <c r="L41" s="19" t="s">
        <v>20</v>
      </c>
      <c r="M41" s="19" t="s">
        <v>20</v>
      </c>
      <c r="N41" s="19" t="s">
        <v>20</v>
      </c>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94"/>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94"/>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94"/>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94"/>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94"/>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94"/>
      <c r="IH41" s="88"/>
      <c r="II41" s="88"/>
      <c r="IJ41" s="88"/>
      <c r="IK41" s="88"/>
      <c r="IL41" s="88"/>
      <c r="IM41" s="88"/>
      <c r="IN41" s="88"/>
      <c r="IO41" s="88"/>
      <c r="IP41" s="88"/>
      <c r="IQ41" s="88"/>
      <c r="IR41" s="88"/>
      <c r="IS41" s="88"/>
      <c r="IT41" s="88"/>
      <c r="IU41" s="88"/>
      <c r="IV41" s="88"/>
      <c r="IW41" s="88"/>
      <c r="IX41" s="88"/>
      <c r="IY41" s="88"/>
      <c r="IZ41" s="88"/>
      <c r="JA41" s="88"/>
      <c r="JB41" s="88"/>
      <c r="JC41" s="88"/>
      <c r="JD41" s="88"/>
      <c r="JE41" s="88"/>
      <c r="JF41" s="88"/>
      <c r="JG41" s="88"/>
      <c r="JH41" s="88"/>
      <c r="JI41" s="88"/>
      <c r="JJ41" s="88"/>
      <c r="JK41" s="88"/>
      <c r="JL41" s="88"/>
      <c r="JM41" s="88"/>
      <c r="JN41" s="88"/>
      <c r="JO41" s="88"/>
      <c r="JP41" s="88"/>
      <c r="JQ41" s="88"/>
      <c r="JR41" s="88"/>
      <c r="JS41" s="94"/>
      <c r="JT41" s="88"/>
      <c r="JU41" s="88"/>
      <c r="JV41" s="88"/>
      <c r="JW41" s="88"/>
      <c r="JX41" s="88"/>
      <c r="JY41" s="88"/>
      <c r="JZ41" s="88"/>
      <c r="KA41" s="88"/>
      <c r="KB41" s="88"/>
      <c r="KC41" s="88"/>
      <c r="KD41" s="88"/>
      <c r="KE41" s="88"/>
      <c r="KF41" s="88"/>
      <c r="KG41" s="88"/>
      <c r="KH41" s="88"/>
      <c r="KI41" s="88"/>
      <c r="KJ41" s="88"/>
      <c r="KK41" s="88"/>
      <c r="KL41" s="88"/>
      <c r="KM41" s="88"/>
      <c r="KN41" s="88"/>
      <c r="KO41" s="88"/>
      <c r="KP41" s="88"/>
      <c r="KQ41" s="88"/>
      <c r="KR41" s="88"/>
      <c r="KS41" s="88"/>
      <c r="KT41" s="88"/>
      <c r="KU41" s="88"/>
      <c r="KV41" s="88"/>
      <c r="KW41" s="88"/>
      <c r="KX41" s="88"/>
      <c r="KY41" s="88"/>
      <c r="KZ41" s="88"/>
      <c r="LA41" s="88"/>
      <c r="LB41" s="88"/>
      <c r="LC41" s="88"/>
      <c r="LD41" s="88"/>
      <c r="LE41" s="94"/>
      <c r="LF41" s="88"/>
      <c r="LG41" s="88"/>
      <c r="LH41" s="88"/>
      <c r="LI41" s="88"/>
      <c r="LJ41" s="88"/>
      <c r="LK41" s="88"/>
      <c r="LL41" s="88"/>
      <c r="LM41" s="88"/>
      <c r="LN41" s="88"/>
      <c r="LO41" s="88"/>
      <c r="LP41" s="88"/>
      <c r="LQ41" s="88"/>
      <c r="LR41" s="88"/>
      <c r="LS41" s="88"/>
      <c r="LT41" s="88"/>
      <c r="LU41" s="88"/>
      <c r="LV41" s="88"/>
      <c r="LW41" s="88"/>
      <c r="LX41" s="88"/>
      <c r="LY41" s="88"/>
      <c r="LZ41" s="88"/>
      <c r="MA41" s="88"/>
      <c r="MB41" s="88"/>
      <c r="MC41" s="88"/>
      <c r="MD41" s="88"/>
      <c r="ME41" s="88"/>
      <c r="MF41" s="88"/>
      <c r="MG41" s="88"/>
      <c r="MH41" s="88"/>
      <c r="MI41" s="88"/>
      <c r="MJ41" s="88"/>
      <c r="MK41" s="88"/>
      <c r="ML41" s="88"/>
      <c r="MM41" s="88"/>
      <c r="MN41" s="88"/>
      <c r="MO41" s="88"/>
      <c r="MP41" s="88"/>
      <c r="MQ41" s="94"/>
      <c r="MR41" s="88"/>
      <c r="MS41" s="88"/>
      <c r="MT41" s="88"/>
      <c r="MU41" s="88"/>
      <c r="MV41" s="88"/>
      <c r="MW41" s="88"/>
      <c r="MX41" s="88"/>
      <c r="MY41" s="88"/>
      <c r="MZ41" s="88"/>
      <c r="NA41" s="88"/>
      <c r="NB41" s="88"/>
      <c r="NC41" s="88"/>
      <c r="ND41" s="88"/>
      <c r="NE41" s="88"/>
      <c r="NF41" s="88"/>
      <c r="NG41" s="88"/>
      <c r="NH41" s="88"/>
      <c r="NI41" s="88"/>
      <c r="NJ41" s="88"/>
      <c r="NK41" s="88"/>
      <c r="NL41" s="88"/>
      <c r="NM41" s="88"/>
      <c r="NN41" s="88"/>
      <c r="NO41" s="88"/>
      <c r="NP41" s="88"/>
      <c r="NQ41" s="88"/>
      <c r="NR41" s="88"/>
      <c r="NS41" s="88"/>
      <c r="NT41" s="88"/>
      <c r="NU41" s="88"/>
      <c r="NV41" s="88"/>
      <c r="NW41" s="88"/>
      <c r="NX41" s="88"/>
      <c r="NY41" s="88"/>
      <c r="NZ41" s="88"/>
      <c r="OA41" s="88"/>
      <c r="OB41" s="88"/>
      <c r="OC41" s="94"/>
      <c r="OD41" s="88"/>
      <c r="OE41" s="88"/>
      <c r="OF41" s="88"/>
      <c r="OG41" s="88"/>
      <c r="OH41" s="88"/>
      <c r="OI41" s="88"/>
      <c r="OJ41" s="88"/>
      <c r="OK41" s="88"/>
      <c r="OL41" s="88"/>
      <c r="OM41" s="88"/>
      <c r="ON41" s="88"/>
      <c r="OO41" s="88"/>
      <c r="OP41" s="88"/>
      <c r="OQ41" s="88"/>
      <c r="OR41" s="88"/>
      <c r="OS41" s="88"/>
      <c r="OT41" s="88"/>
      <c r="OU41" s="88"/>
      <c r="OV41" s="88"/>
      <c r="OW41" s="88"/>
      <c r="OX41" s="88"/>
      <c r="OY41" s="88"/>
      <c r="OZ41" s="88"/>
      <c r="PA41" s="88"/>
      <c r="PB41" s="88"/>
      <c r="PC41" s="88"/>
      <c r="PD41" s="88"/>
      <c r="PE41" s="88"/>
      <c r="PF41" s="88"/>
      <c r="PG41" s="88"/>
      <c r="PH41" s="88"/>
      <c r="PI41" s="88"/>
      <c r="PJ41" s="88"/>
      <c r="PK41" s="88"/>
      <c r="PL41" s="88"/>
      <c r="PM41" s="88"/>
      <c r="PN41" s="88"/>
      <c r="PO41" s="94"/>
      <c r="PP41" s="88"/>
      <c r="PQ41" s="88"/>
      <c r="PR41" s="88"/>
      <c r="PS41" s="88"/>
      <c r="PT41" s="88"/>
      <c r="PU41" s="88"/>
      <c r="PV41" s="88"/>
      <c r="PW41" s="88"/>
      <c r="PX41" s="88"/>
      <c r="PY41" s="88"/>
      <c r="PZ41" s="88"/>
      <c r="QA41" s="88"/>
      <c r="QB41" s="88"/>
      <c r="QC41" s="88"/>
      <c r="QD41" s="88"/>
      <c r="QE41" s="88"/>
      <c r="QF41" s="88"/>
      <c r="QG41" s="88"/>
      <c r="QH41" s="88"/>
      <c r="QI41" s="88"/>
      <c r="QJ41" s="88"/>
      <c r="QK41" s="88"/>
      <c r="QL41" s="88"/>
      <c r="QM41" s="88"/>
      <c r="QN41" s="88"/>
      <c r="QO41" s="88"/>
      <c r="QP41" s="88"/>
      <c r="QQ41" s="88"/>
      <c r="QR41" s="88"/>
      <c r="QS41" s="88"/>
      <c r="QT41" s="88"/>
      <c r="QU41" s="88"/>
      <c r="QV41" s="88"/>
      <c r="QW41" s="88"/>
      <c r="QX41" s="88"/>
      <c r="QY41" s="88"/>
      <c r="QZ41" s="88"/>
      <c r="RA41" s="94"/>
      <c r="RB41" s="88"/>
      <c r="RC41" s="88"/>
      <c r="RD41" s="88"/>
      <c r="RE41" s="88"/>
      <c r="RF41" s="88"/>
      <c r="RG41" s="88"/>
      <c r="RH41" s="88"/>
      <c r="RI41" s="88"/>
      <c r="RJ41" s="88"/>
      <c r="RK41" s="88"/>
      <c r="RL41" s="88"/>
      <c r="RM41" s="88"/>
      <c r="RN41" s="88"/>
      <c r="RO41" s="88"/>
      <c r="RP41" s="88"/>
      <c r="RQ41" s="88"/>
      <c r="RR41" s="88"/>
      <c r="RS41" s="88"/>
      <c r="RT41" s="88"/>
      <c r="RU41" s="88"/>
      <c r="RV41" s="88"/>
      <c r="RW41" s="88"/>
      <c r="RX41" s="88"/>
      <c r="RY41" s="88"/>
      <c r="RZ41" s="88"/>
      <c r="SA41" s="88"/>
      <c r="SB41" s="88"/>
      <c r="SC41" s="88"/>
      <c r="SD41" s="88"/>
      <c r="SE41" s="88"/>
      <c r="SF41" s="88"/>
      <c r="SG41" s="88"/>
      <c r="SH41" s="88"/>
      <c r="SI41" s="88"/>
      <c r="SJ41" s="88"/>
      <c r="SK41" s="88"/>
      <c r="SL41" s="88"/>
      <c r="SM41" s="94"/>
      <c r="SN41" s="88"/>
      <c r="SO41" s="88"/>
      <c r="SP41" s="88"/>
      <c r="SQ41" s="88"/>
      <c r="SR41" s="88"/>
      <c r="SS41" s="88"/>
      <c r="ST41" s="88"/>
      <c r="SU41" s="88"/>
      <c r="SV41" s="88"/>
      <c r="SW41" s="88"/>
      <c r="SX41" s="88"/>
      <c r="SY41" s="88"/>
      <c r="SZ41" s="88"/>
      <c r="TA41" s="88"/>
      <c r="TB41" s="88"/>
      <c r="TC41" s="88"/>
      <c r="TD41" s="88"/>
      <c r="TE41" s="88"/>
      <c r="TF41" s="88"/>
      <c r="TG41" s="88"/>
      <c r="TH41" s="88"/>
      <c r="TI41" s="88"/>
      <c r="TJ41" s="88"/>
      <c r="TK41" s="88"/>
      <c r="TL41" s="88"/>
      <c r="TM41" s="88"/>
      <c r="TN41" s="88"/>
      <c r="TO41" s="88"/>
      <c r="TP41" s="88"/>
      <c r="TQ41" s="88"/>
      <c r="TR41" s="88"/>
      <c r="TS41" s="88"/>
      <c r="TT41" s="88"/>
      <c r="TU41" s="88"/>
      <c r="TV41" s="88"/>
      <c r="TW41" s="88"/>
      <c r="TX41" s="88"/>
      <c r="TY41" s="94"/>
      <c r="TZ41" s="88"/>
      <c r="UA41" s="88"/>
      <c r="UB41" s="88"/>
      <c r="UC41" s="88"/>
      <c r="UD41" s="88"/>
      <c r="UE41" s="88"/>
      <c r="UF41" s="88"/>
      <c r="UG41" s="88"/>
      <c r="UH41" s="88"/>
      <c r="UI41" s="88"/>
      <c r="UJ41" s="88"/>
      <c r="UK41" s="88"/>
      <c r="UL41" s="88"/>
      <c r="UM41" s="88"/>
      <c r="UN41" s="88"/>
      <c r="UO41" s="88"/>
      <c r="UP41" s="88"/>
      <c r="UQ41" s="88"/>
      <c r="UR41" s="88"/>
      <c r="US41" s="88"/>
      <c r="UT41" s="88"/>
      <c r="UU41" s="88"/>
      <c r="UV41" s="88"/>
      <c r="UW41" s="88"/>
      <c r="UX41" s="88"/>
      <c r="UY41" s="88"/>
      <c r="UZ41" s="88"/>
      <c r="VA41" s="88"/>
      <c r="VB41" s="88"/>
      <c r="VC41" s="88"/>
      <c r="VD41" s="88"/>
      <c r="VE41" s="88"/>
      <c r="VF41" s="88"/>
      <c r="VG41" s="88"/>
      <c r="VH41" s="88"/>
      <c r="VI41" s="88"/>
      <c r="VJ41" s="88"/>
      <c r="VK41" s="94"/>
      <c r="VL41" s="88"/>
      <c r="VM41" s="88"/>
      <c r="VN41" s="88"/>
      <c r="VO41" s="88"/>
      <c r="VP41" s="88"/>
      <c r="VQ41" s="88"/>
      <c r="VR41" s="88"/>
      <c r="VS41" s="88"/>
      <c r="VT41" s="88"/>
      <c r="VU41" s="88"/>
      <c r="VV41" s="88"/>
      <c r="VW41" s="88"/>
      <c r="VX41" s="88"/>
      <c r="VY41" s="88"/>
      <c r="VZ41" s="88"/>
      <c r="WA41" s="88"/>
      <c r="WB41" s="88"/>
      <c r="WC41" s="88"/>
      <c r="WD41" s="88"/>
      <c r="WE41" s="88"/>
      <c r="WF41" s="88"/>
      <c r="WG41" s="88"/>
      <c r="WH41" s="88"/>
      <c r="WI41" s="88"/>
      <c r="WJ41" s="88"/>
      <c r="WK41" s="88"/>
      <c r="WL41" s="88"/>
      <c r="WM41" s="88"/>
      <c r="WN41" s="88"/>
      <c r="WO41" s="88"/>
      <c r="WP41" s="88"/>
      <c r="WQ41" s="88"/>
      <c r="WR41" s="88"/>
      <c r="WS41" s="88"/>
      <c r="WT41" s="88"/>
      <c r="WU41" s="88"/>
      <c r="WV41" s="88"/>
      <c r="WW41" s="94"/>
      <c r="WX41" s="88"/>
      <c r="WY41" s="88"/>
      <c r="WZ41" s="88"/>
      <c r="XA41" s="88"/>
      <c r="XB41" s="88"/>
      <c r="XC41" s="88"/>
      <c r="XD41" s="88"/>
      <c r="XE41" s="88"/>
      <c r="XF41" s="88"/>
      <c r="XG41" s="88"/>
      <c r="XH41" s="88"/>
      <c r="XI41" s="88"/>
      <c r="XJ41" s="88"/>
      <c r="XK41" s="88"/>
      <c r="XL41" s="88"/>
      <c r="XM41" s="88"/>
      <c r="XN41" s="88"/>
      <c r="XO41" s="88"/>
      <c r="XP41" s="88"/>
      <c r="XQ41" s="88"/>
      <c r="XR41" s="88"/>
      <c r="XS41" s="88"/>
      <c r="XT41" s="88"/>
      <c r="XU41" s="88"/>
      <c r="XV41" s="88"/>
      <c r="XW41" s="88"/>
      <c r="XX41" s="88"/>
      <c r="XY41" s="88"/>
      <c r="XZ41" s="88"/>
      <c r="YA41" s="88"/>
      <c r="YB41" s="88"/>
      <c r="YC41" s="88"/>
      <c r="YD41" s="88"/>
      <c r="YE41" s="88"/>
      <c r="YF41" s="88"/>
      <c r="YG41" s="88"/>
      <c r="YH41" s="88"/>
      <c r="YI41" s="94"/>
      <c r="YJ41" s="88"/>
      <c r="YK41" s="88"/>
      <c r="YL41" s="88"/>
      <c r="YM41" s="88"/>
      <c r="YN41" s="88"/>
      <c r="YO41" s="88"/>
      <c r="YP41" s="88"/>
      <c r="YQ41" s="88"/>
      <c r="YR41" s="88"/>
      <c r="YS41" s="88"/>
      <c r="YT41" s="88"/>
      <c r="YU41" s="88"/>
      <c r="YV41" s="88"/>
      <c r="YW41" s="88"/>
      <c r="YX41" s="88"/>
      <c r="YY41" s="88"/>
      <c r="YZ41" s="88"/>
      <c r="ZA41" s="88"/>
      <c r="ZB41" s="88"/>
      <c r="ZC41" s="88"/>
      <c r="ZD41" s="88"/>
      <c r="ZE41" s="88"/>
      <c r="ZF41" s="88"/>
      <c r="ZG41" s="88"/>
      <c r="ZH41" s="88"/>
      <c r="ZI41" s="88"/>
      <c r="ZJ41" s="88"/>
      <c r="ZK41" s="88"/>
      <c r="ZL41" s="88"/>
      <c r="ZM41" s="88"/>
      <c r="ZN41" s="88"/>
      <c r="ZO41" s="88"/>
      <c r="ZP41" s="88"/>
      <c r="ZQ41" s="88"/>
      <c r="ZR41" s="88"/>
      <c r="ZS41" s="88"/>
      <c r="ZT41" s="88"/>
      <c r="ZU41" s="94"/>
      <c r="ZV41" s="88"/>
      <c r="ZW41" s="88"/>
      <c r="ZX41" s="88"/>
      <c r="ZY41" s="88"/>
      <c r="ZZ41" s="88"/>
      <c r="AAA41" s="88"/>
      <c r="AAB41" s="88"/>
      <c r="AAC41" s="88"/>
      <c r="AAD41" s="88"/>
      <c r="AAE41" s="88"/>
      <c r="AAF41" s="88"/>
      <c r="AAG41" s="88"/>
      <c r="AAH41" s="88"/>
      <c r="AAI41" s="88"/>
      <c r="AAJ41" s="88"/>
      <c r="AAK41" s="88"/>
      <c r="AAL41" s="88"/>
      <c r="AAM41" s="88"/>
      <c r="AAN41" s="88"/>
      <c r="AAO41" s="88"/>
      <c r="AAP41" s="88"/>
      <c r="AAQ41" s="88"/>
      <c r="AAR41" s="88"/>
      <c r="AAS41" s="88"/>
      <c r="AAT41" s="88"/>
      <c r="AAU41" s="88"/>
      <c r="AAV41" s="88"/>
      <c r="AAW41" s="88"/>
      <c r="AAX41" s="88"/>
      <c r="AAY41" s="88"/>
      <c r="AAZ41" s="88"/>
      <c r="ABA41" s="88"/>
      <c r="ABB41" s="88"/>
      <c r="ABC41" s="88"/>
      <c r="ABD41" s="88"/>
      <c r="ABE41" s="88"/>
      <c r="ABF41" s="88"/>
      <c r="ABG41" s="94"/>
      <c r="ABH41" s="88"/>
      <c r="ABI41" s="88"/>
      <c r="ABJ41" s="88"/>
      <c r="ABK41" s="88"/>
      <c r="ABL41" s="88"/>
      <c r="ABM41" s="88"/>
      <c r="ABN41" s="88"/>
      <c r="ABO41" s="88"/>
      <c r="ABP41" s="88"/>
      <c r="ABQ41" s="88"/>
      <c r="ABR41" s="88"/>
      <c r="ABS41" s="88"/>
      <c r="ABT41" s="88"/>
      <c r="ABU41" s="88"/>
      <c r="ABV41" s="88"/>
      <c r="ABW41" s="88"/>
      <c r="ABX41" s="88"/>
      <c r="ABY41" s="88"/>
      <c r="ABZ41" s="88"/>
      <c r="ACA41" s="88"/>
      <c r="ACB41" s="88"/>
      <c r="ACC41" s="88"/>
      <c r="ACD41" s="88"/>
      <c r="ACE41" s="88"/>
      <c r="ACF41" s="88"/>
      <c r="ACG41" s="88"/>
      <c r="ACH41" s="88"/>
      <c r="ACI41" s="88"/>
      <c r="ACJ41" s="88"/>
      <c r="ACK41" s="88"/>
      <c r="ACL41" s="88"/>
      <c r="ACM41" s="88"/>
      <c r="ACN41" s="88"/>
      <c r="ACO41" s="88"/>
      <c r="ACP41" s="88"/>
      <c r="ACQ41" s="88"/>
      <c r="ACR41" s="88"/>
      <c r="ACS41" s="94"/>
      <c r="ACT41" s="88"/>
      <c r="ACU41" s="88"/>
      <c r="ACV41" s="88"/>
      <c r="ACW41" s="88"/>
      <c r="ACX41" s="88"/>
      <c r="ACY41" s="88"/>
      <c r="ACZ41" s="88"/>
      <c r="ADA41" s="88"/>
      <c r="ADB41" s="88"/>
      <c r="ADC41" s="88"/>
      <c r="ADD41" s="88"/>
      <c r="ADE41" s="88"/>
      <c r="ADF41" s="88"/>
      <c r="ADG41" s="88"/>
      <c r="ADH41" s="88"/>
      <c r="ADI41" s="88"/>
      <c r="ADJ41" s="88"/>
      <c r="ADK41" s="88"/>
      <c r="ADL41" s="88"/>
      <c r="ADM41" s="88"/>
      <c r="ADN41" s="88"/>
      <c r="ADO41" s="88"/>
      <c r="ADP41" s="88"/>
      <c r="ADQ41" s="88"/>
      <c r="ADR41" s="88"/>
      <c r="ADS41" s="88"/>
      <c r="ADT41" s="88"/>
      <c r="ADU41" s="88"/>
      <c r="ADV41" s="88"/>
      <c r="ADW41" s="88"/>
      <c r="ADX41" s="88"/>
      <c r="ADY41" s="88"/>
      <c r="ADZ41" s="88"/>
      <c r="AEA41" s="88"/>
      <c r="AEB41" s="88"/>
      <c r="AEC41" s="88"/>
      <c r="AED41" s="88"/>
      <c r="AEE41" s="94"/>
      <c r="AEF41" s="88"/>
      <c r="AEG41" s="88"/>
      <c r="AEH41" s="88"/>
      <c r="AEI41" s="88"/>
      <c r="AEJ41" s="88"/>
      <c r="AEK41" s="88"/>
      <c r="AEL41" s="88"/>
      <c r="AEM41" s="88"/>
      <c r="AEN41" s="88"/>
      <c r="AEO41" s="88"/>
      <c r="AEP41" s="88"/>
      <c r="AEQ41" s="88"/>
      <c r="AER41" s="88"/>
      <c r="AES41" s="88"/>
      <c r="AET41" s="88"/>
      <c r="AEU41" s="88"/>
      <c r="AEV41" s="88"/>
      <c r="AEW41" s="88"/>
      <c r="AEX41" s="88"/>
      <c r="AEY41" s="88"/>
      <c r="AEZ41" s="88"/>
      <c r="AFA41" s="88"/>
      <c r="AFB41" s="88"/>
      <c r="AFC41" s="88"/>
      <c r="AFD41" s="88"/>
      <c r="AFE41" s="88"/>
      <c r="AFF41" s="88"/>
      <c r="AFG41" s="88"/>
      <c r="AFH41" s="88"/>
      <c r="AFI41" s="88"/>
      <c r="AFJ41" s="88"/>
      <c r="AFK41" s="88"/>
      <c r="AFL41" s="88"/>
      <c r="AFM41" s="88"/>
      <c r="AFN41" s="88"/>
      <c r="AFO41" s="88"/>
      <c r="AFP41" s="88"/>
      <c r="AFQ41" s="94"/>
      <c r="AFR41" s="88"/>
      <c r="AFS41" s="88"/>
      <c r="AFT41" s="88"/>
      <c r="AFU41" s="88"/>
      <c r="AFV41" s="88"/>
      <c r="AFW41" s="88"/>
      <c r="AFX41" s="88"/>
      <c r="AFY41" s="88"/>
      <c r="AFZ41" s="88"/>
      <c r="AGA41" s="88"/>
      <c r="AGB41" s="88"/>
      <c r="AGC41" s="88"/>
      <c r="AGD41" s="88"/>
      <c r="AGE41" s="88"/>
      <c r="AGF41" s="88"/>
      <c r="AGG41" s="88"/>
      <c r="AGH41" s="88"/>
      <c r="AGI41" s="88"/>
      <c r="AGJ41" s="88"/>
      <c r="AGK41" s="88"/>
      <c r="AGL41" s="88"/>
      <c r="AGM41" s="88"/>
      <c r="AGN41" s="88"/>
      <c r="AGO41" s="88"/>
      <c r="AGP41" s="88"/>
      <c r="AGQ41" s="88"/>
      <c r="AGR41" s="88"/>
      <c r="AGS41" s="88"/>
      <c r="AGT41" s="88"/>
      <c r="AGU41" s="88"/>
      <c r="AGV41" s="88"/>
      <c r="AGW41" s="88"/>
      <c r="AGX41" s="88"/>
      <c r="AGY41" s="88"/>
      <c r="AGZ41" s="88"/>
      <c r="AHA41" s="88"/>
      <c r="AHB41" s="88"/>
      <c r="AHC41" s="94"/>
      <c r="AHD41" s="88"/>
      <c r="AHE41" s="88"/>
      <c r="AHF41" s="88"/>
      <c r="AHG41" s="88"/>
      <c r="AHH41" s="88"/>
      <c r="AHI41" s="88"/>
      <c r="AHJ41" s="88"/>
      <c r="AHK41" s="88"/>
      <c r="AHL41" s="88"/>
      <c r="AHM41" s="88"/>
      <c r="AHN41" s="88"/>
      <c r="AHO41" s="88"/>
      <c r="AHP41" s="88"/>
      <c r="AHQ41" s="88"/>
      <c r="AHR41" s="88"/>
      <c r="AHS41" s="88"/>
      <c r="AHT41" s="88"/>
      <c r="AHU41" s="88"/>
      <c r="AHV41" s="88"/>
      <c r="AHW41" s="88"/>
      <c r="AHX41" s="88"/>
      <c r="AHY41" s="88"/>
      <c r="AHZ41" s="88"/>
      <c r="AIA41" s="88"/>
      <c r="AIB41" s="88"/>
      <c r="AIC41" s="88"/>
      <c r="AID41" s="88"/>
      <c r="AIE41" s="88"/>
      <c r="AIF41" s="88"/>
      <c r="AIG41" s="88"/>
      <c r="AIH41" s="88"/>
      <c r="AII41" s="88"/>
      <c r="AIJ41" s="88"/>
      <c r="AIK41" s="88"/>
      <c r="AIL41" s="88"/>
      <c r="AIM41" s="88"/>
      <c r="AIN41" s="88"/>
      <c r="AIO41" s="94"/>
      <c r="AIP41" s="88"/>
      <c r="AIQ41" s="88"/>
      <c r="AIR41" s="88"/>
      <c r="AIS41" s="88"/>
      <c r="AIT41" s="88"/>
      <c r="AIU41" s="88"/>
      <c r="AIV41" s="88"/>
      <c r="AIW41" s="88"/>
      <c r="AIX41" s="88"/>
      <c r="AIY41" s="88"/>
      <c r="AIZ41" s="88"/>
      <c r="AJA41" s="88"/>
      <c r="AJB41" s="88"/>
      <c r="AJC41" s="88"/>
      <c r="AJD41" s="88"/>
      <c r="AJE41" s="88"/>
      <c r="AJF41" s="88"/>
      <c r="AJG41" s="88"/>
      <c r="AJH41" s="88"/>
      <c r="AJI41" s="88"/>
      <c r="AJJ41" s="88"/>
      <c r="AJK41" s="88"/>
      <c r="AJL41" s="88"/>
      <c r="AJM41" s="88"/>
      <c r="AJN41" s="88"/>
      <c r="AJO41" s="88"/>
      <c r="AJP41" s="88"/>
      <c r="AJQ41" s="88"/>
      <c r="AJR41" s="88"/>
      <c r="AJS41" s="88"/>
      <c r="AJT41" s="88"/>
      <c r="AJU41" s="88"/>
      <c r="AJV41" s="88"/>
      <c r="AJW41" s="88"/>
      <c r="AJX41" s="88"/>
      <c r="AJY41" s="88"/>
      <c r="AJZ41" s="88"/>
      <c r="AKA41" s="94"/>
      <c r="AKB41" s="88"/>
      <c r="AKC41" s="88"/>
      <c r="AKD41" s="88"/>
      <c r="AKE41" s="88"/>
      <c r="AKF41" s="88"/>
      <c r="AKG41" s="88"/>
      <c r="AKH41" s="88"/>
      <c r="AKI41" s="88"/>
      <c r="AKJ41" s="88"/>
      <c r="AKK41" s="88"/>
      <c r="AKL41" s="88"/>
      <c r="AKM41" s="88"/>
      <c r="AKN41" s="88"/>
      <c r="AKO41" s="88"/>
      <c r="AKP41" s="88"/>
      <c r="AKQ41" s="88"/>
      <c r="AKR41" s="88"/>
      <c r="AKS41" s="88"/>
      <c r="AKT41" s="88"/>
      <c r="AKU41" s="88"/>
      <c r="AKV41" s="88"/>
      <c r="AKW41" s="88"/>
      <c r="AKX41" s="88"/>
      <c r="AKY41" s="88"/>
      <c r="AKZ41" s="88"/>
      <c r="ALA41" s="88"/>
      <c r="ALB41" s="88"/>
      <c r="ALC41" s="88"/>
      <c r="ALD41" s="88"/>
      <c r="ALE41" s="88"/>
      <c r="ALF41" s="88"/>
      <c r="ALG41" s="88"/>
      <c r="ALH41" s="88"/>
      <c r="ALI41" s="88"/>
      <c r="ALJ41" s="88"/>
      <c r="ALK41" s="88"/>
      <c r="ALL41" s="88"/>
      <c r="ALM41" s="94"/>
      <c r="ALN41" s="88"/>
      <c r="ALO41" s="88"/>
      <c r="ALP41" s="88"/>
      <c r="ALQ41" s="88"/>
      <c r="ALR41" s="88"/>
      <c r="ALS41" s="88"/>
      <c r="ALT41" s="88"/>
      <c r="ALU41" s="88"/>
      <c r="ALV41" s="88"/>
      <c r="ALW41" s="88"/>
      <c r="ALX41" s="88"/>
      <c r="ALY41" s="88"/>
      <c r="ALZ41" s="88"/>
      <c r="AMA41" s="88"/>
      <c r="AMB41" s="88"/>
      <c r="AMC41" s="88"/>
      <c r="AMD41" s="88"/>
      <c r="AME41" s="88"/>
      <c r="AMF41" s="88"/>
      <c r="AMG41" s="88"/>
      <c r="AMH41" s="88"/>
      <c r="AMI41" s="88"/>
      <c r="AMJ41" s="88"/>
      <c r="AMK41" s="88"/>
      <c r="AML41" s="88"/>
      <c r="AMM41" s="88"/>
      <c r="AMN41" s="88"/>
      <c r="AMO41" s="88"/>
      <c r="AMP41" s="88"/>
      <c r="AMQ41" s="88"/>
      <c r="AMR41" s="88"/>
      <c r="AMS41" s="88"/>
      <c r="AMT41" s="88"/>
      <c r="AMU41" s="88"/>
      <c r="AMV41" s="88"/>
      <c r="AMW41" s="88"/>
      <c r="AMX41" s="88"/>
      <c r="AMY41" s="94"/>
      <c r="AMZ41" s="88"/>
      <c r="ANA41" s="88"/>
      <c r="ANB41" s="88"/>
      <c r="ANC41" s="88"/>
      <c r="AND41" s="88"/>
      <c r="ANE41" s="88"/>
      <c r="ANF41" s="88"/>
      <c r="ANG41" s="88"/>
      <c r="ANH41" s="88"/>
      <c r="ANI41" s="88"/>
      <c r="ANJ41" s="88"/>
      <c r="ANK41" s="88"/>
      <c r="ANL41" s="88"/>
      <c r="ANM41" s="88"/>
      <c r="ANN41" s="88"/>
      <c r="ANO41" s="88"/>
      <c r="ANP41" s="88"/>
      <c r="ANQ41" s="88"/>
      <c r="ANR41" s="88"/>
      <c r="ANS41" s="88"/>
      <c r="ANT41" s="88"/>
      <c r="ANU41" s="88"/>
      <c r="ANV41" s="88"/>
      <c r="ANW41" s="88"/>
      <c r="ANX41" s="88"/>
      <c r="ANY41" s="88"/>
      <c r="ANZ41" s="88"/>
      <c r="AOA41" s="88"/>
      <c r="AOB41" s="88"/>
      <c r="AOC41" s="88"/>
      <c r="AOD41" s="88"/>
      <c r="AOE41" s="88"/>
      <c r="AOF41" s="88"/>
      <c r="AOG41" s="88"/>
      <c r="AOH41" s="88"/>
      <c r="AOI41" s="88"/>
      <c r="AOJ41" s="88"/>
      <c r="AOK41" s="94"/>
      <c r="AOL41" s="88"/>
      <c r="AOM41" s="88"/>
      <c r="AON41" s="88"/>
      <c r="AOO41" s="88"/>
      <c r="AOP41" s="88"/>
      <c r="AOQ41" s="88"/>
      <c r="AOR41" s="88"/>
      <c r="AOS41" s="88"/>
      <c r="AOT41" s="88"/>
      <c r="AOU41" s="88"/>
      <c r="AOV41" s="88"/>
      <c r="AOW41" s="88"/>
      <c r="AOX41" s="88"/>
      <c r="AOY41" s="88"/>
      <c r="AOZ41" s="88"/>
      <c r="APA41" s="88"/>
      <c r="APB41" s="88"/>
      <c r="APC41" s="88"/>
      <c r="APD41" s="88"/>
      <c r="APE41" s="88"/>
      <c r="APF41" s="88"/>
      <c r="APG41" s="88"/>
      <c r="APH41" s="88"/>
      <c r="API41" s="88"/>
      <c r="APJ41" s="88"/>
      <c r="APK41" s="88"/>
      <c r="APL41" s="88"/>
      <c r="APM41" s="88"/>
      <c r="APN41" s="88"/>
      <c r="APO41" s="88"/>
      <c r="APP41" s="88"/>
      <c r="APQ41" s="88"/>
      <c r="APR41" s="88"/>
      <c r="APS41" s="88"/>
      <c r="APT41" s="88"/>
      <c r="APU41" s="88"/>
      <c r="APV41" s="88"/>
      <c r="APW41" s="94"/>
      <c r="APX41" s="88"/>
      <c r="APY41" s="88"/>
      <c r="APZ41" s="88"/>
      <c r="AQA41" s="88"/>
      <c r="AQB41" s="88"/>
      <c r="AQC41" s="88"/>
      <c r="AQD41" s="88"/>
      <c r="AQE41" s="88"/>
      <c r="AQF41" s="88"/>
      <c r="AQG41" s="88"/>
      <c r="AQH41" s="88"/>
      <c r="AQI41" s="88"/>
      <c r="AQJ41" s="88"/>
      <c r="AQK41" s="88"/>
      <c r="AQL41" s="88"/>
      <c r="AQM41" s="88"/>
      <c r="AQN41" s="88"/>
      <c r="AQO41" s="88"/>
      <c r="AQP41" s="88"/>
      <c r="AQQ41" s="88"/>
      <c r="AQR41" s="88"/>
      <c r="AQS41" s="88"/>
      <c r="AQT41" s="88"/>
      <c r="AQU41" s="88"/>
      <c r="AQV41" s="88"/>
      <c r="AQW41" s="88"/>
      <c r="AQX41" s="88"/>
      <c r="AQY41" s="88"/>
      <c r="AQZ41" s="88"/>
      <c r="ARA41" s="88"/>
      <c r="ARB41" s="88"/>
      <c r="ARC41" s="88"/>
      <c r="ARD41" s="88"/>
      <c r="ARE41" s="88"/>
      <c r="ARF41" s="88"/>
      <c r="ARG41" s="88"/>
      <c r="ARH41" s="88"/>
      <c r="ARI41" s="94"/>
      <c r="ARJ41" s="88"/>
      <c r="ARK41" s="88"/>
      <c r="ARL41" s="88"/>
      <c r="ARM41" s="88"/>
      <c r="ARN41" s="88"/>
      <c r="ARO41" s="88"/>
      <c r="ARP41" s="88"/>
      <c r="ARQ41" s="88"/>
      <c r="ARR41" s="88"/>
      <c r="ARS41" s="88"/>
      <c r="ART41" s="88"/>
      <c r="ARU41" s="88"/>
      <c r="ARV41" s="88"/>
      <c r="ARW41" s="88"/>
      <c r="ARX41" s="88"/>
      <c r="ARY41" s="88"/>
      <c r="ARZ41" s="88"/>
      <c r="ASA41" s="88"/>
      <c r="ASB41" s="88"/>
      <c r="ASC41" s="88"/>
      <c r="ASD41" s="88"/>
      <c r="ASE41" s="88"/>
      <c r="ASF41" s="88"/>
      <c r="ASG41" s="88"/>
      <c r="ASH41" s="88"/>
      <c r="ASI41" s="88"/>
      <c r="ASJ41" s="88"/>
      <c r="ASK41" s="88"/>
      <c r="ASL41" s="88"/>
      <c r="ASM41" s="88"/>
      <c r="ASN41" s="88"/>
      <c r="ASO41" s="88"/>
      <c r="ASP41" s="88"/>
      <c r="ASQ41" s="88"/>
      <c r="ASR41" s="88"/>
      <c r="ASS41" s="88"/>
      <c r="AST41" s="88"/>
      <c r="ASU41" s="94"/>
      <c r="ASV41" s="88"/>
      <c r="ASW41" s="88"/>
      <c r="ASX41" s="88"/>
      <c r="ASY41" s="88"/>
      <c r="ASZ41" s="88"/>
      <c r="ATA41" s="88"/>
      <c r="ATB41" s="88"/>
      <c r="ATC41" s="88"/>
      <c r="ATD41" s="88"/>
      <c r="ATE41" s="88"/>
      <c r="ATF41" s="88"/>
      <c r="ATG41" s="88"/>
      <c r="ATH41" s="88"/>
      <c r="ATI41" s="88"/>
      <c r="ATJ41" s="88"/>
      <c r="ATK41" s="88"/>
      <c r="ATL41" s="88"/>
      <c r="ATM41" s="88"/>
      <c r="ATN41" s="88"/>
      <c r="ATO41" s="88"/>
      <c r="ATP41" s="88"/>
      <c r="ATQ41" s="88"/>
      <c r="ATR41" s="88"/>
      <c r="ATS41" s="88"/>
      <c r="ATT41" s="88"/>
      <c r="ATU41" s="88"/>
      <c r="ATV41" s="88"/>
      <c r="ATW41" s="88"/>
      <c r="ATX41" s="88"/>
      <c r="ATY41" s="88"/>
      <c r="ATZ41" s="88"/>
      <c r="AUA41" s="88"/>
      <c r="AUB41" s="88"/>
      <c r="AUC41" s="88"/>
      <c r="AUD41" s="88"/>
      <c r="AUE41" s="88"/>
      <c r="AUF41" s="88"/>
      <c r="AUG41" s="94"/>
      <c r="AUH41" s="88"/>
      <c r="AUI41" s="88"/>
      <c r="AUJ41" s="88"/>
      <c r="AUK41" s="88"/>
      <c r="AUL41" s="88"/>
      <c r="AUM41" s="88"/>
      <c r="AUN41" s="88"/>
      <c r="AUO41" s="88"/>
      <c r="AUP41" s="88"/>
      <c r="AUQ41" s="88"/>
      <c r="AUR41" s="88"/>
      <c r="AUS41" s="88"/>
      <c r="AUT41" s="88"/>
      <c r="AUU41" s="88"/>
      <c r="AUV41" s="88"/>
      <c r="AUW41" s="88"/>
      <c r="AUX41" s="88"/>
      <c r="AUY41" s="88"/>
      <c r="AUZ41" s="88"/>
      <c r="AVA41" s="88"/>
      <c r="AVB41" s="88"/>
      <c r="AVC41" s="88"/>
      <c r="AVD41" s="88"/>
      <c r="AVE41" s="88"/>
      <c r="AVF41" s="88"/>
      <c r="AVG41" s="88"/>
      <c r="AVH41" s="88"/>
      <c r="AVI41" s="88"/>
      <c r="AVJ41" s="88"/>
      <c r="AVK41" s="88"/>
      <c r="AVL41" s="88"/>
      <c r="AVM41" s="88"/>
      <c r="AVN41" s="88"/>
      <c r="AVO41" s="88"/>
      <c r="AVP41" s="88"/>
      <c r="AVQ41" s="88"/>
      <c r="AVR41" s="88"/>
      <c r="AVS41" s="94"/>
      <c r="AVT41" s="88"/>
      <c r="AVU41" s="88"/>
      <c r="AVV41" s="88"/>
      <c r="AVW41" s="88"/>
      <c r="AVX41" s="88"/>
      <c r="AVY41" s="88"/>
      <c r="AVZ41" s="88"/>
      <c r="AWA41" s="88"/>
      <c r="AWB41" s="88"/>
      <c r="AWC41" s="88"/>
      <c r="AWD41" s="88"/>
      <c r="AWE41" s="88"/>
      <c r="AWF41" s="88"/>
      <c r="AWG41" s="88"/>
      <c r="AWH41" s="88"/>
      <c r="AWI41" s="88"/>
      <c r="AWJ41" s="88"/>
      <c r="AWK41" s="88"/>
      <c r="AWL41" s="88"/>
      <c r="AWM41" s="88"/>
      <c r="AWN41" s="88"/>
      <c r="AWO41" s="88"/>
      <c r="AWP41" s="88"/>
      <c r="AWQ41" s="88"/>
      <c r="AWR41" s="88"/>
      <c r="AWS41" s="88"/>
      <c r="AWT41" s="88"/>
      <c r="AWU41" s="88"/>
      <c r="AWV41" s="88"/>
      <c r="AWW41" s="88"/>
      <c r="AWX41" s="88"/>
      <c r="AWY41" s="88"/>
      <c r="AWZ41" s="88"/>
      <c r="AXA41" s="88"/>
      <c r="AXB41" s="88"/>
      <c r="AXC41" s="88"/>
      <c r="AXD41" s="88"/>
      <c r="AXE41" s="94"/>
      <c r="AXF41" s="88"/>
      <c r="AXG41" s="88"/>
      <c r="AXH41" s="88"/>
      <c r="AXI41" s="88"/>
      <c r="AXJ41" s="88"/>
      <c r="AXK41" s="88"/>
      <c r="AXL41" s="88"/>
      <c r="AXM41" s="88"/>
      <c r="AXN41" s="88"/>
      <c r="AXO41" s="88"/>
      <c r="AXP41" s="88"/>
      <c r="AXQ41" s="88"/>
      <c r="AXR41" s="88"/>
      <c r="AXS41" s="88"/>
      <c r="AXT41" s="88"/>
      <c r="AXU41" s="88"/>
      <c r="AXV41" s="88"/>
      <c r="AXW41" s="88"/>
      <c r="AXX41" s="88"/>
      <c r="AXY41" s="88"/>
      <c r="AXZ41" s="88"/>
      <c r="AYA41" s="88"/>
      <c r="AYB41" s="88"/>
      <c r="AYC41" s="88"/>
      <c r="AYD41" s="88"/>
      <c r="AYE41" s="88"/>
      <c r="AYF41" s="88"/>
      <c r="AYG41" s="88"/>
      <c r="AYH41" s="88"/>
      <c r="AYI41" s="88"/>
      <c r="AYJ41" s="88"/>
      <c r="AYK41" s="88"/>
      <c r="AYL41" s="88"/>
      <c r="AYM41" s="88"/>
      <c r="AYN41" s="88"/>
      <c r="AYO41" s="88"/>
      <c r="AYP41" s="88"/>
      <c r="AYQ41" s="94"/>
      <c r="AYR41" s="88"/>
      <c r="AYS41" s="88"/>
      <c r="AYT41" s="88"/>
      <c r="AYU41" s="88"/>
      <c r="AYV41" s="88"/>
      <c r="AYW41" s="88"/>
      <c r="AYX41" s="88"/>
      <c r="AYY41" s="88"/>
      <c r="AYZ41" s="88"/>
      <c r="AZA41" s="88"/>
      <c r="AZB41" s="88"/>
      <c r="AZC41" s="88"/>
      <c r="AZD41" s="88"/>
      <c r="AZE41" s="88"/>
      <c r="AZF41" s="88"/>
      <c r="AZG41" s="88"/>
      <c r="AZH41" s="88"/>
      <c r="AZI41" s="88"/>
      <c r="AZJ41" s="88"/>
      <c r="AZK41" s="88"/>
      <c r="AZL41" s="88"/>
      <c r="AZM41" s="88"/>
      <c r="AZN41" s="88"/>
      <c r="AZO41" s="88"/>
      <c r="AZP41" s="88"/>
      <c r="AZQ41" s="88"/>
      <c r="AZR41" s="88"/>
      <c r="AZS41" s="88"/>
      <c r="AZT41" s="88"/>
      <c r="AZU41" s="88"/>
      <c r="AZV41" s="88"/>
      <c r="AZW41" s="88"/>
      <c r="AZX41" s="88"/>
      <c r="AZY41" s="88"/>
      <c r="AZZ41" s="88"/>
      <c r="BAA41" s="88"/>
      <c r="BAB41" s="88"/>
      <c r="BAC41" s="94"/>
      <c r="BAD41" s="88"/>
      <c r="BAE41" s="88"/>
      <c r="BAF41" s="88"/>
      <c r="BAG41" s="88"/>
      <c r="BAH41" s="88"/>
      <c r="BAI41" s="88"/>
      <c r="BAJ41" s="88"/>
      <c r="BAK41" s="88"/>
      <c r="BAL41" s="88"/>
      <c r="BAM41" s="88"/>
      <c r="BAN41" s="88"/>
      <c r="BAO41" s="88"/>
      <c r="BAP41" s="88"/>
      <c r="BAQ41" s="88"/>
      <c r="BAR41" s="88"/>
      <c r="BAS41" s="88"/>
      <c r="BAT41" s="88"/>
      <c r="BAU41" s="88"/>
      <c r="BAV41" s="88"/>
      <c r="BAW41" s="88"/>
      <c r="BAX41" s="88"/>
      <c r="BAY41" s="88"/>
      <c r="BAZ41" s="88"/>
      <c r="BBA41" s="88"/>
      <c r="BBB41" s="88"/>
      <c r="BBC41" s="88"/>
      <c r="BBD41" s="88"/>
      <c r="BBE41" s="88"/>
      <c r="BBF41" s="88"/>
      <c r="BBG41" s="88"/>
      <c r="BBH41" s="88"/>
      <c r="BBI41" s="88"/>
      <c r="BBJ41" s="88"/>
      <c r="BBK41" s="88"/>
      <c r="BBL41" s="88"/>
      <c r="BBM41" s="88"/>
      <c r="BBN41" s="88"/>
      <c r="BBO41" s="94"/>
      <c r="BBP41" s="88"/>
      <c r="BBQ41" s="88"/>
      <c r="BBR41" s="88"/>
      <c r="BBS41" s="88"/>
      <c r="BBT41" s="88"/>
      <c r="BBU41" s="88"/>
      <c r="BBV41" s="88"/>
      <c r="BBW41" s="88"/>
      <c r="BBX41" s="88"/>
      <c r="BBY41" s="88"/>
      <c r="BBZ41" s="88"/>
      <c r="BCA41" s="88"/>
      <c r="BCB41" s="88"/>
      <c r="BCC41" s="88"/>
      <c r="BCD41" s="88"/>
      <c r="BCE41" s="88"/>
      <c r="BCF41" s="88"/>
      <c r="BCG41" s="88"/>
      <c r="BCH41" s="88"/>
      <c r="BCI41" s="88"/>
      <c r="BCJ41" s="88"/>
      <c r="BCK41" s="88"/>
      <c r="BCL41" s="88"/>
      <c r="BCM41" s="88"/>
      <c r="BCN41" s="88"/>
      <c r="BCO41" s="88"/>
      <c r="BCP41" s="88"/>
      <c r="BCQ41" s="88"/>
      <c r="BCR41" s="88"/>
      <c r="BCS41" s="88"/>
      <c r="BCT41" s="88"/>
      <c r="BCU41" s="88"/>
      <c r="BCV41" s="88"/>
      <c r="BCW41" s="88"/>
      <c r="BCX41" s="88"/>
      <c r="BCY41" s="88"/>
      <c r="BCZ41" s="88"/>
      <c r="BDA41" s="94"/>
      <c r="BDB41" s="88"/>
      <c r="BDC41" s="88"/>
      <c r="BDD41" s="88"/>
      <c r="BDE41" s="88"/>
      <c r="BDF41" s="88"/>
      <c r="BDG41" s="88"/>
      <c r="BDH41" s="88"/>
      <c r="BDI41" s="88"/>
      <c r="BDJ41" s="88"/>
      <c r="BDK41" s="88"/>
      <c r="BDL41" s="88"/>
      <c r="BDM41" s="88"/>
      <c r="BDN41" s="88"/>
      <c r="BDO41" s="88"/>
      <c r="BDP41" s="88"/>
      <c r="BDQ41" s="88"/>
      <c r="BDR41" s="88"/>
      <c r="BDS41" s="88"/>
      <c r="BDT41" s="88"/>
      <c r="BDU41" s="88"/>
      <c r="BDV41" s="88"/>
      <c r="BDW41" s="88"/>
      <c r="BDX41" s="88"/>
      <c r="BDY41" s="88"/>
      <c r="BDZ41" s="88"/>
      <c r="BEA41" s="88"/>
      <c r="BEB41" s="88"/>
      <c r="BEC41" s="88"/>
      <c r="BED41" s="88"/>
      <c r="BEE41" s="88"/>
      <c r="BEF41" s="88"/>
      <c r="BEG41" s="88"/>
      <c r="BEH41" s="88"/>
      <c r="BEI41" s="88"/>
      <c r="BEJ41" s="88"/>
      <c r="BEK41" s="88"/>
      <c r="BEL41" s="88"/>
      <c r="BEM41" s="94"/>
      <c r="BEN41" s="88"/>
      <c r="BEO41" s="88"/>
      <c r="BEP41" s="88"/>
      <c r="BEQ41" s="88"/>
      <c r="BER41" s="88"/>
      <c r="BES41" s="88"/>
      <c r="BET41" s="88"/>
      <c r="BEU41" s="88"/>
      <c r="BEV41" s="88"/>
      <c r="BEW41" s="88"/>
      <c r="BEX41" s="88"/>
      <c r="BEY41" s="88"/>
      <c r="BEZ41" s="88"/>
      <c r="BFA41" s="88"/>
      <c r="BFB41" s="88"/>
      <c r="BFC41" s="88"/>
      <c r="BFD41" s="88"/>
      <c r="BFE41" s="88"/>
      <c r="BFF41" s="88"/>
      <c r="BFG41" s="88"/>
      <c r="BFH41" s="88"/>
      <c r="BFI41" s="88"/>
      <c r="BFJ41" s="88"/>
      <c r="BFK41" s="88"/>
      <c r="BFL41" s="88"/>
      <c r="BFM41" s="88"/>
      <c r="BFN41" s="88"/>
      <c r="BFO41" s="88"/>
      <c r="BFP41" s="88"/>
      <c r="BFQ41" s="88"/>
      <c r="BFR41" s="88"/>
      <c r="BFS41" s="88"/>
      <c r="BFT41" s="88"/>
      <c r="BFU41" s="88"/>
      <c r="BFV41" s="88"/>
      <c r="BFW41" s="88"/>
      <c r="BFX41" s="88"/>
      <c r="BFY41" s="94"/>
      <c r="BFZ41" s="88"/>
      <c r="BGA41" s="88"/>
      <c r="BGB41" s="88"/>
      <c r="BGC41" s="88"/>
      <c r="BGD41" s="88"/>
      <c r="BGE41" s="88"/>
      <c r="BGF41" s="88"/>
      <c r="BGG41" s="88"/>
      <c r="BGH41" s="88"/>
      <c r="BGI41" s="88"/>
      <c r="BGJ41" s="88"/>
      <c r="BGK41" s="88"/>
      <c r="BGL41" s="88"/>
      <c r="BGM41" s="88"/>
      <c r="BGN41" s="88"/>
      <c r="BGO41" s="88"/>
      <c r="BGP41" s="88"/>
      <c r="BGQ41" s="88"/>
      <c r="BGR41" s="88"/>
      <c r="BGS41" s="88"/>
      <c r="BGT41" s="88"/>
      <c r="BGU41" s="88"/>
      <c r="BGV41" s="88"/>
      <c r="BGW41" s="88"/>
      <c r="BGX41" s="88"/>
      <c r="BGY41" s="88"/>
      <c r="BGZ41" s="88"/>
      <c r="BHA41" s="88"/>
      <c r="BHB41" s="88"/>
      <c r="BHC41" s="88"/>
      <c r="BHD41" s="88"/>
      <c r="BHE41" s="88"/>
      <c r="BHF41" s="88"/>
      <c r="BHG41" s="88"/>
      <c r="BHH41" s="88"/>
      <c r="BHI41" s="88"/>
      <c r="BHJ41" s="88"/>
      <c r="BHK41" s="94"/>
      <c r="BHL41" s="88"/>
      <c r="BHM41" s="88"/>
      <c r="BHN41" s="88"/>
      <c r="BHO41" s="88"/>
      <c r="BHP41" s="88"/>
      <c r="BHQ41" s="88"/>
      <c r="BHR41" s="88"/>
      <c r="BHS41" s="88"/>
      <c r="BHT41" s="88"/>
      <c r="BHU41" s="88"/>
      <c r="BHV41" s="88"/>
      <c r="BHW41" s="88"/>
      <c r="BHX41" s="88"/>
      <c r="BHY41" s="88"/>
      <c r="BHZ41" s="88"/>
      <c r="BIA41" s="88"/>
      <c r="BIB41" s="88"/>
      <c r="BIC41" s="88"/>
      <c r="BID41" s="88"/>
      <c r="BIE41" s="88"/>
      <c r="BIF41" s="88"/>
      <c r="BIG41" s="88"/>
      <c r="BIH41" s="88"/>
      <c r="BII41" s="88"/>
      <c r="BIJ41" s="88"/>
      <c r="BIK41" s="88"/>
      <c r="BIL41" s="88"/>
      <c r="BIM41" s="88"/>
      <c r="BIN41" s="88"/>
      <c r="BIO41" s="88"/>
      <c r="BIP41" s="88"/>
      <c r="BIQ41" s="88"/>
      <c r="BIR41" s="88"/>
      <c r="BIS41" s="88"/>
      <c r="BIT41" s="88"/>
      <c r="BIU41" s="88"/>
      <c r="BIV41" s="88"/>
      <c r="BIW41" s="94"/>
      <c r="BIX41" s="88"/>
      <c r="BIY41" s="88"/>
      <c r="BIZ41" s="88"/>
      <c r="BJA41" s="88"/>
      <c r="BJB41" s="88"/>
      <c r="BJC41" s="88"/>
      <c r="BJD41" s="88"/>
      <c r="BJE41" s="88"/>
      <c r="BJF41" s="88"/>
      <c r="BJG41" s="88"/>
      <c r="BJH41" s="88"/>
      <c r="BJI41" s="88"/>
      <c r="BJJ41" s="88"/>
      <c r="BJK41" s="88"/>
      <c r="BJL41" s="88"/>
      <c r="BJM41" s="88"/>
      <c r="BJN41" s="88"/>
      <c r="BJO41" s="88"/>
      <c r="BJP41" s="88"/>
      <c r="BJQ41" s="88"/>
      <c r="BJR41" s="88"/>
      <c r="BJS41" s="88"/>
      <c r="BJT41" s="88"/>
      <c r="BJU41" s="88"/>
      <c r="BJV41" s="88"/>
      <c r="BJW41" s="88"/>
      <c r="BJX41" s="88"/>
      <c r="BJY41" s="88"/>
      <c r="BJZ41" s="88"/>
      <c r="BKA41" s="88"/>
      <c r="BKB41" s="88"/>
      <c r="BKC41" s="88"/>
      <c r="BKD41" s="88"/>
      <c r="BKE41" s="88"/>
      <c r="BKF41" s="88"/>
      <c r="BKG41" s="88"/>
      <c r="BKH41" s="88"/>
      <c r="BKI41" s="94"/>
      <c r="BKJ41" s="88"/>
      <c r="BKK41" s="88"/>
      <c r="BKL41" s="88"/>
      <c r="BKM41" s="88"/>
      <c r="BKN41" s="88"/>
      <c r="BKO41" s="88"/>
      <c r="BKP41" s="88"/>
      <c r="BKQ41" s="88"/>
      <c r="BKR41" s="88"/>
      <c r="BKS41" s="88"/>
      <c r="BKT41" s="88"/>
      <c r="BKU41" s="88"/>
      <c r="BKV41" s="88"/>
      <c r="BKW41" s="88"/>
      <c r="BKX41" s="88"/>
      <c r="BKY41" s="88"/>
      <c r="BKZ41" s="88"/>
      <c r="BLA41" s="88"/>
      <c r="BLB41" s="88"/>
      <c r="BLC41" s="88"/>
      <c r="BLD41" s="88"/>
      <c r="BLE41" s="88"/>
      <c r="BLF41" s="88"/>
      <c r="BLG41" s="88"/>
      <c r="BLH41" s="88"/>
      <c r="BLI41" s="88"/>
      <c r="BLJ41" s="88"/>
      <c r="BLK41" s="88"/>
      <c r="BLL41" s="88"/>
      <c r="BLM41" s="88"/>
      <c r="BLN41" s="88"/>
      <c r="BLO41" s="88"/>
      <c r="BLP41" s="88"/>
      <c r="BLQ41" s="88"/>
      <c r="BLR41" s="88"/>
      <c r="BLS41" s="88"/>
      <c r="BLT41" s="88"/>
      <c r="BLU41" s="94"/>
      <c r="BLV41" s="88"/>
      <c r="BLW41" s="88"/>
      <c r="BLX41" s="88"/>
      <c r="BLY41" s="88"/>
      <c r="BLZ41" s="88"/>
      <c r="BMA41" s="88"/>
      <c r="BMB41" s="88"/>
      <c r="BMC41" s="88"/>
      <c r="BMD41" s="88"/>
      <c r="BME41" s="88"/>
      <c r="BMF41" s="88"/>
      <c r="BMG41" s="88"/>
      <c r="BMH41" s="88"/>
      <c r="BMI41" s="88"/>
      <c r="BMJ41" s="88"/>
      <c r="BMK41" s="88"/>
      <c r="BML41" s="88"/>
      <c r="BMM41" s="88"/>
      <c r="BMN41" s="88"/>
      <c r="BMO41" s="88"/>
      <c r="BMP41" s="88"/>
      <c r="BMQ41" s="88"/>
      <c r="BMR41" s="88"/>
      <c r="BMS41" s="88"/>
      <c r="BMT41" s="88"/>
      <c r="BMU41" s="88"/>
      <c r="BMV41" s="88"/>
      <c r="BMW41" s="88"/>
      <c r="BMX41" s="88"/>
      <c r="BMY41" s="88"/>
      <c r="BMZ41" s="88"/>
      <c r="BNA41" s="88"/>
      <c r="BNB41" s="88"/>
      <c r="BNC41" s="88"/>
      <c r="BND41" s="88"/>
      <c r="BNE41" s="88"/>
      <c r="BNF41" s="88"/>
      <c r="BNG41" s="94"/>
      <c r="BNH41" s="88"/>
      <c r="BNI41" s="88"/>
      <c r="BNJ41" s="88"/>
      <c r="BNK41" s="88"/>
      <c r="BNL41" s="88"/>
      <c r="BNM41" s="88"/>
      <c r="BNN41" s="88"/>
      <c r="BNO41" s="88"/>
      <c r="BNP41" s="88"/>
      <c r="BNQ41" s="88"/>
      <c r="BNR41" s="88"/>
      <c r="BNS41" s="88"/>
      <c r="BNT41" s="88"/>
      <c r="BNU41" s="88"/>
      <c r="BNV41" s="88"/>
      <c r="BNW41" s="88"/>
      <c r="BNX41" s="88"/>
      <c r="BNY41" s="88"/>
      <c r="BNZ41" s="88"/>
      <c r="BOA41" s="88"/>
      <c r="BOB41" s="88"/>
      <c r="BOC41" s="88"/>
      <c r="BOD41" s="88"/>
      <c r="BOE41" s="88"/>
      <c r="BOF41" s="88"/>
      <c r="BOG41" s="88"/>
      <c r="BOH41" s="88"/>
      <c r="BOI41" s="88"/>
      <c r="BOJ41" s="88"/>
      <c r="BOK41" s="88"/>
      <c r="BOL41" s="88"/>
      <c r="BOM41" s="88"/>
      <c r="BON41" s="88"/>
      <c r="BOO41" s="88"/>
      <c r="BOP41" s="88"/>
      <c r="BOQ41" s="88"/>
      <c r="BOR41" s="88"/>
      <c r="BOS41" s="94"/>
      <c r="BOT41" s="88"/>
      <c r="BOU41" s="88"/>
      <c r="BOV41" s="88"/>
      <c r="BOW41" s="88"/>
      <c r="BOX41" s="88"/>
      <c r="BOY41" s="88"/>
      <c r="BOZ41" s="88"/>
      <c r="BPA41" s="88"/>
      <c r="BPB41" s="88"/>
      <c r="BPC41" s="88"/>
      <c r="BPD41" s="88"/>
      <c r="BPE41" s="88"/>
      <c r="BPF41" s="88"/>
      <c r="BPG41" s="88"/>
      <c r="BPH41" s="88"/>
      <c r="BPI41" s="88"/>
      <c r="BPJ41" s="88"/>
      <c r="BPK41" s="88"/>
      <c r="BPL41" s="88"/>
      <c r="BPM41" s="88"/>
      <c r="BPN41" s="88"/>
      <c r="BPO41" s="88"/>
      <c r="BPP41" s="88"/>
      <c r="BPQ41" s="88"/>
      <c r="BPR41" s="88"/>
      <c r="BPS41" s="88"/>
      <c r="BPT41" s="88"/>
      <c r="BPU41" s="88"/>
      <c r="BPV41" s="88"/>
      <c r="BPW41" s="88"/>
      <c r="BPX41" s="88"/>
      <c r="BPY41" s="88"/>
      <c r="BPZ41" s="88"/>
      <c r="BQA41" s="88"/>
      <c r="BQB41" s="88"/>
      <c r="BQC41" s="88"/>
      <c r="BQD41" s="88"/>
      <c r="BQE41" s="94"/>
      <c r="BQF41" s="88"/>
      <c r="BQG41" s="88"/>
      <c r="BQH41" s="88"/>
      <c r="BQI41" s="88"/>
      <c r="BQJ41" s="88"/>
      <c r="BQK41" s="88"/>
      <c r="BQL41" s="88"/>
      <c r="BQM41" s="88"/>
      <c r="BQN41" s="88"/>
      <c r="BQO41" s="88"/>
      <c r="BQP41" s="88"/>
      <c r="BQQ41" s="88"/>
      <c r="BQR41" s="88"/>
      <c r="BQS41" s="88"/>
      <c r="BQT41" s="88"/>
      <c r="BQU41" s="88"/>
      <c r="BQV41" s="88"/>
      <c r="BQW41" s="88"/>
      <c r="BQX41" s="88"/>
      <c r="BQY41" s="88"/>
      <c r="BQZ41" s="88"/>
      <c r="BRA41" s="88"/>
      <c r="BRB41" s="88"/>
      <c r="BRC41" s="88"/>
      <c r="BRD41" s="88"/>
      <c r="BRE41" s="88"/>
      <c r="BRF41" s="88"/>
      <c r="BRG41" s="88"/>
      <c r="BRH41" s="88"/>
      <c r="BRI41" s="88"/>
      <c r="BRJ41" s="88"/>
      <c r="BRK41" s="88"/>
      <c r="BRL41" s="88"/>
      <c r="BRM41" s="88"/>
      <c r="BRN41" s="88"/>
      <c r="BRO41" s="88"/>
      <c r="BRP41" s="88"/>
      <c r="BRQ41" s="94"/>
      <c r="BRR41" s="88"/>
      <c r="BRS41" s="88"/>
      <c r="BRT41" s="88"/>
      <c r="BRU41" s="88"/>
      <c r="BRV41" s="88"/>
      <c r="BRW41" s="88"/>
      <c r="BRX41" s="88"/>
      <c r="BRY41" s="88"/>
      <c r="BRZ41" s="88"/>
      <c r="BSA41" s="88"/>
      <c r="BSB41" s="88"/>
      <c r="BSC41" s="88"/>
      <c r="BSD41" s="88"/>
      <c r="BSE41" s="88"/>
      <c r="BSF41" s="88"/>
      <c r="BSG41" s="88"/>
      <c r="BSH41" s="88"/>
      <c r="BSI41" s="88"/>
      <c r="BSJ41" s="88"/>
      <c r="BSK41" s="88"/>
      <c r="BSL41" s="88"/>
      <c r="BSM41" s="88"/>
      <c r="BSN41" s="88"/>
      <c r="BSO41" s="88"/>
      <c r="BSP41" s="88"/>
      <c r="BSQ41" s="88"/>
      <c r="BSR41" s="88"/>
      <c r="BSS41" s="88"/>
      <c r="BST41" s="88"/>
      <c r="BSU41" s="88"/>
      <c r="BSV41" s="88"/>
      <c r="BSW41" s="88"/>
      <c r="BSX41" s="88"/>
      <c r="BSY41" s="88"/>
      <c r="BSZ41" s="88"/>
      <c r="BTA41" s="88"/>
      <c r="BTB41" s="88"/>
      <c r="BTC41" s="94"/>
      <c r="BTD41" s="88"/>
      <c r="BTE41" s="88"/>
      <c r="BTF41" s="88"/>
      <c r="BTG41" s="88"/>
      <c r="BTH41" s="88"/>
      <c r="BTI41" s="88"/>
      <c r="BTJ41" s="88"/>
      <c r="BTK41" s="88"/>
      <c r="BTL41" s="88"/>
      <c r="BTM41" s="88"/>
      <c r="BTN41" s="88"/>
      <c r="BTO41" s="88"/>
      <c r="BTP41" s="88"/>
      <c r="BTQ41" s="88"/>
      <c r="BTR41" s="88"/>
      <c r="BTS41" s="88"/>
      <c r="BTT41" s="88"/>
      <c r="BTU41" s="88"/>
      <c r="BTV41" s="88"/>
      <c r="BTW41" s="88"/>
      <c r="BTX41" s="88"/>
      <c r="BTY41" s="88"/>
      <c r="BTZ41" s="88"/>
      <c r="BUA41" s="88"/>
      <c r="BUB41" s="88"/>
      <c r="BUC41" s="88"/>
      <c r="BUD41" s="88"/>
      <c r="BUE41" s="88"/>
      <c r="BUF41" s="88"/>
      <c r="BUG41" s="88"/>
      <c r="BUH41" s="88"/>
      <c r="BUI41" s="88"/>
      <c r="BUJ41" s="88"/>
      <c r="BUK41" s="88"/>
      <c r="BUL41" s="88"/>
      <c r="BUM41" s="88"/>
      <c r="BUN41" s="88"/>
      <c r="BUO41" s="94"/>
      <c r="BUP41" s="88"/>
      <c r="BUQ41" s="88"/>
      <c r="BUR41" s="88"/>
      <c r="BUS41" s="88"/>
      <c r="BUT41" s="88"/>
      <c r="BUU41" s="88"/>
      <c r="BUV41" s="88"/>
      <c r="BUW41" s="88"/>
      <c r="BUX41" s="88"/>
      <c r="BUY41" s="88"/>
      <c r="BUZ41" s="88"/>
      <c r="BVA41" s="88"/>
      <c r="BVB41" s="88"/>
      <c r="BVC41" s="88"/>
      <c r="BVD41" s="88"/>
      <c r="BVE41" s="88"/>
      <c r="BVF41" s="88"/>
      <c r="BVG41" s="88"/>
      <c r="BVH41" s="88"/>
      <c r="BVI41" s="88"/>
      <c r="BVJ41" s="88"/>
      <c r="BVK41" s="88"/>
      <c r="BVL41" s="88"/>
      <c r="BVM41" s="88"/>
      <c r="BVN41" s="88"/>
      <c r="BVO41" s="88"/>
      <c r="BVP41" s="88"/>
      <c r="BVQ41" s="88"/>
      <c r="BVR41" s="88"/>
      <c r="BVS41" s="88"/>
      <c r="BVT41" s="88"/>
      <c r="BVU41" s="88"/>
      <c r="BVV41" s="88"/>
      <c r="BVW41" s="88"/>
      <c r="BVX41" s="88"/>
      <c r="BVY41" s="88"/>
      <c r="BVZ41" s="88"/>
      <c r="BWA41" s="94"/>
      <c r="BWB41" s="88"/>
      <c r="BWC41" s="88"/>
      <c r="BWD41" s="88"/>
      <c r="BWE41" s="88"/>
      <c r="BWF41" s="88"/>
      <c r="BWG41" s="88"/>
      <c r="BWH41" s="88"/>
      <c r="BWI41" s="88"/>
      <c r="BWJ41" s="88"/>
      <c r="BWK41" s="88"/>
      <c r="BWL41" s="88"/>
      <c r="BWM41" s="88"/>
      <c r="BWN41" s="88"/>
      <c r="BWO41" s="88"/>
      <c r="BWP41" s="88"/>
      <c r="BWQ41" s="88"/>
      <c r="BWR41" s="88"/>
      <c r="BWS41" s="88"/>
      <c r="BWT41" s="88"/>
      <c r="BWU41" s="88"/>
      <c r="BWV41" s="88"/>
      <c r="BWW41" s="88"/>
      <c r="BWX41" s="88"/>
      <c r="BWY41" s="88"/>
      <c r="BWZ41" s="88"/>
      <c r="BXA41" s="88"/>
      <c r="BXB41" s="88"/>
      <c r="BXC41" s="88"/>
      <c r="BXD41" s="88"/>
      <c r="BXE41" s="88"/>
      <c r="BXF41" s="88"/>
      <c r="BXG41" s="88"/>
      <c r="BXH41" s="88"/>
      <c r="BXI41" s="88"/>
      <c r="BXJ41" s="88"/>
      <c r="BXK41" s="88"/>
      <c r="BXL41" s="88"/>
      <c r="BXM41" s="94"/>
      <c r="BXN41" s="88"/>
      <c r="BXO41" s="88"/>
      <c r="BXP41" s="88"/>
      <c r="BXQ41" s="88"/>
      <c r="BXR41" s="88"/>
      <c r="BXS41" s="88"/>
      <c r="BXT41" s="88"/>
      <c r="BXU41" s="88"/>
      <c r="BXV41" s="88"/>
      <c r="BXW41" s="88"/>
      <c r="BXX41" s="88"/>
      <c r="BXY41" s="88"/>
      <c r="BXZ41" s="88"/>
      <c r="BYA41" s="88"/>
      <c r="BYB41" s="88"/>
      <c r="BYC41" s="88"/>
      <c r="BYD41" s="88"/>
      <c r="BYE41" s="88"/>
      <c r="BYF41" s="88"/>
      <c r="BYG41" s="88"/>
      <c r="BYH41" s="88"/>
      <c r="BYI41" s="88"/>
      <c r="BYJ41" s="88"/>
      <c r="BYK41" s="88"/>
      <c r="BYL41" s="88"/>
      <c r="BYM41" s="88"/>
      <c r="BYN41" s="88"/>
      <c r="BYO41" s="88"/>
      <c r="BYP41" s="88"/>
      <c r="BYQ41" s="88"/>
      <c r="BYR41" s="88"/>
      <c r="BYS41" s="88"/>
      <c r="BYT41" s="88"/>
      <c r="BYU41" s="88"/>
      <c r="BYV41" s="88"/>
      <c r="BYW41" s="88"/>
      <c r="BYX41" s="88"/>
      <c r="BYY41" s="94"/>
      <c r="BYZ41" s="88"/>
      <c r="BZA41" s="88"/>
      <c r="BZB41" s="88"/>
      <c r="BZC41" s="88"/>
      <c r="BZD41" s="88"/>
      <c r="BZE41" s="88"/>
      <c r="BZF41" s="88"/>
      <c r="BZG41" s="88"/>
      <c r="BZH41" s="88"/>
      <c r="BZI41" s="88"/>
      <c r="BZJ41" s="88"/>
      <c r="BZK41" s="88"/>
      <c r="BZL41" s="88"/>
      <c r="BZM41" s="88"/>
      <c r="BZN41" s="88"/>
      <c r="BZO41" s="88"/>
      <c r="BZP41" s="88"/>
      <c r="BZQ41" s="88"/>
      <c r="BZR41" s="88"/>
      <c r="BZS41" s="88"/>
      <c r="BZT41" s="88"/>
      <c r="BZU41" s="88"/>
      <c r="BZV41" s="88"/>
      <c r="BZW41" s="88"/>
      <c r="BZX41" s="88"/>
      <c r="BZY41" s="88"/>
      <c r="BZZ41" s="88"/>
      <c r="CAA41" s="88"/>
      <c r="CAB41" s="88"/>
      <c r="CAC41" s="88"/>
      <c r="CAD41" s="88"/>
      <c r="CAE41" s="88"/>
      <c r="CAF41" s="88"/>
      <c r="CAG41" s="88"/>
      <c r="CAH41" s="88"/>
      <c r="CAI41" s="88"/>
      <c r="CAJ41" s="88"/>
      <c r="CAK41" s="94"/>
      <c r="CAL41" s="88"/>
      <c r="CAM41" s="88"/>
      <c r="CAN41" s="88"/>
      <c r="CAO41" s="88"/>
      <c r="CAP41" s="88"/>
      <c r="CAQ41" s="88"/>
      <c r="CAR41" s="88"/>
      <c r="CAS41" s="88"/>
      <c r="CAT41" s="88"/>
      <c r="CAU41" s="88"/>
      <c r="CAV41" s="88"/>
      <c r="CAW41" s="88"/>
      <c r="CAX41" s="88"/>
      <c r="CAY41" s="88"/>
      <c r="CAZ41" s="88"/>
      <c r="CBA41" s="88"/>
      <c r="CBB41" s="88"/>
      <c r="CBC41" s="88"/>
      <c r="CBD41" s="88"/>
      <c r="CBE41" s="88"/>
      <c r="CBF41" s="88"/>
      <c r="CBG41" s="88"/>
      <c r="CBH41" s="88"/>
      <c r="CBI41" s="88"/>
      <c r="CBJ41" s="88"/>
      <c r="CBK41" s="88"/>
      <c r="CBL41" s="88"/>
      <c r="CBM41" s="88"/>
      <c r="CBN41" s="88"/>
      <c r="CBO41" s="88"/>
      <c r="CBP41" s="88"/>
      <c r="CBQ41" s="88"/>
      <c r="CBR41" s="88"/>
      <c r="CBS41" s="88"/>
      <c r="CBT41" s="88"/>
      <c r="CBU41" s="88"/>
      <c r="CBV41" s="88"/>
      <c r="CBW41" s="94"/>
      <c r="CBX41" s="88"/>
      <c r="CBY41" s="88"/>
      <c r="CBZ41" s="88"/>
      <c r="CCA41" s="88"/>
      <c r="CCB41" s="88"/>
      <c r="CCC41" s="88"/>
      <c r="CCD41" s="88"/>
      <c r="CCE41" s="88"/>
      <c r="CCF41" s="88"/>
      <c r="CCG41" s="88"/>
      <c r="CCH41" s="88"/>
      <c r="CCI41" s="88"/>
      <c r="CCJ41" s="88"/>
      <c r="CCK41" s="88"/>
      <c r="CCL41" s="88"/>
      <c r="CCM41" s="88"/>
      <c r="CCN41" s="88"/>
      <c r="CCO41" s="88"/>
      <c r="CCP41" s="88"/>
      <c r="CCQ41" s="88"/>
      <c r="CCR41" s="88"/>
      <c r="CCS41" s="88"/>
      <c r="CCT41" s="88"/>
      <c r="CCU41" s="88"/>
      <c r="CCV41" s="88"/>
      <c r="CCW41" s="88"/>
      <c r="CCX41" s="88"/>
      <c r="CCY41" s="88"/>
      <c r="CCZ41" s="88"/>
      <c r="CDA41" s="88"/>
      <c r="CDB41" s="88"/>
      <c r="CDC41" s="88"/>
      <c r="CDD41" s="88"/>
      <c r="CDE41" s="88"/>
      <c r="CDF41" s="88"/>
      <c r="CDG41" s="88"/>
      <c r="CDH41" s="88"/>
      <c r="CDI41" s="94"/>
      <c r="CDJ41" s="88"/>
      <c r="CDK41" s="88"/>
      <c r="CDL41" s="88"/>
      <c r="CDM41" s="88"/>
      <c r="CDN41" s="88"/>
      <c r="CDO41" s="88"/>
      <c r="CDP41" s="88"/>
      <c r="CDQ41" s="88"/>
      <c r="CDR41" s="88"/>
      <c r="CDS41" s="88"/>
      <c r="CDT41" s="88"/>
      <c r="CDU41" s="88"/>
      <c r="CDV41" s="88"/>
      <c r="CDW41" s="88"/>
      <c r="CDX41" s="88"/>
      <c r="CDY41" s="88"/>
      <c r="CDZ41" s="88"/>
      <c r="CEA41" s="88"/>
      <c r="CEB41" s="88"/>
      <c r="CEC41" s="88"/>
      <c r="CED41" s="88"/>
      <c r="CEE41" s="88"/>
      <c r="CEF41" s="88"/>
      <c r="CEG41" s="88"/>
      <c r="CEH41" s="88"/>
      <c r="CEI41" s="88"/>
      <c r="CEJ41" s="88"/>
      <c r="CEK41" s="88"/>
      <c r="CEL41" s="88"/>
      <c r="CEM41" s="88"/>
      <c r="CEN41" s="88"/>
      <c r="CEO41" s="88"/>
      <c r="CEP41" s="88"/>
      <c r="CEQ41" s="88"/>
      <c r="CER41" s="88"/>
      <c r="CES41" s="88"/>
      <c r="CET41" s="88"/>
      <c r="CEU41" s="94"/>
      <c r="CEV41" s="88"/>
      <c r="CEW41" s="88"/>
      <c r="CEX41" s="88"/>
      <c r="CEY41" s="88"/>
      <c r="CEZ41" s="88"/>
      <c r="CFA41" s="88"/>
      <c r="CFB41" s="88"/>
      <c r="CFC41" s="88"/>
      <c r="CFD41" s="88"/>
      <c r="CFE41" s="88"/>
      <c r="CFF41" s="88"/>
      <c r="CFG41" s="88"/>
      <c r="CFH41" s="88"/>
      <c r="CFI41" s="88"/>
      <c r="CFJ41" s="88"/>
      <c r="CFK41" s="88"/>
      <c r="CFL41" s="88"/>
      <c r="CFM41" s="88"/>
      <c r="CFN41" s="88"/>
      <c r="CFO41" s="88"/>
      <c r="CFP41" s="88"/>
      <c r="CFQ41" s="88"/>
      <c r="CFR41" s="88"/>
      <c r="CFS41" s="88"/>
      <c r="CFT41" s="88"/>
      <c r="CFU41" s="88"/>
      <c r="CFV41" s="88"/>
      <c r="CFW41" s="88"/>
      <c r="CFX41" s="88"/>
      <c r="CFY41" s="88"/>
      <c r="CFZ41" s="88"/>
      <c r="CGA41" s="88"/>
      <c r="CGB41" s="88"/>
      <c r="CGC41" s="88"/>
      <c r="CGD41" s="88"/>
      <c r="CGE41" s="88"/>
      <c r="CGF41" s="88"/>
      <c r="CGG41" s="94"/>
      <c r="CGH41" s="88"/>
      <c r="CGI41" s="88"/>
      <c r="CGJ41" s="88"/>
      <c r="CGK41" s="88"/>
      <c r="CGL41" s="88"/>
      <c r="CGM41" s="88"/>
      <c r="CGN41" s="88"/>
      <c r="CGO41" s="88"/>
      <c r="CGP41" s="88"/>
      <c r="CGQ41" s="88"/>
      <c r="CGR41" s="88"/>
      <c r="CGS41" s="88"/>
      <c r="CGT41" s="88"/>
      <c r="CGU41" s="88"/>
      <c r="CGV41" s="88"/>
      <c r="CGW41" s="88"/>
      <c r="CGX41" s="88"/>
      <c r="CGY41" s="88"/>
      <c r="CGZ41" s="88"/>
      <c r="CHA41" s="88"/>
      <c r="CHB41" s="88"/>
      <c r="CHC41" s="88"/>
      <c r="CHD41" s="88"/>
      <c r="CHE41" s="88"/>
      <c r="CHF41" s="88"/>
      <c r="CHG41" s="88"/>
      <c r="CHH41" s="88"/>
      <c r="CHI41" s="88"/>
      <c r="CHJ41" s="88"/>
      <c r="CHK41" s="88"/>
      <c r="CHL41" s="88"/>
      <c r="CHM41" s="88"/>
      <c r="CHN41" s="88"/>
      <c r="CHO41" s="88"/>
      <c r="CHP41" s="88"/>
      <c r="CHQ41" s="88"/>
      <c r="CHR41" s="88"/>
      <c r="CHS41" s="94"/>
      <c r="CHT41" s="88"/>
      <c r="CHU41" s="88"/>
      <c r="CHV41" s="88"/>
      <c r="CHW41" s="88"/>
      <c r="CHX41" s="88"/>
      <c r="CHY41" s="88"/>
      <c r="CHZ41" s="88"/>
      <c r="CIA41" s="88"/>
      <c r="CIB41" s="88"/>
      <c r="CIC41" s="88"/>
      <c r="CID41" s="88"/>
      <c r="CIE41" s="88"/>
      <c r="CIF41" s="88"/>
      <c r="CIG41" s="88"/>
      <c r="CIH41" s="88"/>
      <c r="CII41" s="88"/>
      <c r="CIJ41" s="88"/>
      <c r="CIK41" s="88"/>
      <c r="CIL41" s="88"/>
      <c r="CIM41" s="88"/>
      <c r="CIN41" s="88"/>
      <c r="CIO41" s="88"/>
      <c r="CIP41" s="88"/>
      <c r="CIQ41" s="88"/>
      <c r="CIR41" s="88"/>
      <c r="CIS41" s="88"/>
      <c r="CIT41" s="88"/>
      <c r="CIU41" s="88"/>
      <c r="CIV41" s="88"/>
      <c r="CIW41" s="88"/>
      <c r="CIX41" s="88"/>
      <c r="CIY41" s="88"/>
      <c r="CIZ41" s="88"/>
      <c r="CJA41" s="88"/>
      <c r="CJB41" s="88"/>
      <c r="CJC41" s="88"/>
      <c r="CJD41" s="88"/>
      <c r="CJE41" s="94"/>
      <c r="CJF41" s="88"/>
      <c r="CJG41" s="88"/>
      <c r="CJH41" s="88"/>
      <c r="CJI41" s="88"/>
      <c r="CJJ41" s="88"/>
      <c r="CJK41" s="88"/>
      <c r="CJL41" s="88"/>
      <c r="CJM41" s="88"/>
      <c r="CJN41" s="88"/>
      <c r="CJO41" s="88"/>
      <c r="CJP41" s="88"/>
      <c r="CJQ41" s="88"/>
      <c r="CJR41" s="88"/>
      <c r="CJS41" s="88"/>
      <c r="CJT41" s="88"/>
      <c r="CJU41" s="88"/>
      <c r="CJV41" s="88"/>
      <c r="CJW41" s="88"/>
      <c r="CJX41" s="88"/>
      <c r="CJY41" s="88"/>
      <c r="CJZ41" s="88"/>
      <c r="CKA41" s="88"/>
      <c r="CKB41" s="88"/>
      <c r="CKC41" s="88"/>
      <c r="CKD41" s="88"/>
      <c r="CKE41" s="88"/>
      <c r="CKF41" s="88"/>
      <c r="CKG41" s="88"/>
      <c r="CKH41" s="88"/>
      <c r="CKI41" s="88"/>
      <c r="CKJ41" s="88"/>
      <c r="CKK41" s="88"/>
      <c r="CKL41" s="88"/>
      <c r="CKM41" s="88"/>
      <c r="CKN41" s="88"/>
      <c r="CKO41" s="88"/>
      <c r="CKP41" s="88"/>
      <c r="CKQ41" s="94"/>
      <c r="CKR41" s="88"/>
      <c r="CKS41" s="88"/>
      <c r="CKT41" s="88"/>
      <c r="CKU41" s="88"/>
      <c r="CKV41" s="88"/>
      <c r="CKW41" s="88"/>
      <c r="CKX41" s="88"/>
      <c r="CKY41" s="88"/>
      <c r="CKZ41" s="88"/>
      <c r="CLA41" s="88"/>
      <c r="CLB41" s="88"/>
      <c r="CLC41" s="88"/>
      <c r="CLD41" s="88"/>
      <c r="CLE41" s="88"/>
      <c r="CLF41" s="88"/>
      <c r="CLG41" s="88"/>
      <c r="CLH41" s="88"/>
      <c r="CLI41" s="88"/>
      <c r="CLJ41" s="88"/>
      <c r="CLK41" s="88"/>
      <c r="CLL41" s="88"/>
      <c r="CLM41" s="88"/>
      <c r="CLN41" s="88"/>
      <c r="CLO41" s="88"/>
      <c r="CLP41" s="88"/>
      <c r="CLQ41" s="88"/>
      <c r="CLR41" s="88"/>
      <c r="CLS41" s="88"/>
      <c r="CLT41" s="88"/>
      <c r="CLU41" s="88"/>
      <c r="CLV41" s="88"/>
      <c r="CLW41" s="88"/>
      <c r="CLX41" s="88"/>
      <c r="CLY41" s="88"/>
      <c r="CLZ41" s="88"/>
      <c r="CMA41" s="88"/>
      <c r="CMB41" s="88"/>
      <c r="CMC41" s="94"/>
      <c r="CMD41" s="88"/>
      <c r="CME41" s="88"/>
      <c r="CMF41" s="88"/>
      <c r="CMG41" s="88"/>
      <c r="CMH41" s="88"/>
      <c r="CMI41" s="88"/>
      <c r="CMJ41" s="88"/>
      <c r="CMK41" s="88"/>
      <c r="CML41" s="88"/>
      <c r="CMM41" s="88"/>
      <c r="CMN41" s="88"/>
      <c r="CMO41" s="88"/>
      <c r="CMP41" s="88"/>
      <c r="CMQ41" s="88"/>
      <c r="CMR41" s="88"/>
      <c r="CMS41" s="88"/>
      <c r="CMT41" s="88"/>
      <c r="CMU41" s="88"/>
      <c r="CMV41" s="88"/>
      <c r="CMW41" s="88"/>
      <c r="CMX41" s="88"/>
      <c r="CMY41" s="88"/>
      <c r="CMZ41" s="88"/>
      <c r="CNA41" s="88"/>
      <c r="CNB41" s="88"/>
      <c r="CNC41" s="88"/>
      <c r="CND41" s="88"/>
      <c r="CNE41" s="88"/>
      <c r="CNF41" s="88"/>
      <c r="CNG41" s="88"/>
      <c r="CNH41" s="88"/>
      <c r="CNI41" s="88"/>
      <c r="CNJ41" s="88"/>
      <c r="CNK41" s="88"/>
      <c r="CNL41" s="88"/>
      <c r="CNM41" s="88"/>
      <c r="CNN41" s="88"/>
      <c r="CNO41" s="94"/>
      <c r="CNP41" s="88"/>
      <c r="CNQ41" s="88"/>
      <c r="CNR41" s="88"/>
      <c r="CNS41" s="88"/>
      <c r="CNT41" s="88"/>
      <c r="CNU41" s="88"/>
      <c r="CNV41" s="88"/>
      <c r="CNW41" s="88"/>
      <c r="CNX41" s="88"/>
      <c r="CNY41" s="88"/>
      <c r="CNZ41" s="88"/>
      <c r="COA41" s="88"/>
      <c r="COB41" s="88"/>
      <c r="COC41" s="88"/>
      <c r="COD41" s="88"/>
      <c r="COE41" s="88"/>
      <c r="COF41" s="88"/>
      <c r="COG41" s="88"/>
      <c r="COH41" s="88"/>
      <c r="COI41" s="88"/>
      <c r="COJ41" s="88"/>
      <c r="COK41" s="88"/>
      <c r="COL41" s="88"/>
      <c r="COM41" s="88"/>
      <c r="CON41" s="88"/>
      <c r="COO41" s="88"/>
      <c r="COP41" s="88"/>
      <c r="COQ41" s="88"/>
      <c r="COR41" s="88"/>
      <c r="COS41" s="88"/>
      <c r="COT41" s="88"/>
      <c r="COU41" s="88"/>
      <c r="COV41" s="88"/>
      <c r="COW41" s="88"/>
      <c r="COX41" s="88"/>
      <c r="COY41" s="88"/>
      <c r="COZ41" s="88"/>
      <c r="CPA41" s="94"/>
      <c r="CPB41" s="88"/>
      <c r="CPC41" s="88"/>
      <c r="CPD41" s="88"/>
      <c r="CPE41" s="88"/>
      <c r="CPF41" s="88"/>
      <c r="CPG41" s="88"/>
      <c r="CPH41" s="88"/>
      <c r="CPI41" s="88"/>
      <c r="CPJ41" s="88"/>
      <c r="CPK41" s="88"/>
      <c r="CPL41" s="88"/>
      <c r="CPM41" s="88"/>
      <c r="CPN41" s="88"/>
      <c r="CPO41" s="88"/>
      <c r="CPP41" s="88"/>
      <c r="CPQ41" s="88"/>
      <c r="CPR41" s="88"/>
      <c r="CPS41" s="88"/>
      <c r="CPT41" s="88"/>
      <c r="CPU41" s="88"/>
      <c r="CPV41" s="88"/>
      <c r="CPW41" s="88"/>
      <c r="CPX41" s="88"/>
      <c r="CPY41" s="88"/>
      <c r="CPZ41" s="88"/>
      <c r="CQA41" s="88"/>
      <c r="CQB41" s="88"/>
      <c r="CQC41" s="88"/>
      <c r="CQD41" s="88"/>
      <c r="CQE41" s="88"/>
      <c r="CQF41" s="88"/>
      <c r="CQG41" s="88"/>
      <c r="CQH41" s="88"/>
      <c r="CQI41" s="88"/>
      <c r="CQJ41" s="88"/>
      <c r="CQK41" s="88"/>
      <c r="CQL41" s="88"/>
      <c r="CQM41" s="94"/>
      <c r="CQN41" s="88"/>
      <c r="CQO41" s="88"/>
      <c r="CQP41" s="88"/>
      <c r="CQQ41" s="88"/>
      <c r="CQR41" s="88"/>
      <c r="CQS41" s="88"/>
      <c r="CQT41" s="88"/>
      <c r="CQU41" s="88"/>
      <c r="CQV41" s="88"/>
      <c r="CQW41" s="88"/>
      <c r="CQX41" s="88"/>
      <c r="CQY41" s="88"/>
      <c r="CQZ41" s="88"/>
      <c r="CRA41" s="88"/>
      <c r="CRB41" s="88"/>
      <c r="CRC41" s="88"/>
      <c r="CRD41" s="88"/>
      <c r="CRE41" s="88"/>
      <c r="CRF41" s="88"/>
      <c r="CRG41" s="88"/>
      <c r="CRH41" s="88"/>
      <c r="CRI41" s="88"/>
      <c r="CRJ41" s="88"/>
      <c r="CRK41" s="88"/>
      <c r="CRL41" s="88"/>
      <c r="CRM41" s="88"/>
      <c r="CRN41" s="88"/>
      <c r="CRO41" s="88"/>
      <c r="CRP41" s="88"/>
      <c r="CRQ41" s="88"/>
      <c r="CRR41" s="88"/>
      <c r="CRS41" s="88"/>
      <c r="CRT41" s="88"/>
      <c r="CRU41" s="88"/>
      <c r="CRV41" s="88"/>
      <c r="CRW41" s="88"/>
      <c r="CRX41" s="88"/>
      <c r="CRY41" s="94"/>
      <c r="CRZ41" s="88"/>
      <c r="CSA41" s="88"/>
      <c r="CSB41" s="88"/>
      <c r="CSC41" s="88"/>
      <c r="CSD41" s="88"/>
      <c r="CSE41" s="88"/>
      <c r="CSF41" s="88"/>
      <c r="CSG41" s="88"/>
      <c r="CSH41" s="88"/>
      <c r="CSI41" s="88"/>
      <c r="CSJ41" s="88"/>
      <c r="CSK41" s="88"/>
      <c r="CSL41" s="88"/>
      <c r="CSM41" s="88"/>
      <c r="CSN41" s="88"/>
      <c r="CSO41" s="88"/>
      <c r="CSP41" s="88"/>
      <c r="CSQ41" s="88"/>
      <c r="CSR41" s="88"/>
      <c r="CSS41" s="88"/>
      <c r="CST41" s="88"/>
      <c r="CSU41" s="88"/>
      <c r="CSV41" s="88"/>
      <c r="CSW41" s="88"/>
      <c r="CSX41" s="88"/>
      <c r="CSY41" s="88"/>
      <c r="CSZ41" s="88"/>
      <c r="CTA41" s="88"/>
      <c r="CTB41" s="88"/>
      <c r="CTC41" s="88"/>
      <c r="CTD41" s="88"/>
      <c r="CTE41" s="88"/>
      <c r="CTF41" s="88"/>
      <c r="CTG41" s="88"/>
      <c r="CTH41" s="88"/>
      <c r="CTI41" s="88"/>
      <c r="CTJ41" s="88"/>
      <c r="CTK41" s="94"/>
      <c r="CTL41" s="88"/>
      <c r="CTM41" s="88"/>
      <c r="CTN41" s="88"/>
      <c r="CTO41" s="88"/>
      <c r="CTP41" s="88"/>
      <c r="CTQ41" s="88"/>
      <c r="CTR41" s="88"/>
      <c r="CTS41" s="88"/>
      <c r="CTT41" s="88"/>
      <c r="CTU41" s="88"/>
      <c r="CTV41" s="88"/>
      <c r="CTW41" s="88"/>
      <c r="CTX41" s="88"/>
      <c r="CTY41" s="88"/>
      <c r="CTZ41" s="88"/>
      <c r="CUA41" s="88"/>
      <c r="CUB41" s="88"/>
      <c r="CUC41" s="88"/>
      <c r="CUD41" s="88"/>
      <c r="CUE41" s="88"/>
      <c r="CUF41" s="88"/>
      <c r="CUG41" s="88"/>
      <c r="CUH41" s="88"/>
      <c r="CUI41" s="88"/>
      <c r="CUJ41" s="88"/>
      <c r="CUK41" s="88"/>
      <c r="CUL41" s="88"/>
      <c r="CUM41" s="88"/>
      <c r="CUN41" s="88"/>
      <c r="CUO41" s="88"/>
      <c r="CUP41" s="88"/>
      <c r="CUQ41" s="88"/>
      <c r="CUR41" s="88"/>
      <c r="CUS41" s="88"/>
      <c r="CUT41" s="88"/>
      <c r="CUU41" s="88"/>
      <c r="CUV41" s="88"/>
      <c r="CUW41" s="94"/>
      <c r="CUX41" s="88"/>
      <c r="CUY41" s="88"/>
      <c r="CUZ41" s="88"/>
      <c r="CVA41" s="88"/>
      <c r="CVB41" s="88"/>
      <c r="CVC41" s="88"/>
      <c r="CVD41" s="88"/>
      <c r="CVE41" s="88"/>
      <c r="CVF41" s="88"/>
      <c r="CVG41" s="88"/>
      <c r="CVH41" s="88"/>
      <c r="CVI41" s="88"/>
      <c r="CVJ41" s="88"/>
      <c r="CVK41" s="88"/>
      <c r="CVL41" s="88"/>
      <c r="CVM41" s="88"/>
      <c r="CVN41" s="88"/>
      <c r="CVO41" s="88"/>
      <c r="CVP41" s="88"/>
      <c r="CVQ41" s="88"/>
      <c r="CVR41" s="88"/>
      <c r="CVS41" s="88"/>
      <c r="CVT41" s="88"/>
      <c r="CVU41" s="88"/>
      <c r="CVV41" s="88"/>
      <c r="CVW41" s="88"/>
      <c r="CVX41" s="88"/>
      <c r="CVY41" s="88"/>
      <c r="CVZ41" s="88"/>
      <c r="CWA41" s="88"/>
      <c r="CWB41" s="88"/>
      <c r="CWC41" s="88"/>
      <c r="CWD41" s="88"/>
      <c r="CWE41" s="88"/>
      <c r="CWF41" s="88"/>
      <c r="CWG41" s="88"/>
      <c r="CWH41" s="88"/>
      <c r="CWI41" s="94"/>
      <c r="CWJ41" s="88"/>
      <c r="CWK41" s="88"/>
      <c r="CWL41" s="88"/>
      <c r="CWM41" s="88"/>
      <c r="CWN41" s="88"/>
      <c r="CWO41" s="88"/>
      <c r="CWP41" s="88"/>
      <c r="CWQ41" s="88"/>
      <c r="CWR41" s="88"/>
      <c r="CWS41" s="88"/>
      <c r="CWT41" s="88"/>
      <c r="CWU41" s="88"/>
      <c r="CWV41" s="88"/>
      <c r="CWW41" s="88"/>
      <c r="CWX41" s="88"/>
      <c r="CWY41" s="88"/>
      <c r="CWZ41" s="88"/>
      <c r="CXA41" s="88"/>
      <c r="CXB41" s="88"/>
      <c r="CXC41" s="88"/>
      <c r="CXD41" s="88"/>
      <c r="CXE41" s="88"/>
      <c r="CXF41" s="88"/>
      <c r="CXG41" s="88"/>
      <c r="CXH41" s="88"/>
      <c r="CXI41" s="88"/>
      <c r="CXJ41" s="88"/>
      <c r="CXK41" s="88"/>
      <c r="CXL41" s="88"/>
      <c r="CXM41" s="88"/>
      <c r="CXN41" s="88"/>
      <c r="CXO41" s="88"/>
      <c r="CXP41" s="88"/>
      <c r="CXQ41" s="88"/>
      <c r="CXR41" s="88"/>
      <c r="CXS41" s="88"/>
      <c r="CXT41" s="88"/>
      <c r="CXU41" s="94"/>
      <c r="CXV41" s="88"/>
      <c r="CXW41" s="88"/>
      <c r="CXX41" s="88"/>
      <c r="CXY41" s="88"/>
      <c r="CXZ41" s="88"/>
      <c r="CYA41" s="88"/>
      <c r="CYB41" s="88"/>
      <c r="CYC41" s="88"/>
      <c r="CYD41" s="88"/>
      <c r="CYE41" s="88"/>
      <c r="CYF41" s="88"/>
      <c r="CYG41" s="88"/>
      <c r="CYH41" s="88"/>
      <c r="CYI41" s="88"/>
      <c r="CYJ41" s="88"/>
      <c r="CYK41" s="88"/>
      <c r="CYL41" s="88"/>
      <c r="CYM41" s="88"/>
      <c r="CYN41" s="88"/>
      <c r="CYO41" s="88"/>
      <c r="CYP41" s="88"/>
      <c r="CYQ41" s="88"/>
      <c r="CYR41" s="88"/>
      <c r="CYS41" s="88"/>
      <c r="CYT41" s="88"/>
      <c r="CYU41" s="88"/>
      <c r="CYV41" s="88"/>
      <c r="CYW41" s="88"/>
      <c r="CYX41" s="88"/>
      <c r="CYY41" s="88"/>
      <c r="CYZ41" s="88"/>
      <c r="CZA41" s="88"/>
      <c r="CZB41" s="88"/>
      <c r="CZC41" s="88"/>
      <c r="CZD41" s="88"/>
      <c r="CZE41" s="88"/>
      <c r="CZF41" s="88"/>
      <c r="CZG41" s="94"/>
      <c r="CZH41" s="88"/>
      <c r="CZI41" s="88"/>
      <c r="CZJ41" s="88"/>
      <c r="CZK41" s="88"/>
      <c r="CZL41" s="88"/>
      <c r="CZM41" s="88"/>
      <c r="CZN41" s="88"/>
      <c r="CZO41" s="88"/>
      <c r="CZP41" s="88"/>
      <c r="CZQ41" s="88"/>
      <c r="CZR41" s="88"/>
      <c r="CZS41" s="88"/>
      <c r="CZT41" s="88"/>
      <c r="CZU41" s="88"/>
      <c r="CZV41" s="88"/>
      <c r="CZW41" s="88"/>
      <c r="CZX41" s="88"/>
      <c r="CZY41" s="88"/>
      <c r="CZZ41" s="88"/>
      <c r="DAA41" s="88"/>
      <c r="DAB41" s="88"/>
      <c r="DAC41" s="88"/>
      <c r="DAD41" s="88"/>
      <c r="DAE41" s="88"/>
      <c r="DAF41" s="88"/>
      <c r="DAG41" s="88"/>
      <c r="DAH41" s="88"/>
      <c r="DAI41" s="88"/>
      <c r="DAJ41" s="88"/>
      <c r="DAK41" s="88"/>
      <c r="DAL41" s="88"/>
      <c r="DAM41" s="88"/>
      <c r="DAN41" s="88"/>
      <c r="DAO41" s="88"/>
      <c r="DAP41" s="88"/>
      <c r="DAQ41" s="88"/>
      <c r="DAR41" s="88"/>
      <c r="DAS41" s="94"/>
      <c r="DAT41" s="88"/>
      <c r="DAU41" s="88"/>
      <c r="DAV41" s="88"/>
      <c r="DAW41" s="88"/>
      <c r="DAX41" s="88"/>
      <c r="DAY41" s="88"/>
      <c r="DAZ41" s="88"/>
      <c r="DBA41" s="88"/>
      <c r="DBB41" s="88"/>
      <c r="DBC41" s="88"/>
      <c r="DBD41" s="88"/>
      <c r="DBE41" s="88"/>
      <c r="DBF41" s="88"/>
      <c r="DBG41" s="88"/>
      <c r="DBH41" s="88"/>
      <c r="DBI41" s="88"/>
      <c r="DBJ41" s="88"/>
      <c r="DBK41" s="88"/>
      <c r="DBL41" s="88"/>
      <c r="DBM41" s="88"/>
      <c r="DBN41" s="88"/>
      <c r="DBO41" s="88"/>
      <c r="DBP41" s="88"/>
      <c r="DBQ41" s="88"/>
      <c r="DBR41" s="88"/>
      <c r="DBS41" s="88"/>
      <c r="DBT41" s="88"/>
      <c r="DBU41" s="88"/>
      <c r="DBV41" s="88"/>
      <c r="DBW41" s="88"/>
      <c r="DBX41" s="88"/>
      <c r="DBY41" s="88"/>
      <c r="DBZ41" s="88"/>
      <c r="DCA41" s="88"/>
      <c r="DCB41" s="88"/>
      <c r="DCC41" s="88"/>
      <c r="DCD41" s="88"/>
      <c r="DCE41" s="94"/>
      <c r="DCF41" s="88"/>
      <c r="DCG41" s="88"/>
      <c r="DCH41" s="88"/>
      <c r="DCI41" s="88"/>
      <c r="DCJ41" s="88"/>
      <c r="DCK41" s="88"/>
      <c r="DCL41" s="88"/>
      <c r="DCM41" s="88"/>
      <c r="DCN41" s="88"/>
      <c r="DCO41" s="88"/>
      <c r="DCP41" s="88"/>
      <c r="DCQ41" s="88"/>
      <c r="DCR41" s="88"/>
      <c r="DCS41" s="88"/>
      <c r="DCT41" s="88"/>
      <c r="DCU41" s="88"/>
      <c r="DCV41" s="88"/>
      <c r="DCW41" s="88"/>
      <c r="DCX41" s="88"/>
      <c r="DCY41" s="88"/>
      <c r="DCZ41" s="88"/>
      <c r="DDA41" s="88"/>
      <c r="DDB41" s="88"/>
      <c r="DDC41" s="88"/>
      <c r="DDD41" s="88"/>
      <c r="DDE41" s="88"/>
      <c r="DDF41" s="88"/>
      <c r="DDG41" s="88"/>
      <c r="DDH41" s="88"/>
      <c r="DDI41" s="88"/>
      <c r="DDJ41" s="88"/>
      <c r="DDK41" s="88"/>
      <c r="DDL41" s="88"/>
      <c r="DDM41" s="88"/>
      <c r="DDN41" s="88"/>
      <c r="DDO41" s="88"/>
      <c r="DDP41" s="88"/>
      <c r="DDQ41" s="94"/>
      <c r="DDR41" s="88"/>
      <c r="DDS41" s="88"/>
      <c r="DDT41" s="88"/>
      <c r="DDU41" s="88"/>
      <c r="DDV41" s="88"/>
      <c r="DDW41" s="88"/>
      <c r="DDX41" s="88"/>
      <c r="DDY41" s="88"/>
      <c r="DDZ41" s="88"/>
      <c r="DEA41" s="88"/>
      <c r="DEB41" s="88"/>
      <c r="DEC41" s="88"/>
      <c r="DED41" s="88"/>
      <c r="DEE41" s="88"/>
      <c r="DEF41" s="88"/>
      <c r="DEG41" s="88"/>
      <c r="DEH41" s="88"/>
      <c r="DEI41" s="88"/>
      <c r="DEJ41" s="88"/>
      <c r="DEK41" s="88"/>
      <c r="DEL41" s="88"/>
      <c r="DEM41" s="88"/>
      <c r="DEN41" s="88"/>
      <c r="DEO41" s="88"/>
      <c r="DEP41" s="88"/>
      <c r="DEQ41" s="88"/>
      <c r="DER41" s="88"/>
      <c r="DES41" s="88"/>
      <c r="DET41" s="88"/>
      <c r="DEU41" s="88"/>
      <c r="DEV41" s="88"/>
      <c r="DEW41" s="88"/>
      <c r="DEX41" s="88"/>
      <c r="DEY41" s="88"/>
      <c r="DEZ41" s="88"/>
      <c r="DFA41" s="88"/>
      <c r="DFB41" s="88"/>
      <c r="DFC41" s="94"/>
      <c r="DFD41" s="88"/>
      <c r="DFE41" s="88"/>
      <c r="DFF41" s="88"/>
      <c r="DFG41" s="88"/>
      <c r="DFH41" s="88"/>
      <c r="DFI41" s="88"/>
      <c r="DFJ41" s="88"/>
      <c r="DFK41" s="88"/>
      <c r="DFL41" s="88"/>
      <c r="DFM41" s="88"/>
      <c r="DFN41" s="88"/>
      <c r="DFO41" s="88"/>
      <c r="DFP41" s="88"/>
      <c r="DFQ41" s="88"/>
      <c r="DFR41" s="88"/>
      <c r="DFS41" s="88"/>
      <c r="DFT41" s="88"/>
      <c r="DFU41" s="88"/>
      <c r="DFV41" s="88"/>
      <c r="DFW41" s="88"/>
      <c r="DFX41" s="88"/>
      <c r="DFY41" s="88"/>
      <c r="DFZ41" s="88"/>
      <c r="DGA41" s="88"/>
      <c r="DGB41" s="88"/>
      <c r="DGC41" s="88"/>
      <c r="DGD41" s="88"/>
      <c r="DGE41" s="88"/>
      <c r="DGF41" s="88"/>
      <c r="DGG41" s="88"/>
      <c r="DGH41" s="88"/>
      <c r="DGI41" s="88"/>
      <c r="DGJ41" s="88"/>
      <c r="DGK41" s="88"/>
      <c r="DGL41" s="88"/>
      <c r="DGM41" s="88"/>
      <c r="DGN41" s="88"/>
      <c r="DGO41" s="94"/>
      <c r="DGP41" s="88"/>
      <c r="DGQ41" s="88"/>
      <c r="DGR41" s="88"/>
      <c r="DGS41" s="88"/>
      <c r="DGT41" s="88"/>
      <c r="DGU41" s="88"/>
      <c r="DGV41" s="88"/>
      <c r="DGW41" s="88"/>
      <c r="DGX41" s="88"/>
      <c r="DGY41" s="88"/>
      <c r="DGZ41" s="88"/>
      <c r="DHA41" s="88"/>
      <c r="DHB41" s="88"/>
      <c r="DHC41" s="88"/>
      <c r="DHD41" s="88"/>
      <c r="DHE41" s="88"/>
      <c r="DHF41" s="88"/>
      <c r="DHG41" s="88"/>
      <c r="DHH41" s="88"/>
      <c r="DHI41" s="88"/>
      <c r="DHJ41" s="88"/>
      <c r="DHK41" s="88"/>
      <c r="DHL41" s="88"/>
      <c r="DHM41" s="88"/>
      <c r="DHN41" s="88"/>
      <c r="DHO41" s="88"/>
      <c r="DHP41" s="88"/>
      <c r="DHQ41" s="88"/>
      <c r="DHR41" s="88"/>
      <c r="DHS41" s="88"/>
      <c r="DHT41" s="88"/>
      <c r="DHU41" s="88"/>
      <c r="DHV41" s="88"/>
      <c r="DHW41" s="88"/>
      <c r="DHX41" s="88"/>
      <c r="DHY41" s="88"/>
      <c r="DHZ41" s="88"/>
      <c r="DIA41" s="94"/>
      <c r="DIB41" s="88"/>
      <c r="DIC41" s="88"/>
      <c r="DID41" s="88"/>
      <c r="DIE41" s="88"/>
      <c r="DIF41" s="88"/>
      <c r="DIG41" s="88"/>
      <c r="DIH41" s="88"/>
      <c r="DII41" s="88"/>
      <c r="DIJ41" s="88"/>
      <c r="DIK41" s="88"/>
      <c r="DIL41" s="88"/>
      <c r="DIM41" s="88"/>
      <c r="DIN41" s="88"/>
      <c r="DIO41" s="88"/>
      <c r="DIP41" s="88"/>
      <c r="DIQ41" s="88"/>
      <c r="DIR41" s="88"/>
      <c r="DIS41" s="88"/>
      <c r="DIT41" s="88"/>
      <c r="DIU41" s="88"/>
      <c r="DIV41" s="88"/>
      <c r="DIW41" s="88"/>
      <c r="DIX41" s="88"/>
      <c r="DIY41" s="88"/>
      <c r="DIZ41" s="88"/>
      <c r="DJA41" s="88"/>
      <c r="DJB41" s="88"/>
      <c r="DJC41" s="88"/>
      <c r="DJD41" s="88"/>
      <c r="DJE41" s="88"/>
      <c r="DJF41" s="88"/>
      <c r="DJG41" s="88"/>
      <c r="DJH41" s="88"/>
      <c r="DJI41" s="88"/>
      <c r="DJJ41" s="88"/>
      <c r="DJK41" s="88"/>
      <c r="DJL41" s="88"/>
      <c r="DJM41" s="94"/>
      <c r="DJN41" s="88"/>
      <c r="DJO41" s="88"/>
      <c r="DJP41" s="88"/>
      <c r="DJQ41" s="88"/>
      <c r="DJR41" s="88"/>
      <c r="DJS41" s="88"/>
      <c r="DJT41" s="88"/>
      <c r="DJU41" s="88"/>
      <c r="DJV41" s="88"/>
      <c r="DJW41" s="88"/>
      <c r="DJX41" s="88"/>
      <c r="DJY41" s="88"/>
      <c r="DJZ41" s="88"/>
      <c r="DKA41" s="88"/>
      <c r="DKB41" s="88"/>
      <c r="DKC41" s="88"/>
      <c r="DKD41" s="88"/>
      <c r="DKE41" s="88"/>
      <c r="DKF41" s="88"/>
      <c r="DKG41" s="88"/>
      <c r="DKH41" s="88"/>
      <c r="DKI41" s="88"/>
      <c r="DKJ41" s="88"/>
      <c r="DKK41" s="88"/>
      <c r="DKL41" s="88"/>
      <c r="DKM41" s="88"/>
      <c r="DKN41" s="88"/>
      <c r="DKO41" s="88"/>
      <c r="DKP41" s="88"/>
      <c r="DKQ41" s="88"/>
      <c r="DKR41" s="88"/>
      <c r="DKS41" s="88"/>
      <c r="DKT41" s="88"/>
      <c r="DKU41" s="88"/>
      <c r="DKV41" s="88"/>
      <c r="DKW41" s="88"/>
      <c r="DKX41" s="88"/>
      <c r="DKY41" s="94"/>
      <c r="DKZ41" s="88"/>
      <c r="DLA41" s="88"/>
      <c r="DLB41" s="88"/>
      <c r="DLC41" s="88"/>
      <c r="DLD41" s="88"/>
      <c r="DLE41" s="88"/>
      <c r="DLF41" s="88"/>
      <c r="DLG41" s="88"/>
      <c r="DLH41" s="88"/>
      <c r="DLI41" s="88"/>
      <c r="DLJ41" s="88"/>
      <c r="DLK41" s="88"/>
      <c r="DLL41" s="88"/>
      <c r="DLM41" s="88"/>
      <c r="DLN41" s="88"/>
      <c r="DLO41" s="88"/>
      <c r="DLP41" s="88"/>
      <c r="DLQ41" s="88"/>
      <c r="DLR41" s="88"/>
      <c r="DLS41" s="88"/>
      <c r="DLT41" s="88"/>
      <c r="DLU41" s="88"/>
      <c r="DLV41" s="88"/>
      <c r="DLW41" s="88"/>
      <c r="DLX41" s="88"/>
      <c r="DLY41" s="88"/>
      <c r="DLZ41" s="88"/>
      <c r="DMA41" s="88"/>
      <c r="DMB41" s="88"/>
      <c r="DMC41" s="88"/>
      <c r="DMD41" s="88"/>
      <c r="DME41" s="88"/>
      <c r="DMF41" s="88"/>
      <c r="DMG41" s="88"/>
      <c r="DMH41" s="88"/>
      <c r="DMI41" s="88"/>
      <c r="DMJ41" s="88"/>
      <c r="DMK41" s="94"/>
      <c r="DML41" s="88"/>
      <c r="DMM41" s="88"/>
      <c r="DMN41" s="88"/>
      <c r="DMO41" s="88"/>
      <c r="DMP41" s="88"/>
      <c r="DMQ41" s="88"/>
      <c r="DMR41" s="88"/>
      <c r="DMS41" s="88"/>
      <c r="DMT41" s="88"/>
      <c r="DMU41" s="88"/>
      <c r="DMV41" s="88"/>
      <c r="DMW41" s="88"/>
      <c r="DMX41" s="88"/>
      <c r="DMY41" s="88"/>
      <c r="DMZ41" s="88"/>
      <c r="DNA41" s="88"/>
      <c r="DNB41" s="88"/>
      <c r="DNC41" s="88"/>
      <c r="DND41" s="88"/>
      <c r="DNE41" s="88"/>
      <c r="DNF41" s="88"/>
      <c r="DNG41" s="88"/>
      <c r="DNH41" s="88"/>
      <c r="DNI41" s="88"/>
      <c r="DNJ41" s="88"/>
      <c r="DNK41" s="88"/>
      <c r="DNL41" s="88"/>
      <c r="DNM41" s="88"/>
      <c r="DNN41" s="88"/>
      <c r="DNO41" s="88"/>
      <c r="DNP41" s="88"/>
      <c r="DNQ41" s="88"/>
      <c r="DNR41" s="88"/>
      <c r="DNS41" s="88"/>
      <c r="DNT41" s="88"/>
      <c r="DNU41" s="88"/>
      <c r="DNV41" s="88"/>
      <c r="DNW41" s="94"/>
      <c r="DNX41" s="88"/>
      <c r="DNY41" s="88"/>
      <c r="DNZ41" s="88"/>
      <c r="DOA41" s="88"/>
      <c r="DOB41" s="88"/>
      <c r="DOC41" s="88"/>
      <c r="DOD41" s="88"/>
      <c r="DOE41" s="88"/>
      <c r="DOF41" s="88"/>
      <c r="DOG41" s="88"/>
      <c r="DOH41" s="88"/>
      <c r="DOI41" s="88"/>
      <c r="DOJ41" s="88"/>
      <c r="DOK41" s="88"/>
      <c r="DOL41" s="88"/>
      <c r="DOM41" s="88"/>
      <c r="DON41" s="88"/>
      <c r="DOO41" s="88"/>
      <c r="DOP41" s="88"/>
      <c r="DOQ41" s="88"/>
      <c r="DOR41" s="88"/>
      <c r="DOS41" s="88"/>
      <c r="DOT41" s="88"/>
      <c r="DOU41" s="88"/>
      <c r="DOV41" s="88"/>
      <c r="DOW41" s="88"/>
      <c r="DOX41" s="88"/>
      <c r="DOY41" s="88"/>
      <c r="DOZ41" s="88"/>
      <c r="DPA41" s="88"/>
      <c r="DPB41" s="88"/>
      <c r="DPC41" s="88"/>
      <c r="DPD41" s="88"/>
      <c r="DPE41" s="88"/>
      <c r="DPF41" s="88"/>
      <c r="DPG41" s="88"/>
      <c r="DPH41" s="88"/>
      <c r="DPI41" s="94"/>
      <c r="DPJ41" s="88"/>
      <c r="DPK41" s="88"/>
      <c r="DPL41" s="88"/>
      <c r="DPM41" s="88"/>
      <c r="DPN41" s="88"/>
      <c r="DPO41" s="88"/>
      <c r="DPP41" s="88"/>
      <c r="DPQ41" s="88"/>
      <c r="DPR41" s="88"/>
      <c r="DPS41" s="88"/>
      <c r="DPT41" s="88"/>
      <c r="DPU41" s="88"/>
      <c r="DPV41" s="88"/>
      <c r="DPW41" s="88"/>
      <c r="DPX41" s="88"/>
      <c r="DPY41" s="88"/>
      <c r="DPZ41" s="88"/>
      <c r="DQA41" s="88"/>
      <c r="DQB41" s="88"/>
      <c r="DQC41" s="88"/>
      <c r="DQD41" s="88"/>
      <c r="DQE41" s="88"/>
      <c r="DQF41" s="88"/>
      <c r="DQG41" s="88"/>
      <c r="DQH41" s="88"/>
      <c r="DQI41" s="88"/>
      <c r="DQJ41" s="88"/>
      <c r="DQK41" s="88"/>
      <c r="DQL41" s="88"/>
      <c r="DQM41" s="88"/>
      <c r="DQN41" s="88"/>
      <c r="DQO41" s="88"/>
      <c r="DQP41" s="88"/>
      <c r="DQQ41" s="88"/>
      <c r="DQR41" s="88"/>
      <c r="DQS41" s="88"/>
      <c r="DQT41" s="88"/>
      <c r="DQU41" s="94"/>
      <c r="DQV41" s="88"/>
      <c r="DQW41" s="88"/>
      <c r="DQX41" s="88"/>
      <c r="DQY41" s="88"/>
      <c r="DQZ41" s="88"/>
      <c r="DRA41" s="88"/>
      <c r="DRB41" s="88"/>
      <c r="DRC41" s="88"/>
      <c r="DRD41" s="88"/>
      <c r="DRE41" s="88"/>
      <c r="DRF41" s="88"/>
      <c r="DRG41" s="88"/>
      <c r="DRH41" s="88"/>
      <c r="DRI41" s="88"/>
      <c r="DRJ41" s="88"/>
      <c r="DRK41" s="88"/>
      <c r="DRL41" s="88"/>
      <c r="DRM41" s="88"/>
      <c r="DRN41" s="88"/>
      <c r="DRO41" s="88"/>
      <c r="DRP41" s="88"/>
      <c r="DRQ41" s="88"/>
      <c r="DRR41" s="88"/>
      <c r="DRS41" s="88"/>
      <c r="DRT41" s="88"/>
      <c r="DRU41" s="88"/>
      <c r="DRV41" s="88"/>
      <c r="DRW41" s="88"/>
      <c r="DRX41" s="88"/>
      <c r="DRY41" s="88"/>
      <c r="DRZ41" s="88"/>
      <c r="DSA41" s="88"/>
      <c r="DSB41" s="88"/>
      <c r="DSC41" s="88"/>
      <c r="DSD41" s="88"/>
      <c r="DSE41" s="88"/>
      <c r="DSF41" s="88"/>
      <c r="DSG41" s="94"/>
      <c r="DSH41" s="88"/>
      <c r="DSI41" s="88"/>
      <c r="DSJ41" s="88"/>
      <c r="DSK41" s="88"/>
      <c r="DSL41" s="88"/>
      <c r="DSM41" s="88"/>
      <c r="DSN41" s="88"/>
      <c r="DSO41" s="88"/>
      <c r="DSP41" s="88"/>
      <c r="DSQ41" s="88"/>
      <c r="DSR41" s="88"/>
      <c r="DSS41" s="88"/>
      <c r="DST41" s="88"/>
      <c r="DSU41" s="88"/>
      <c r="DSV41" s="88"/>
      <c r="DSW41" s="88"/>
      <c r="DSX41" s="88"/>
      <c r="DSY41" s="88"/>
      <c r="DSZ41" s="88"/>
      <c r="DTA41" s="88"/>
      <c r="DTB41" s="88"/>
      <c r="DTC41" s="88"/>
      <c r="DTD41" s="88"/>
      <c r="DTE41" s="88"/>
      <c r="DTF41" s="88"/>
      <c r="DTG41" s="88"/>
      <c r="DTH41" s="88"/>
      <c r="DTI41" s="88"/>
      <c r="DTJ41" s="88"/>
      <c r="DTK41" s="88"/>
      <c r="DTL41" s="88"/>
      <c r="DTM41" s="88"/>
      <c r="DTN41" s="88"/>
      <c r="DTO41" s="88"/>
      <c r="DTP41" s="88"/>
      <c r="DTQ41" s="88"/>
      <c r="DTR41" s="88"/>
      <c r="DTS41" s="94"/>
      <c r="DTT41" s="88"/>
      <c r="DTU41" s="88"/>
      <c r="DTV41" s="88"/>
      <c r="DTW41" s="88"/>
      <c r="DTX41" s="88"/>
      <c r="DTY41" s="88"/>
      <c r="DTZ41" s="88"/>
      <c r="DUA41" s="88"/>
      <c r="DUB41" s="88"/>
      <c r="DUC41" s="88"/>
      <c r="DUD41" s="88"/>
      <c r="DUE41" s="88"/>
      <c r="DUF41" s="88"/>
      <c r="DUG41" s="88"/>
      <c r="DUH41" s="88"/>
      <c r="DUI41" s="88"/>
      <c r="DUJ41" s="88"/>
      <c r="DUK41" s="88"/>
      <c r="DUL41" s="88"/>
      <c r="DUM41" s="88"/>
      <c r="DUN41" s="88"/>
      <c r="DUO41" s="88"/>
      <c r="DUP41" s="88"/>
      <c r="DUQ41" s="88"/>
      <c r="DUR41" s="88"/>
      <c r="DUS41" s="88"/>
      <c r="DUT41" s="88"/>
      <c r="DUU41" s="88"/>
      <c r="DUV41" s="88"/>
      <c r="DUW41" s="88"/>
      <c r="DUX41" s="88"/>
      <c r="DUY41" s="88"/>
      <c r="DUZ41" s="88"/>
      <c r="DVA41" s="88"/>
      <c r="DVB41" s="88"/>
      <c r="DVC41" s="88"/>
      <c r="DVD41" s="88"/>
      <c r="DVE41" s="94"/>
      <c r="DVF41" s="88"/>
      <c r="DVG41" s="88"/>
      <c r="DVH41" s="88"/>
      <c r="DVI41" s="88"/>
      <c r="DVJ41" s="88"/>
      <c r="DVK41" s="88"/>
      <c r="DVL41" s="88"/>
      <c r="DVM41" s="88"/>
      <c r="DVN41" s="88"/>
      <c r="DVO41" s="88"/>
      <c r="DVP41" s="88"/>
      <c r="DVQ41" s="88"/>
      <c r="DVR41" s="88"/>
      <c r="DVS41" s="88"/>
      <c r="DVT41" s="88"/>
      <c r="DVU41" s="88"/>
      <c r="DVV41" s="88"/>
      <c r="DVW41" s="88"/>
      <c r="DVX41" s="88"/>
      <c r="DVY41" s="88"/>
      <c r="DVZ41" s="88"/>
      <c r="DWA41" s="88"/>
      <c r="DWB41" s="88"/>
      <c r="DWC41" s="88"/>
      <c r="DWD41" s="88"/>
      <c r="DWE41" s="88"/>
      <c r="DWF41" s="88"/>
      <c r="DWG41" s="88"/>
      <c r="DWH41" s="88"/>
      <c r="DWI41" s="88"/>
      <c r="DWJ41" s="88"/>
      <c r="DWK41" s="88"/>
      <c r="DWL41" s="88"/>
      <c r="DWM41" s="88"/>
      <c r="DWN41" s="88"/>
      <c r="DWO41" s="88"/>
      <c r="DWP41" s="88"/>
      <c r="DWQ41" s="94"/>
      <c r="DWR41" s="88"/>
      <c r="DWS41" s="88"/>
      <c r="DWT41" s="88"/>
      <c r="DWU41" s="88"/>
      <c r="DWV41" s="88"/>
      <c r="DWW41" s="88"/>
      <c r="DWX41" s="88"/>
      <c r="DWY41" s="88"/>
      <c r="DWZ41" s="88"/>
      <c r="DXA41" s="88"/>
      <c r="DXB41" s="88"/>
      <c r="DXC41" s="88"/>
      <c r="DXD41" s="88"/>
      <c r="DXE41" s="88"/>
      <c r="DXF41" s="88"/>
      <c r="DXG41" s="88"/>
      <c r="DXH41" s="88"/>
      <c r="DXI41" s="88"/>
      <c r="DXJ41" s="88"/>
      <c r="DXK41" s="88"/>
      <c r="DXL41" s="88"/>
      <c r="DXM41" s="88"/>
      <c r="DXN41" s="88"/>
      <c r="DXO41" s="88"/>
      <c r="DXP41" s="88"/>
      <c r="DXQ41" s="88"/>
      <c r="DXR41" s="88"/>
      <c r="DXS41" s="88"/>
      <c r="DXT41" s="88"/>
      <c r="DXU41" s="88"/>
      <c r="DXV41" s="88"/>
      <c r="DXW41" s="88"/>
      <c r="DXX41" s="88"/>
      <c r="DXY41" s="88"/>
      <c r="DXZ41" s="88"/>
      <c r="DYA41" s="88"/>
      <c r="DYB41" s="88"/>
      <c r="DYC41" s="94"/>
      <c r="DYD41" s="88"/>
      <c r="DYE41" s="88"/>
      <c r="DYF41" s="88"/>
      <c r="DYG41" s="88"/>
      <c r="DYH41" s="88"/>
      <c r="DYI41" s="88"/>
      <c r="DYJ41" s="88"/>
      <c r="DYK41" s="88"/>
      <c r="DYL41" s="88"/>
      <c r="DYM41" s="88"/>
      <c r="DYN41" s="88"/>
      <c r="DYO41" s="88"/>
      <c r="DYP41" s="88"/>
      <c r="DYQ41" s="88"/>
      <c r="DYR41" s="88"/>
      <c r="DYS41" s="88"/>
      <c r="DYT41" s="88"/>
      <c r="DYU41" s="88"/>
      <c r="DYV41" s="88"/>
      <c r="DYW41" s="88"/>
      <c r="DYX41" s="88"/>
      <c r="DYY41" s="88"/>
      <c r="DYZ41" s="88"/>
      <c r="DZA41" s="88"/>
      <c r="DZB41" s="88"/>
      <c r="DZC41" s="88"/>
      <c r="DZD41" s="88"/>
      <c r="DZE41" s="88"/>
      <c r="DZF41" s="88"/>
      <c r="DZG41" s="88"/>
      <c r="DZH41" s="88"/>
      <c r="DZI41" s="88"/>
      <c r="DZJ41" s="88"/>
      <c r="DZK41" s="88"/>
      <c r="DZL41" s="88"/>
      <c r="DZM41" s="88"/>
      <c r="DZN41" s="88"/>
      <c r="DZO41" s="94"/>
      <c r="DZP41" s="88"/>
      <c r="DZQ41" s="88"/>
      <c r="DZR41" s="88"/>
      <c r="DZS41" s="88"/>
      <c r="DZT41" s="88"/>
      <c r="DZU41" s="88"/>
      <c r="DZV41" s="88"/>
      <c r="DZW41" s="88"/>
      <c r="DZX41" s="88"/>
      <c r="DZY41" s="88"/>
      <c r="DZZ41" s="88"/>
      <c r="EAA41" s="88"/>
      <c r="EAB41" s="88"/>
      <c r="EAC41" s="88"/>
      <c r="EAD41" s="88"/>
      <c r="EAE41" s="88"/>
      <c r="EAF41" s="88"/>
      <c r="EAG41" s="88"/>
      <c r="EAH41" s="88"/>
      <c r="EAI41" s="88"/>
      <c r="EAJ41" s="88"/>
      <c r="EAK41" s="88"/>
      <c r="EAL41" s="88"/>
      <c r="EAM41" s="88"/>
      <c r="EAN41" s="88"/>
      <c r="EAO41" s="88"/>
      <c r="EAP41" s="88"/>
      <c r="EAQ41" s="88"/>
      <c r="EAR41" s="88"/>
      <c r="EAS41" s="88"/>
      <c r="EAT41" s="88"/>
      <c r="EAU41" s="88"/>
      <c r="EAV41" s="88"/>
      <c r="EAW41" s="88"/>
      <c r="EAX41" s="88"/>
      <c r="EAY41" s="88"/>
      <c r="EAZ41" s="88"/>
      <c r="EBA41" s="94"/>
      <c r="EBB41" s="88"/>
      <c r="EBC41" s="88"/>
      <c r="EBD41" s="88"/>
      <c r="EBE41" s="88"/>
      <c r="EBF41" s="88"/>
      <c r="EBG41" s="88"/>
      <c r="EBH41" s="88"/>
      <c r="EBI41" s="88"/>
      <c r="EBJ41" s="88"/>
      <c r="EBK41" s="88"/>
      <c r="EBL41" s="88"/>
      <c r="EBM41" s="88"/>
      <c r="EBN41" s="88"/>
      <c r="EBO41" s="88"/>
      <c r="EBP41" s="88"/>
      <c r="EBQ41" s="88"/>
      <c r="EBR41" s="88"/>
      <c r="EBS41" s="88"/>
      <c r="EBT41" s="88"/>
      <c r="EBU41" s="88"/>
      <c r="EBV41" s="88"/>
      <c r="EBW41" s="88"/>
      <c r="EBX41" s="88"/>
      <c r="EBY41" s="88"/>
      <c r="EBZ41" s="88"/>
      <c r="ECA41" s="88"/>
      <c r="ECB41" s="88"/>
      <c r="ECC41" s="88"/>
      <c r="ECD41" s="88"/>
      <c r="ECE41" s="88"/>
      <c r="ECF41" s="88"/>
      <c r="ECG41" s="88"/>
      <c r="ECH41" s="88"/>
      <c r="ECI41" s="88"/>
      <c r="ECJ41" s="88"/>
      <c r="ECK41" s="88"/>
      <c r="ECL41" s="88"/>
      <c r="ECM41" s="94"/>
      <c r="ECN41" s="88"/>
      <c r="ECO41" s="88"/>
      <c r="ECP41" s="88"/>
      <c r="ECQ41" s="88"/>
      <c r="ECR41" s="88"/>
      <c r="ECS41" s="88"/>
      <c r="ECT41" s="88"/>
      <c r="ECU41" s="88"/>
      <c r="ECV41" s="88"/>
      <c r="ECW41" s="88"/>
      <c r="ECX41" s="88"/>
      <c r="ECY41" s="88"/>
      <c r="ECZ41" s="88"/>
      <c r="EDA41" s="88"/>
      <c r="EDB41" s="88"/>
      <c r="EDC41" s="88"/>
      <c r="EDD41" s="88"/>
      <c r="EDE41" s="88"/>
      <c r="EDF41" s="88"/>
      <c r="EDG41" s="88"/>
      <c r="EDH41" s="88"/>
      <c r="EDI41" s="88"/>
      <c r="EDJ41" s="88"/>
      <c r="EDK41" s="88"/>
      <c r="EDL41" s="88"/>
      <c r="EDM41" s="88"/>
      <c r="EDN41" s="88"/>
      <c r="EDO41" s="88"/>
      <c r="EDP41" s="88"/>
      <c r="EDQ41" s="88"/>
      <c r="EDR41" s="88"/>
      <c r="EDS41" s="88"/>
      <c r="EDT41" s="88"/>
      <c r="EDU41" s="88"/>
      <c r="EDV41" s="88"/>
      <c r="EDW41" s="88"/>
      <c r="EDX41" s="88"/>
      <c r="EDY41" s="94"/>
      <c r="EDZ41" s="88"/>
      <c r="EEA41" s="88"/>
      <c r="EEB41" s="88"/>
      <c r="EEC41" s="88"/>
      <c r="EED41" s="88"/>
      <c r="EEE41" s="88"/>
      <c r="EEF41" s="88"/>
      <c r="EEG41" s="88"/>
      <c r="EEH41" s="88"/>
      <c r="EEI41" s="88"/>
      <c r="EEJ41" s="88"/>
      <c r="EEK41" s="88"/>
      <c r="EEL41" s="88"/>
      <c r="EEM41" s="88"/>
      <c r="EEN41" s="88"/>
      <c r="EEO41" s="88"/>
      <c r="EEP41" s="88"/>
      <c r="EEQ41" s="88"/>
      <c r="EER41" s="88"/>
      <c r="EES41" s="88"/>
      <c r="EET41" s="88"/>
      <c r="EEU41" s="88"/>
      <c r="EEV41" s="88"/>
      <c r="EEW41" s="88"/>
      <c r="EEX41" s="88"/>
      <c r="EEY41" s="88"/>
      <c r="EEZ41" s="88"/>
      <c r="EFA41" s="88"/>
      <c r="EFB41" s="88"/>
      <c r="EFC41" s="88"/>
      <c r="EFD41" s="88"/>
      <c r="EFE41" s="88"/>
      <c r="EFF41" s="88"/>
      <c r="EFG41" s="88"/>
      <c r="EFH41" s="88"/>
      <c r="EFI41" s="88"/>
      <c r="EFJ41" s="88"/>
      <c r="EFK41" s="94"/>
      <c r="EFL41" s="88"/>
      <c r="EFM41" s="88"/>
      <c r="EFN41" s="88"/>
      <c r="EFO41" s="88"/>
      <c r="EFP41" s="88"/>
      <c r="EFQ41" s="88"/>
      <c r="EFR41" s="88"/>
      <c r="EFS41" s="88"/>
      <c r="EFT41" s="88"/>
      <c r="EFU41" s="88"/>
      <c r="EFV41" s="88"/>
      <c r="EFW41" s="88"/>
      <c r="EFX41" s="88"/>
      <c r="EFY41" s="88"/>
      <c r="EFZ41" s="88"/>
      <c r="EGA41" s="88"/>
      <c r="EGB41" s="88"/>
      <c r="EGC41" s="88"/>
      <c r="EGD41" s="88"/>
      <c r="EGE41" s="88"/>
      <c r="EGF41" s="88"/>
      <c r="EGG41" s="88"/>
      <c r="EGH41" s="88"/>
      <c r="EGI41" s="88"/>
      <c r="EGJ41" s="88"/>
      <c r="EGK41" s="88"/>
      <c r="EGL41" s="88"/>
      <c r="EGM41" s="88"/>
      <c r="EGN41" s="88"/>
      <c r="EGO41" s="88"/>
      <c r="EGP41" s="88"/>
      <c r="EGQ41" s="88"/>
      <c r="EGR41" s="88"/>
      <c r="EGS41" s="88"/>
      <c r="EGT41" s="88"/>
      <c r="EGU41" s="88"/>
      <c r="EGV41" s="88"/>
      <c r="EGW41" s="94"/>
      <c r="EGX41" s="88"/>
      <c r="EGY41" s="88"/>
      <c r="EGZ41" s="88"/>
      <c r="EHA41" s="88"/>
      <c r="EHB41" s="88"/>
      <c r="EHC41" s="88"/>
      <c r="EHD41" s="88"/>
      <c r="EHE41" s="88"/>
      <c r="EHF41" s="88"/>
      <c r="EHG41" s="88"/>
      <c r="EHH41" s="88"/>
      <c r="EHI41" s="88"/>
      <c r="EHJ41" s="88"/>
      <c r="EHK41" s="88"/>
      <c r="EHL41" s="88"/>
      <c r="EHM41" s="88"/>
      <c r="EHN41" s="88"/>
      <c r="EHO41" s="88"/>
      <c r="EHP41" s="88"/>
      <c r="EHQ41" s="88"/>
      <c r="EHR41" s="88"/>
      <c r="EHS41" s="88"/>
      <c r="EHT41" s="88"/>
      <c r="EHU41" s="88"/>
      <c r="EHV41" s="88"/>
      <c r="EHW41" s="88"/>
      <c r="EHX41" s="88"/>
      <c r="EHY41" s="88"/>
      <c r="EHZ41" s="88"/>
      <c r="EIA41" s="88"/>
      <c r="EIB41" s="88"/>
      <c r="EIC41" s="88"/>
      <c r="EID41" s="88"/>
      <c r="EIE41" s="88"/>
      <c r="EIF41" s="88"/>
      <c r="EIG41" s="88"/>
      <c r="EIH41" s="88"/>
      <c r="EII41" s="94"/>
      <c r="EIJ41" s="88"/>
      <c r="EIK41" s="88"/>
      <c r="EIL41" s="88"/>
      <c r="EIM41" s="88"/>
      <c r="EIN41" s="88"/>
      <c r="EIO41" s="88"/>
      <c r="EIP41" s="88"/>
      <c r="EIQ41" s="88"/>
      <c r="EIR41" s="88"/>
      <c r="EIS41" s="88"/>
      <c r="EIT41" s="88"/>
      <c r="EIU41" s="88"/>
      <c r="EIV41" s="88"/>
      <c r="EIW41" s="88"/>
      <c r="EIX41" s="88"/>
      <c r="EIY41" s="88"/>
      <c r="EIZ41" s="88"/>
      <c r="EJA41" s="88"/>
      <c r="EJB41" s="88"/>
      <c r="EJC41" s="88"/>
      <c r="EJD41" s="88"/>
      <c r="EJE41" s="88"/>
      <c r="EJF41" s="88"/>
      <c r="EJG41" s="88"/>
      <c r="EJH41" s="88"/>
      <c r="EJI41" s="88"/>
      <c r="EJJ41" s="88"/>
      <c r="EJK41" s="88"/>
      <c r="EJL41" s="88"/>
      <c r="EJM41" s="88"/>
      <c r="EJN41" s="88"/>
      <c r="EJO41" s="88"/>
      <c r="EJP41" s="88"/>
      <c r="EJQ41" s="88"/>
      <c r="EJR41" s="88"/>
      <c r="EJS41" s="88"/>
      <c r="EJT41" s="88"/>
      <c r="EJU41" s="94"/>
      <c r="EJV41" s="88"/>
      <c r="EJW41" s="88"/>
      <c r="EJX41" s="88"/>
      <c r="EJY41" s="88"/>
      <c r="EJZ41" s="88"/>
      <c r="EKA41" s="88"/>
      <c r="EKB41" s="88"/>
      <c r="EKC41" s="88"/>
      <c r="EKD41" s="88"/>
      <c r="EKE41" s="88"/>
      <c r="EKF41" s="88"/>
      <c r="EKG41" s="88"/>
      <c r="EKH41" s="88"/>
      <c r="EKI41" s="88"/>
      <c r="EKJ41" s="88"/>
      <c r="EKK41" s="88"/>
      <c r="EKL41" s="88"/>
      <c r="EKM41" s="88"/>
      <c r="EKN41" s="88"/>
      <c r="EKO41" s="88"/>
      <c r="EKP41" s="88"/>
      <c r="EKQ41" s="88"/>
      <c r="EKR41" s="88"/>
      <c r="EKS41" s="88"/>
      <c r="EKT41" s="88"/>
      <c r="EKU41" s="88"/>
      <c r="EKV41" s="88"/>
      <c r="EKW41" s="88"/>
      <c r="EKX41" s="88"/>
      <c r="EKY41" s="88"/>
      <c r="EKZ41" s="88"/>
      <c r="ELA41" s="88"/>
      <c r="ELB41" s="88"/>
      <c r="ELC41" s="88"/>
      <c r="ELD41" s="88"/>
      <c r="ELE41" s="88"/>
      <c r="ELF41" s="88"/>
      <c r="ELG41" s="94"/>
      <c r="ELH41" s="88"/>
      <c r="ELI41" s="88"/>
      <c r="ELJ41" s="88"/>
      <c r="ELK41" s="88"/>
      <c r="ELL41" s="88"/>
      <c r="ELM41" s="88"/>
      <c r="ELN41" s="88"/>
      <c r="ELO41" s="88"/>
      <c r="ELP41" s="88"/>
      <c r="ELQ41" s="88"/>
      <c r="ELR41" s="88"/>
      <c r="ELS41" s="88"/>
      <c r="ELT41" s="88"/>
      <c r="ELU41" s="88"/>
      <c r="ELV41" s="88"/>
      <c r="ELW41" s="88"/>
      <c r="ELX41" s="88"/>
      <c r="ELY41" s="88"/>
      <c r="ELZ41" s="88"/>
      <c r="EMA41" s="88"/>
      <c r="EMB41" s="88"/>
      <c r="EMC41" s="88"/>
      <c r="EMD41" s="88"/>
      <c r="EME41" s="88"/>
      <c r="EMF41" s="88"/>
      <c r="EMG41" s="88"/>
      <c r="EMH41" s="88"/>
      <c r="EMI41" s="88"/>
      <c r="EMJ41" s="88"/>
      <c r="EMK41" s="88"/>
      <c r="EML41" s="88"/>
      <c r="EMM41" s="88"/>
      <c r="EMN41" s="88"/>
      <c r="EMO41" s="88"/>
      <c r="EMP41" s="88"/>
      <c r="EMQ41" s="88"/>
      <c r="EMR41" s="88"/>
      <c r="EMS41" s="94"/>
      <c r="EMT41" s="88"/>
      <c r="EMU41" s="88"/>
      <c r="EMV41" s="88"/>
      <c r="EMW41" s="88"/>
      <c r="EMX41" s="88"/>
      <c r="EMY41" s="88"/>
      <c r="EMZ41" s="88"/>
      <c r="ENA41" s="88"/>
      <c r="ENB41" s="88"/>
      <c r="ENC41" s="88"/>
      <c r="END41" s="88"/>
      <c r="ENE41" s="88"/>
      <c r="ENF41" s="88"/>
      <c r="ENG41" s="88"/>
      <c r="ENH41" s="88"/>
      <c r="ENI41" s="88"/>
      <c r="ENJ41" s="88"/>
      <c r="ENK41" s="88"/>
      <c r="ENL41" s="88"/>
      <c r="ENM41" s="88"/>
      <c r="ENN41" s="88"/>
      <c r="ENO41" s="88"/>
      <c r="ENP41" s="88"/>
      <c r="ENQ41" s="88"/>
      <c r="ENR41" s="88"/>
      <c r="ENS41" s="88"/>
      <c r="ENT41" s="88"/>
      <c r="ENU41" s="88"/>
      <c r="ENV41" s="88"/>
      <c r="ENW41" s="88"/>
      <c r="ENX41" s="88"/>
      <c r="ENY41" s="88"/>
      <c r="ENZ41" s="88"/>
      <c r="EOA41" s="88"/>
      <c r="EOB41" s="88"/>
      <c r="EOC41" s="88"/>
      <c r="EOD41" s="88"/>
      <c r="EOE41" s="94"/>
      <c r="EOF41" s="88"/>
      <c r="EOG41" s="88"/>
      <c r="EOH41" s="88"/>
      <c r="EOI41" s="88"/>
      <c r="EOJ41" s="88"/>
      <c r="EOK41" s="88"/>
      <c r="EOL41" s="88"/>
      <c r="EOM41" s="88"/>
      <c r="EON41" s="88"/>
      <c r="EOO41" s="88"/>
      <c r="EOP41" s="88"/>
      <c r="EOQ41" s="88"/>
      <c r="EOR41" s="88"/>
      <c r="EOS41" s="88"/>
      <c r="EOT41" s="88"/>
      <c r="EOU41" s="88"/>
      <c r="EOV41" s="88"/>
      <c r="EOW41" s="88"/>
      <c r="EOX41" s="88"/>
      <c r="EOY41" s="88"/>
      <c r="EOZ41" s="88"/>
      <c r="EPA41" s="88"/>
      <c r="EPB41" s="88"/>
      <c r="EPC41" s="88"/>
      <c r="EPD41" s="88"/>
      <c r="EPE41" s="88"/>
      <c r="EPF41" s="88"/>
      <c r="EPG41" s="88"/>
      <c r="EPH41" s="88"/>
      <c r="EPI41" s="88"/>
      <c r="EPJ41" s="88"/>
      <c r="EPK41" s="88"/>
      <c r="EPL41" s="88"/>
      <c r="EPM41" s="88"/>
      <c r="EPN41" s="88"/>
      <c r="EPO41" s="88"/>
      <c r="EPP41" s="88"/>
      <c r="EPQ41" s="94"/>
      <c r="EPR41" s="88"/>
      <c r="EPS41" s="88"/>
      <c r="EPT41" s="88"/>
      <c r="EPU41" s="88"/>
      <c r="EPV41" s="88"/>
      <c r="EPW41" s="88"/>
      <c r="EPX41" s="88"/>
      <c r="EPY41" s="88"/>
      <c r="EPZ41" s="88"/>
      <c r="EQA41" s="88"/>
      <c r="EQB41" s="88"/>
      <c r="EQC41" s="88"/>
      <c r="EQD41" s="88"/>
      <c r="EQE41" s="88"/>
      <c r="EQF41" s="88"/>
      <c r="EQG41" s="88"/>
      <c r="EQH41" s="88"/>
      <c r="EQI41" s="88"/>
      <c r="EQJ41" s="88"/>
      <c r="EQK41" s="88"/>
      <c r="EQL41" s="88"/>
      <c r="EQM41" s="88"/>
      <c r="EQN41" s="88"/>
      <c r="EQO41" s="88"/>
      <c r="EQP41" s="88"/>
      <c r="EQQ41" s="88"/>
      <c r="EQR41" s="88"/>
      <c r="EQS41" s="88"/>
      <c r="EQT41" s="88"/>
      <c r="EQU41" s="88"/>
      <c r="EQV41" s="88"/>
      <c r="EQW41" s="88"/>
      <c r="EQX41" s="88"/>
      <c r="EQY41" s="88"/>
      <c r="EQZ41" s="88"/>
      <c r="ERA41" s="88"/>
      <c r="ERB41" s="88"/>
      <c r="ERC41" s="94"/>
      <c r="ERD41" s="88"/>
      <c r="ERE41" s="88"/>
      <c r="ERF41" s="88"/>
      <c r="ERG41" s="88"/>
      <c r="ERH41" s="88"/>
      <c r="ERI41" s="88"/>
      <c r="ERJ41" s="88"/>
      <c r="ERK41" s="88"/>
      <c r="ERL41" s="88"/>
      <c r="ERM41" s="88"/>
      <c r="ERN41" s="88"/>
      <c r="ERO41" s="88"/>
      <c r="ERP41" s="88"/>
      <c r="ERQ41" s="88"/>
      <c r="ERR41" s="88"/>
      <c r="ERS41" s="88"/>
      <c r="ERT41" s="88"/>
      <c r="ERU41" s="88"/>
      <c r="ERV41" s="88"/>
      <c r="ERW41" s="88"/>
      <c r="ERX41" s="88"/>
      <c r="ERY41" s="88"/>
      <c r="ERZ41" s="88"/>
      <c r="ESA41" s="88"/>
      <c r="ESB41" s="88"/>
      <c r="ESC41" s="88"/>
      <c r="ESD41" s="88"/>
      <c r="ESE41" s="88"/>
      <c r="ESF41" s="88"/>
      <c r="ESG41" s="88"/>
      <c r="ESH41" s="88"/>
      <c r="ESI41" s="88"/>
      <c r="ESJ41" s="88"/>
      <c r="ESK41" s="88"/>
      <c r="ESL41" s="88"/>
      <c r="ESM41" s="88"/>
      <c r="ESN41" s="88"/>
      <c r="ESO41" s="94"/>
      <c r="ESP41" s="88"/>
      <c r="ESQ41" s="88"/>
      <c r="ESR41" s="88"/>
      <c r="ESS41" s="88"/>
      <c r="EST41" s="88"/>
      <c r="ESU41" s="88"/>
      <c r="ESV41" s="88"/>
      <c r="ESW41" s="88"/>
      <c r="ESX41" s="88"/>
      <c r="ESY41" s="88"/>
      <c r="ESZ41" s="88"/>
      <c r="ETA41" s="88"/>
      <c r="ETB41" s="88"/>
      <c r="ETC41" s="88"/>
      <c r="ETD41" s="88"/>
      <c r="ETE41" s="88"/>
      <c r="ETF41" s="88"/>
      <c r="ETG41" s="88"/>
      <c r="ETH41" s="88"/>
      <c r="ETI41" s="88"/>
      <c r="ETJ41" s="88"/>
      <c r="ETK41" s="88"/>
      <c r="ETL41" s="88"/>
      <c r="ETM41" s="88"/>
      <c r="ETN41" s="88"/>
      <c r="ETO41" s="88"/>
      <c r="ETP41" s="88"/>
      <c r="ETQ41" s="88"/>
      <c r="ETR41" s="88"/>
      <c r="ETS41" s="88"/>
      <c r="ETT41" s="88"/>
      <c r="ETU41" s="88"/>
      <c r="ETV41" s="88"/>
      <c r="ETW41" s="88"/>
      <c r="ETX41" s="88"/>
      <c r="ETY41" s="88"/>
      <c r="ETZ41" s="88"/>
      <c r="EUA41" s="94"/>
      <c r="EUB41" s="88"/>
      <c r="EUC41" s="88"/>
      <c r="EUD41" s="88"/>
      <c r="EUE41" s="88"/>
      <c r="EUF41" s="88"/>
      <c r="EUG41" s="88"/>
      <c r="EUH41" s="88"/>
      <c r="EUI41" s="88"/>
      <c r="EUJ41" s="88"/>
      <c r="EUK41" s="88"/>
      <c r="EUL41" s="88"/>
      <c r="EUM41" s="88"/>
      <c r="EUN41" s="88"/>
      <c r="EUO41" s="88"/>
      <c r="EUP41" s="88"/>
      <c r="EUQ41" s="88"/>
      <c r="EUR41" s="88"/>
      <c r="EUS41" s="88"/>
      <c r="EUT41" s="88"/>
      <c r="EUU41" s="88"/>
      <c r="EUV41" s="88"/>
      <c r="EUW41" s="88"/>
      <c r="EUX41" s="88"/>
      <c r="EUY41" s="88"/>
      <c r="EUZ41" s="88"/>
      <c r="EVA41" s="88"/>
      <c r="EVB41" s="88"/>
      <c r="EVC41" s="88"/>
      <c r="EVD41" s="88"/>
      <c r="EVE41" s="88"/>
      <c r="EVF41" s="88"/>
      <c r="EVG41" s="88"/>
      <c r="EVH41" s="88"/>
      <c r="EVI41" s="88"/>
      <c r="EVJ41" s="88"/>
      <c r="EVK41" s="88"/>
      <c r="EVL41" s="88"/>
      <c r="EVM41" s="94"/>
      <c r="EVN41" s="88"/>
      <c r="EVO41" s="88"/>
      <c r="EVP41" s="88"/>
      <c r="EVQ41" s="88"/>
      <c r="EVR41" s="88"/>
      <c r="EVS41" s="88"/>
      <c r="EVT41" s="88"/>
      <c r="EVU41" s="88"/>
      <c r="EVV41" s="88"/>
      <c r="EVW41" s="88"/>
      <c r="EVX41" s="88"/>
      <c r="EVY41" s="88"/>
      <c r="EVZ41" s="88"/>
      <c r="EWA41" s="88"/>
      <c r="EWB41" s="88"/>
      <c r="EWC41" s="88"/>
      <c r="EWD41" s="88"/>
      <c r="EWE41" s="88"/>
      <c r="EWF41" s="88"/>
      <c r="EWG41" s="88"/>
      <c r="EWH41" s="88"/>
      <c r="EWI41" s="88"/>
      <c r="EWJ41" s="88"/>
      <c r="EWK41" s="88"/>
      <c r="EWL41" s="88"/>
      <c r="EWM41" s="88"/>
      <c r="EWN41" s="88"/>
      <c r="EWO41" s="88"/>
      <c r="EWP41" s="88"/>
      <c r="EWQ41" s="88"/>
      <c r="EWR41" s="88"/>
      <c r="EWS41" s="88"/>
      <c r="EWT41" s="88"/>
      <c r="EWU41" s="88"/>
      <c r="EWV41" s="88"/>
      <c r="EWW41" s="88"/>
      <c r="EWX41" s="88"/>
      <c r="EWY41" s="94"/>
      <c r="EWZ41" s="88"/>
      <c r="EXA41" s="88"/>
      <c r="EXB41" s="88"/>
      <c r="EXC41" s="88"/>
      <c r="EXD41" s="88"/>
      <c r="EXE41" s="88"/>
      <c r="EXF41" s="88"/>
      <c r="EXG41" s="88"/>
      <c r="EXH41" s="88"/>
      <c r="EXI41" s="88"/>
      <c r="EXJ41" s="88"/>
      <c r="EXK41" s="88"/>
      <c r="EXL41" s="88"/>
      <c r="EXM41" s="88"/>
      <c r="EXN41" s="88"/>
      <c r="EXO41" s="88"/>
      <c r="EXP41" s="88"/>
      <c r="EXQ41" s="88"/>
      <c r="EXR41" s="88"/>
      <c r="EXS41" s="88"/>
      <c r="EXT41" s="88"/>
      <c r="EXU41" s="88"/>
      <c r="EXV41" s="88"/>
      <c r="EXW41" s="88"/>
      <c r="EXX41" s="88"/>
      <c r="EXY41" s="88"/>
      <c r="EXZ41" s="88"/>
      <c r="EYA41" s="88"/>
      <c r="EYB41" s="88"/>
      <c r="EYC41" s="88"/>
      <c r="EYD41" s="88"/>
      <c r="EYE41" s="88"/>
      <c r="EYF41" s="88"/>
      <c r="EYG41" s="88"/>
      <c r="EYH41" s="88"/>
      <c r="EYI41" s="88"/>
      <c r="EYJ41" s="88"/>
      <c r="EYK41" s="94"/>
      <c r="EYL41" s="88"/>
      <c r="EYM41" s="88"/>
      <c r="EYN41" s="88"/>
      <c r="EYO41" s="88"/>
      <c r="EYP41" s="88"/>
      <c r="EYQ41" s="88"/>
      <c r="EYR41" s="88"/>
      <c r="EYS41" s="88"/>
      <c r="EYT41" s="88"/>
      <c r="EYU41" s="88"/>
      <c r="EYV41" s="88"/>
      <c r="EYW41" s="88"/>
      <c r="EYX41" s="88"/>
      <c r="EYY41" s="88"/>
      <c r="EYZ41" s="88"/>
      <c r="EZA41" s="88"/>
      <c r="EZB41" s="88"/>
      <c r="EZC41" s="88"/>
      <c r="EZD41" s="88"/>
      <c r="EZE41" s="88"/>
      <c r="EZF41" s="88"/>
      <c r="EZG41" s="88"/>
      <c r="EZH41" s="88"/>
      <c r="EZI41" s="88"/>
      <c r="EZJ41" s="88"/>
      <c r="EZK41" s="88"/>
      <c r="EZL41" s="88"/>
      <c r="EZM41" s="88"/>
      <c r="EZN41" s="88"/>
      <c r="EZO41" s="88"/>
      <c r="EZP41" s="88"/>
      <c r="EZQ41" s="88"/>
      <c r="EZR41" s="88"/>
      <c r="EZS41" s="88"/>
      <c r="EZT41" s="88"/>
      <c r="EZU41" s="88"/>
      <c r="EZV41" s="88"/>
      <c r="EZW41" s="94"/>
      <c r="EZX41" s="88"/>
      <c r="EZY41" s="88"/>
      <c r="EZZ41" s="88"/>
      <c r="FAA41" s="88"/>
      <c r="FAB41" s="88"/>
      <c r="FAC41" s="88"/>
      <c r="FAD41" s="88"/>
      <c r="FAE41" s="88"/>
      <c r="FAF41" s="88"/>
      <c r="FAG41" s="88"/>
      <c r="FAH41" s="88"/>
      <c r="FAI41" s="88"/>
      <c r="FAJ41" s="88"/>
      <c r="FAK41" s="88"/>
      <c r="FAL41" s="88"/>
      <c r="FAM41" s="88"/>
      <c r="FAN41" s="88"/>
      <c r="FAO41" s="88"/>
      <c r="FAP41" s="88"/>
      <c r="FAQ41" s="88"/>
      <c r="FAR41" s="88"/>
      <c r="FAS41" s="88"/>
      <c r="FAT41" s="88"/>
      <c r="FAU41" s="88"/>
      <c r="FAV41" s="88"/>
      <c r="FAW41" s="88"/>
      <c r="FAX41" s="88"/>
      <c r="FAY41" s="88"/>
      <c r="FAZ41" s="88"/>
      <c r="FBA41" s="88"/>
      <c r="FBB41" s="88"/>
      <c r="FBC41" s="88"/>
      <c r="FBD41" s="88"/>
      <c r="FBE41" s="88"/>
      <c r="FBF41" s="88"/>
      <c r="FBG41" s="88"/>
      <c r="FBH41" s="88"/>
      <c r="FBI41" s="94"/>
      <c r="FBJ41" s="88"/>
      <c r="FBK41" s="88"/>
      <c r="FBL41" s="88"/>
      <c r="FBM41" s="88"/>
      <c r="FBN41" s="88"/>
      <c r="FBO41" s="88"/>
      <c r="FBP41" s="88"/>
      <c r="FBQ41" s="88"/>
      <c r="FBR41" s="88"/>
      <c r="FBS41" s="88"/>
      <c r="FBT41" s="88"/>
      <c r="FBU41" s="88"/>
      <c r="FBV41" s="88"/>
      <c r="FBW41" s="88"/>
      <c r="FBX41" s="88"/>
      <c r="FBY41" s="88"/>
      <c r="FBZ41" s="88"/>
      <c r="FCA41" s="88"/>
      <c r="FCB41" s="88"/>
      <c r="FCC41" s="88"/>
      <c r="FCD41" s="88"/>
      <c r="FCE41" s="88"/>
      <c r="FCF41" s="88"/>
      <c r="FCG41" s="88"/>
      <c r="FCH41" s="88"/>
      <c r="FCI41" s="88"/>
      <c r="FCJ41" s="88"/>
      <c r="FCK41" s="88"/>
      <c r="FCL41" s="88"/>
      <c r="FCM41" s="88"/>
      <c r="FCN41" s="88"/>
      <c r="FCO41" s="88"/>
      <c r="FCP41" s="88"/>
      <c r="FCQ41" s="88"/>
      <c r="FCR41" s="88"/>
      <c r="FCS41" s="88"/>
      <c r="FCT41" s="88"/>
      <c r="FCU41" s="94"/>
      <c r="FCV41" s="88"/>
      <c r="FCW41" s="88"/>
      <c r="FCX41" s="88"/>
      <c r="FCY41" s="88"/>
      <c r="FCZ41" s="88"/>
      <c r="FDA41" s="88"/>
      <c r="FDB41" s="88"/>
      <c r="FDC41" s="88"/>
      <c r="FDD41" s="88"/>
      <c r="FDE41" s="88"/>
      <c r="FDF41" s="88"/>
      <c r="FDG41" s="88"/>
      <c r="FDH41" s="88"/>
      <c r="FDI41" s="88"/>
      <c r="FDJ41" s="88"/>
      <c r="FDK41" s="88"/>
      <c r="FDL41" s="88"/>
      <c r="FDM41" s="88"/>
      <c r="FDN41" s="88"/>
      <c r="FDO41" s="88"/>
      <c r="FDP41" s="88"/>
      <c r="FDQ41" s="88"/>
      <c r="FDR41" s="88"/>
      <c r="FDS41" s="88"/>
      <c r="FDT41" s="88"/>
      <c r="FDU41" s="88"/>
      <c r="FDV41" s="88"/>
      <c r="FDW41" s="88"/>
      <c r="FDX41" s="88"/>
      <c r="FDY41" s="88"/>
      <c r="FDZ41" s="88"/>
      <c r="FEA41" s="88"/>
      <c r="FEB41" s="88"/>
      <c r="FEC41" s="88"/>
      <c r="FED41" s="88"/>
      <c r="FEE41" s="88"/>
      <c r="FEF41" s="88"/>
      <c r="FEG41" s="94"/>
      <c r="FEH41" s="88"/>
      <c r="FEI41" s="88"/>
      <c r="FEJ41" s="88"/>
      <c r="FEK41" s="88"/>
      <c r="FEL41" s="88"/>
      <c r="FEM41" s="88"/>
      <c r="FEN41" s="88"/>
      <c r="FEO41" s="88"/>
      <c r="FEP41" s="88"/>
      <c r="FEQ41" s="88"/>
      <c r="FER41" s="88"/>
      <c r="FES41" s="88"/>
      <c r="FET41" s="88"/>
      <c r="FEU41" s="88"/>
      <c r="FEV41" s="88"/>
      <c r="FEW41" s="88"/>
      <c r="FEX41" s="88"/>
      <c r="FEY41" s="88"/>
      <c r="FEZ41" s="88"/>
      <c r="FFA41" s="88"/>
      <c r="FFB41" s="88"/>
      <c r="FFC41" s="88"/>
      <c r="FFD41" s="88"/>
      <c r="FFE41" s="88"/>
      <c r="FFF41" s="88"/>
      <c r="FFG41" s="88"/>
      <c r="FFH41" s="88"/>
      <c r="FFI41" s="88"/>
      <c r="FFJ41" s="88"/>
      <c r="FFK41" s="88"/>
      <c r="FFL41" s="88"/>
      <c r="FFM41" s="88"/>
      <c r="FFN41" s="88"/>
      <c r="FFO41" s="88"/>
      <c r="FFP41" s="88"/>
      <c r="FFQ41" s="88"/>
      <c r="FFR41" s="88"/>
      <c r="FFS41" s="94"/>
      <c r="FFT41" s="88"/>
      <c r="FFU41" s="88"/>
      <c r="FFV41" s="88"/>
      <c r="FFW41" s="88"/>
      <c r="FFX41" s="88"/>
      <c r="FFY41" s="88"/>
      <c r="FFZ41" s="88"/>
      <c r="FGA41" s="88"/>
      <c r="FGB41" s="88"/>
      <c r="FGC41" s="88"/>
      <c r="FGD41" s="88"/>
      <c r="FGE41" s="88"/>
      <c r="FGF41" s="88"/>
      <c r="FGG41" s="88"/>
      <c r="FGH41" s="88"/>
      <c r="FGI41" s="88"/>
      <c r="FGJ41" s="88"/>
      <c r="FGK41" s="88"/>
      <c r="FGL41" s="88"/>
      <c r="FGM41" s="88"/>
      <c r="FGN41" s="88"/>
      <c r="FGO41" s="88"/>
      <c r="FGP41" s="88"/>
      <c r="FGQ41" s="88"/>
      <c r="FGR41" s="88"/>
      <c r="FGS41" s="88"/>
      <c r="FGT41" s="88"/>
      <c r="FGU41" s="88"/>
      <c r="FGV41" s="88"/>
      <c r="FGW41" s="88"/>
      <c r="FGX41" s="88"/>
      <c r="FGY41" s="88"/>
      <c r="FGZ41" s="88"/>
      <c r="FHA41" s="88"/>
      <c r="FHB41" s="88"/>
      <c r="FHC41" s="88"/>
      <c r="FHD41" s="88"/>
      <c r="FHE41" s="94"/>
      <c r="FHF41" s="88"/>
      <c r="FHG41" s="88"/>
      <c r="FHH41" s="88"/>
      <c r="FHI41" s="88"/>
      <c r="FHJ41" s="88"/>
      <c r="FHK41" s="88"/>
      <c r="FHL41" s="88"/>
      <c r="FHM41" s="88"/>
      <c r="FHN41" s="88"/>
      <c r="FHO41" s="88"/>
      <c r="FHP41" s="88"/>
      <c r="FHQ41" s="88"/>
      <c r="FHR41" s="88"/>
      <c r="FHS41" s="88"/>
      <c r="FHT41" s="88"/>
      <c r="FHU41" s="88"/>
      <c r="FHV41" s="88"/>
      <c r="FHW41" s="88"/>
      <c r="FHX41" s="88"/>
      <c r="FHY41" s="88"/>
      <c r="FHZ41" s="88"/>
      <c r="FIA41" s="88"/>
      <c r="FIB41" s="88"/>
      <c r="FIC41" s="88"/>
      <c r="FID41" s="88"/>
      <c r="FIE41" s="88"/>
      <c r="FIF41" s="88"/>
      <c r="FIG41" s="88"/>
      <c r="FIH41" s="88"/>
      <c r="FII41" s="88"/>
      <c r="FIJ41" s="88"/>
      <c r="FIK41" s="88"/>
      <c r="FIL41" s="88"/>
      <c r="FIM41" s="88"/>
      <c r="FIN41" s="88"/>
      <c r="FIO41" s="88"/>
      <c r="FIP41" s="88"/>
      <c r="FIQ41" s="94"/>
      <c r="FIR41" s="88"/>
      <c r="FIS41" s="88"/>
      <c r="FIT41" s="88"/>
      <c r="FIU41" s="88"/>
      <c r="FIV41" s="88"/>
      <c r="FIW41" s="88"/>
      <c r="FIX41" s="88"/>
      <c r="FIY41" s="88"/>
      <c r="FIZ41" s="88"/>
      <c r="FJA41" s="88"/>
      <c r="FJB41" s="88"/>
      <c r="FJC41" s="88"/>
      <c r="FJD41" s="88"/>
      <c r="FJE41" s="88"/>
      <c r="FJF41" s="88"/>
      <c r="FJG41" s="88"/>
      <c r="FJH41" s="88"/>
      <c r="FJI41" s="88"/>
      <c r="FJJ41" s="88"/>
      <c r="FJK41" s="88"/>
      <c r="FJL41" s="88"/>
      <c r="FJM41" s="88"/>
      <c r="FJN41" s="88"/>
      <c r="FJO41" s="88"/>
      <c r="FJP41" s="88"/>
      <c r="FJQ41" s="88"/>
      <c r="FJR41" s="88"/>
      <c r="FJS41" s="88"/>
      <c r="FJT41" s="88"/>
      <c r="FJU41" s="88"/>
      <c r="FJV41" s="88"/>
      <c r="FJW41" s="88"/>
      <c r="FJX41" s="88"/>
      <c r="FJY41" s="88"/>
      <c r="FJZ41" s="88"/>
      <c r="FKA41" s="88"/>
      <c r="FKB41" s="88"/>
      <c r="FKC41" s="94"/>
      <c r="FKD41" s="88"/>
      <c r="FKE41" s="88"/>
      <c r="FKF41" s="88"/>
      <c r="FKG41" s="88"/>
      <c r="FKH41" s="88"/>
      <c r="FKI41" s="88"/>
      <c r="FKJ41" s="88"/>
      <c r="FKK41" s="88"/>
      <c r="FKL41" s="88"/>
      <c r="FKM41" s="88"/>
      <c r="FKN41" s="88"/>
      <c r="FKO41" s="88"/>
      <c r="FKP41" s="88"/>
      <c r="FKQ41" s="88"/>
      <c r="FKR41" s="88"/>
      <c r="FKS41" s="88"/>
      <c r="FKT41" s="88"/>
      <c r="FKU41" s="88"/>
      <c r="FKV41" s="88"/>
      <c r="FKW41" s="88"/>
      <c r="FKX41" s="88"/>
      <c r="FKY41" s="88"/>
      <c r="FKZ41" s="88"/>
      <c r="FLA41" s="88"/>
      <c r="FLB41" s="88"/>
      <c r="FLC41" s="88"/>
      <c r="FLD41" s="88"/>
      <c r="FLE41" s="88"/>
      <c r="FLF41" s="88"/>
      <c r="FLG41" s="88"/>
      <c r="FLH41" s="88"/>
      <c r="FLI41" s="88"/>
      <c r="FLJ41" s="88"/>
      <c r="FLK41" s="88"/>
      <c r="FLL41" s="88"/>
      <c r="FLM41" s="88"/>
      <c r="FLN41" s="88"/>
      <c r="FLO41" s="94"/>
      <c r="FLP41" s="88"/>
      <c r="FLQ41" s="88"/>
      <c r="FLR41" s="88"/>
      <c r="FLS41" s="88"/>
      <c r="FLT41" s="88"/>
      <c r="FLU41" s="88"/>
      <c r="FLV41" s="88"/>
      <c r="FLW41" s="88"/>
      <c r="FLX41" s="88"/>
      <c r="FLY41" s="88"/>
      <c r="FLZ41" s="88"/>
      <c r="FMA41" s="88"/>
      <c r="FMB41" s="88"/>
      <c r="FMC41" s="88"/>
      <c r="FMD41" s="88"/>
      <c r="FME41" s="88"/>
      <c r="FMF41" s="88"/>
      <c r="FMG41" s="88"/>
      <c r="FMH41" s="88"/>
      <c r="FMI41" s="88"/>
      <c r="FMJ41" s="88"/>
      <c r="FMK41" s="88"/>
      <c r="FML41" s="88"/>
      <c r="FMM41" s="88"/>
      <c r="FMN41" s="88"/>
      <c r="FMO41" s="88"/>
      <c r="FMP41" s="88"/>
      <c r="FMQ41" s="88"/>
      <c r="FMR41" s="88"/>
      <c r="FMS41" s="88"/>
      <c r="FMT41" s="88"/>
      <c r="FMU41" s="88"/>
      <c r="FMV41" s="88"/>
      <c r="FMW41" s="88"/>
      <c r="FMX41" s="88"/>
      <c r="FMY41" s="88"/>
      <c r="FMZ41" s="88"/>
      <c r="FNA41" s="94"/>
      <c r="FNB41" s="88"/>
      <c r="FNC41" s="88"/>
      <c r="FND41" s="88"/>
      <c r="FNE41" s="88"/>
      <c r="FNF41" s="88"/>
      <c r="FNG41" s="88"/>
      <c r="FNH41" s="88"/>
      <c r="FNI41" s="88"/>
      <c r="FNJ41" s="88"/>
      <c r="FNK41" s="88"/>
      <c r="FNL41" s="88"/>
      <c r="FNM41" s="88"/>
      <c r="FNN41" s="88"/>
      <c r="FNO41" s="88"/>
      <c r="FNP41" s="88"/>
      <c r="FNQ41" s="88"/>
      <c r="FNR41" s="88"/>
      <c r="FNS41" s="88"/>
      <c r="FNT41" s="88"/>
      <c r="FNU41" s="88"/>
      <c r="FNV41" s="88"/>
      <c r="FNW41" s="88"/>
      <c r="FNX41" s="88"/>
      <c r="FNY41" s="88"/>
      <c r="FNZ41" s="88"/>
      <c r="FOA41" s="88"/>
      <c r="FOB41" s="88"/>
      <c r="FOC41" s="88"/>
      <c r="FOD41" s="88"/>
      <c r="FOE41" s="88"/>
      <c r="FOF41" s="88"/>
      <c r="FOG41" s="88"/>
      <c r="FOH41" s="88"/>
      <c r="FOI41" s="88"/>
      <c r="FOJ41" s="88"/>
      <c r="FOK41" s="88"/>
      <c r="FOL41" s="88"/>
      <c r="FOM41" s="94"/>
      <c r="FON41" s="88"/>
      <c r="FOO41" s="88"/>
      <c r="FOP41" s="88"/>
      <c r="FOQ41" s="88"/>
      <c r="FOR41" s="88"/>
      <c r="FOS41" s="88"/>
      <c r="FOT41" s="88"/>
      <c r="FOU41" s="88"/>
      <c r="FOV41" s="88"/>
      <c r="FOW41" s="88"/>
      <c r="FOX41" s="88"/>
      <c r="FOY41" s="88"/>
      <c r="FOZ41" s="88"/>
      <c r="FPA41" s="88"/>
      <c r="FPB41" s="88"/>
      <c r="FPC41" s="88"/>
      <c r="FPD41" s="88"/>
      <c r="FPE41" s="88"/>
      <c r="FPF41" s="88"/>
      <c r="FPG41" s="88"/>
      <c r="FPH41" s="88"/>
      <c r="FPI41" s="88"/>
      <c r="FPJ41" s="88"/>
      <c r="FPK41" s="88"/>
      <c r="FPL41" s="88"/>
      <c r="FPM41" s="88"/>
      <c r="FPN41" s="88"/>
      <c r="FPO41" s="88"/>
      <c r="FPP41" s="88"/>
      <c r="FPQ41" s="88"/>
      <c r="FPR41" s="88"/>
      <c r="FPS41" s="88"/>
      <c r="FPT41" s="88"/>
      <c r="FPU41" s="88"/>
      <c r="FPV41" s="88"/>
      <c r="FPW41" s="88"/>
      <c r="FPX41" s="88"/>
      <c r="FPY41" s="94"/>
      <c r="FPZ41" s="88"/>
      <c r="FQA41" s="88"/>
      <c r="FQB41" s="88"/>
      <c r="FQC41" s="88"/>
      <c r="FQD41" s="88"/>
      <c r="FQE41" s="88"/>
      <c r="FQF41" s="88"/>
      <c r="FQG41" s="88"/>
      <c r="FQH41" s="88"/>
      <c r="FQI41" s="88"/>
      <c r="FQJ41" s="88"/>
      <c r="FQK41" s="88"/>
      <c r="FQL41" s="88"/>
      <c r="FQM41" s="88"/>
      <c r="FQN41" s="88"/>
      <c r="FQO41" s="88"/>
      <c r="FQP41" s="88"/>
      <c r="FQQ41" s="88"/>
      <c r="FQR41" s="88"/>
      <c r="FQS41" s="88"/>
      <c r="FQT41" s="88"/>
      <c r="FQU41" s="88"/>
      <c r="FQV41" s="88"/>
      <c r="FQW41" s="88"/>
      <c r="FQX41" s="88"/>
      <c r="FQY41" s="88"/>
      <c r="FQZ41" s="88"/>
      <c r="FRA41" s="88"/>
      <c r="FRB41" s="88"/>
      <c r="FRC41" s="88"/>
      <c r="FRD41" s="88"/>
      <c r="FRE41" s="88"/>
      <c r="FRF41" s="88"/>
      <c r="FRG41" s="88"/>
      <c r="FRH41" s="88"/>
      <c r="FRI41" s="88"/>
      <c r="FRJ41" s="88"/>
      <c r="FRK41" s="94"/>
      <c r="FRL41" s="88"/>
      <c r="FRM41" s="88"/>
      <c r="FRN41" s="88"/>
      <c r="FRO41" s="88"/>
      <c r="FRP41" s="88"/>
      <c r="FRQ41" s="88"/>
      <c r="FRR41" s="88"/>
      <c r="FRS41" s="88"/>
      <c r="FRT41" s="88"/>
      <c r="FRU41" s="88"/>
      <c r="FRV41" s="88"/>
      <c r="FRW41" s="88"/>
      <c r="FRX41" s="88"/>
      <c r="FRY41" s="88"/>
      <c r="FRZ41" s="88"/>
      <c r="FSA41" s="88"/>
      <c r="FSB41" s="88"/>
      <c r="FSC41" s="88"/>
      <c r="FSD41" s="88"/>
      <c r="FSE41" s="88"/>
      <c r="FSF41" s="88"/>
      <c r="FSG41" s="88"/>
      <c r="FSH41" s="88"/>
      <c r="FSI41" s="88"/>
      <c r="FSJ41" s="88"/>
      <c r="FSK41" s="88"/>
      <c r="FSL41" s="88"/>
      <c r="FSM41" s="88"/>
      <c r="FSN41" s="88"/>
      <c r="FSO41" s="88"/>
      <c r="FSP41" s="88"/>
      <c r="FSQ41" s="88"/>
      <c r="FSR41" s="88"/>
      <c r="FSS41" s="88"/>
      <c r="FST41" s="88"/>
      <c r="FSU41" s="88"/>
      <c r="FSV41" s="88"/>
      <c r="FSW41" s="94"/>
      <c r="FSX41" s="88"/>
      <c r="FSY41" s="88"/>
      <c r="FSZ41" s="88"/>
      <c r="FTA41" s="88"/>
      <c r="FTB41" s="88"/>
      <c r="FTC41" s="88"/>
      <c r="FTD41" s="88"/>
      <c r="FTE41" s="88"/>
      <c r="FTF41" s="88"/>
      <c r="FTG41" s="88"/>
      <c r="FTH41" s="88"/>
      <c r="FTI41" s="88"/>
      <c r="FTJ41" s="88"/>
      <c r="FTK41" s="88"/>
      <c r="FTL41" s="88"/>
      <c r="FTM41" s="88"/>
      <c r="FTN41" s="88"/>
      <c r="FTO41" s="88"/>
      <c r="FTP41" s="88"/>
      <c r="FTQ41" s="88"/>
      <c r="FTR41" s="88"/>
      <c r="FTS41" s="88"/>
      <c r="FTT41" s="88"/>
      <c r="FTU41" s="88"/>
      <c r="FTV41" s="88"/>
      <c r="FTW41" s="88"/>
      <c r="FTX41" s="88"/>
      <c r="FTY41" s="88"/>
      <c r="FTZ41" s="88"/>
      <c r="FUA41" s="88"/>
      <c r="FUB41" s="88"/>
      <c r="FUC41" s="88"/>
      <c r="FUD41" s="88"/>
      <c r="FUE41" s="88"/>
      <c r="FUF41" s="88"/>
      <c r="FUG41" s="88"/>
      <c r="FUH41" s="88"/>
      <c r="FUI41" s="94"/>
      <c r="FUJ41" s="88"/>
      <c r="FUK41" s="88"/>
      <c r="FUL41" s="88"/>
      <c r="FUM41" s="88"/>
      <c r="FUN41" s="88"/>
      <c r="FUO41" s="88"/>
      <c r="FUP41" s="88"/>
      <c r="FUQ41" s="88"/>
      <c r="FUR41" s="88"/>
      <c r="FUS41" s="88"/>
      <c r="FUT41" s="88"/>
      <c r="FUU41" s="88"/>
      <c r="FUV41" s="88"/>
      <c r="FUW41" s="88"/>
      <c r="FUX41" s="88"/>
      <c r="FUY41" s="88"/>
      <c r="FUZ41" s="88"/>
      <c r="FVA41" s="88"/>
      <c r="FVB41" s="88"/>
      <c r="FVC41" s="88"/>
      <c r="FVD41" s="88"/>
      <c r="FVE41" s="88"/>
      <c r="FVF41" s="88"/>
      <c r="FVG41" s="88"/>
      <c r="FVH41" s="88"/>
      <c r="FVI41" s="88"/>
      <c r="FVJ41" s="88"/>
      <c r="FVK41" s="88"/>
      <c r="FVL41" s="88"/>
      <c r="FVM41" s="88"/>
      <c r="FVN41" s="88"/>
      <c r="FVO41" s="88"/>
      <c r="FVP41" s="88"/>
      <c r="FVQ41" s="88"/>
      <c r="FVR41" s="88"/>
      <c r="FVS41" s="88"/>
      <c r="FVT41" s="88"/>
      <c r="FVU41" s="94"/>
      <c r="FVV41" s="88"/>
      <c r="FVW41" s="88"/>
      <c r="FVX41" s="88"/>
      <c r="FVY41" s="88"/>
      <c r="FVZ41" s="88"/>
      <c r="FWA41" s="88"/>
      <c r="FWB41" s="88"/>
      <c r="FWC41" s="88"/>
      <c r="FWD41" s="88"/>
      <c r="FWE41" s="88"/>
      <c r="FWF41" s="88"/>
      <c r="FWG41" s="88"/>
      <c r="FWH41" s="88"/>
      <c r="FWI41" s="88"/>
      <c r="FWJ41" s="88"/>
      <c r="FWK41" s="88"/>
      <c r="FWL41" s="88"/>
      <c r="FWM41" s="88"/>
      <c r="FWN41" s="88"/>
      <c r="FWO41" s="88"/>
      <c r="FWP41" s="88"/>
      <c r="FWQ41" s="88"/>
      <c r="FWR41" s="88"/>
      <c r="FWS41" s="88"/>
      <c r="FWT41" s="88"/>
      <c r="FWU41" s="88"/>
      <c r="FWV41" s="88"/>
      <c r="FWW41" s="88"/>
      <c r="FWX41" s="88"/>
      <c r="FWY41" s="88"/>
      <c r="FWZ41" s="88"/>
      <c r="FXA41" s="88"/>
      <c r="FXB41" s="88"/>
      <c r="FXC41" s="88"/>
      <c r="FXD41" s="88"/>
      <c r="FXE41" s="88"/>
      <c r="FXF41" s="88"/>
      <c r="FXG41" s="94"/>
      <c r="FXH41" s="88"/>
      <c r="FXI41" s="88"/>
      <c r="FXJ41" s="88"/>
      <c r="FXK41" s="88"/>
      <c r="FXL41" s="88"/>
      <c r="FXM41" s="88"/>
      <c r="FXN41" s="88"/>
      <c r="FXO41" s="88"/>
      <c r="FXP41" s="88"/>
      <c r="FXQ41" s="88"/>
      <c r="FXR41" s="88"/>
      <c r="FXS41" s="88"/>
      <c r="FXT41" s="88"/>
      <c r="FXU41" s="88"/>
      <c r="FXV41" s="88"/>
      <c r="FXW41" s="88"/>
      <c r="FXX41" s="88"/>
      <c r="FXY41" s="88"/>
      <c r="FXZ41" s="88"/>
      <c r="FYA41" s="88"/>
      <c r="FYB41" s="88"/>
      <c r="FYC41" s="88"/>
      <c r="FYD41" s="88"/>
      <c r="FYE41" s="88"/>
      <c r="FYF41" s="88"/>
      <c r="FYG41" s="88"/>
      <c r="FYH41" s="88"/>
      <c r="FYI41" s="88"/>
      <c r="FYJ41" s="88"/>
      <c r="FYK41" s="88"/>
      <c r="FYL41" s="88"/>
      <c r="FYM41" s="88"/>
      <c r="FYN41" s="88"/>
      <c r="FYO41" s="88"/>
      <c r="FYP41" s="88"/>
      <c r="FYQ41" s="88"/>
      <c r="FYR41" s="88"/>
      <c r="FYS41" s="94"/>
      <c r="FYT41" s="88"/>
      <c r="FYU41" s="88"/>
      <c r="FYV41" s="88"/>
      <c r="FYW41" s="88"/>
      <c r="FYX41" s="88"/>
      <c r="FYY41" s="88"/>
      <c r="FYZ41" s="88"/>
      <c r="FZA41" s="88"/>
      <c r="FZB41" s="88"/>
      <c r="FZC41" s="88"/>
      <c r="FZD41" s="88"/>
      <c r="FZE41" s="88"/>
      <c r="FZF41" s="88"/>
      <c r="FZG41" s="88"/>
      <c r="FZH41" s="88"/>
      <c r="FZI41" s="88"/>
      <c r="FZJ41" s="88"/>
      <c r="FZK41" s="88"/>
      <c r="FZL41" s="88"/>
      <c r="FZM41" s="88"/>
      <c r="FZN41" s="88"/>
      <c r="FZO41" s="88"/>
      <c r="FZP41" s="88"/>
      <c r="FZQ41" s="88"/>
      <c r="FZR41" s="88"/>
      <c r="FZS41" s="88"/>
      <c r="FZT41" s="88"/>
      <c r="FZU41" s="88"/>
      <c r="FZV41" s="88"/>
      <c r="FZW41" s="88"/>
      <c r="FZX41" s="88"/>
      <c r="FZY41" s="88"/>
      <c r="FZZ41" s="88"/>
      <c r="GAA41" s="88"/>
      <c r="GAB41" s="88"/>
      <c r="GAC41" s="88"/>
      <c r="GAD41" s="88"/>
      <c r="GAE41" s="94"/>
      <c r="GAF41" s="88"/>
      <c r="GAG41" s="88"/>
      <c r="GAH41" s="88"/>
      <c r="GAI41" s="88"/>
      <c r="GAJ41" s="88"/>
      <c r="GAK41" s="88"/>
      <c r="GAL41" s="88"/>
      <c r="GAM41" s="88"/>
      <c r="GAN41" s="88"/>
      <c r="GAO41" s="88"/>
      <c r="GAP41" s="88"/>
      <c r="GAQ41" s="88"/>
      <c r="GAR41" s="88"/>
      <c r="GAS41" s="88"/>
      <c r="GAT41" s="88"/>
      <c r="GAU41" s="88"/>
      <c r="GAV41" s="88"/>
      <c r="GAW41" s="88"/>
      <c r="GAX41" s="88"/>
      <c r="GAY41" s="88"/>
      <c r="GAZ41" s="88"/>
      <c r="GBA41" s="88"/>
      <c r="GBB41" s="88"/>
      <c r="GBC41" s="88"/>
      <c r="GBD41" s="88"/>
      <c r="GBE41" s="88"/>
      <c r="GBF41" s="88"/>
      <c r="GBG41" s="88"/>
      <c r="GBH41" s="88"/>
      <c r="GBI41" s="88"/>
      <c r="GBJ41" s="88"/>
      <c r="GBK41" s="88"/>
      <c r="GBL41" s="88"/>
      <c r="GBM41" s="88"/>
      <c r="GBN41" s="88"/>
      <c r="GBO41" s="88"/>
      <c r="GBP41" s="88"/>
      <c r="GBQ41" s="94"/>
      <c r="GBR41" s="88"/>
      <c r="GBS41" s="88"/>
      <c r="GBT41" s="88"/>
      <c r="GBU41" s="88"/>
      <c r="GBV41" s="88"/>
      <c r="GBW41" s="88"/>
      <c r="GBX41" s="88"/>
      <c r="GBY41" s="88"/>
      <c r="GBZ41" s="88"/>
      <c r="GCA41" s="88"/>
      <c r="GCB41" s="88"/>
      <c r="GCC41" s="88"/>
      <c r="GCD41" s="88"/>
      <c r="GCE41" s="88"/>
      <c r="GCF41" s="88"/>
      <c r="GCG41" s="88"/>
      <c r="GCH41" s="88"/>
      <c r="GCI41" s="88"/>
      <c r="GCJ41" s="88"/>
      <c r="GCK41" s="88"/>
      <c r="GCL41" s="88"/>
      <c r="GCM41" s="88"/>
      <c r="GCN41" s="88"/>
      <c r="GCO41" s="88"/>
      <c r="GCP41" s="88"/>
      <c r="GCQ41" s="88"/>
      <c r="GCR41" s="88"/>
      <c r="GCS41" s="88"/>
      <c r="GCT41" s="88"/>
      <c r="GCU41" s="88"/>
      <c r="GCV41" s="88"/>
      <c r="GCW41" s="88"/>
      <c r="GCX41" s="88"/>
      <c r="GCY41" s="88"/>
      <c r="GCZ41" s="88"/>
      <c r="GDA41" s="88"/>
      <c r="GDB41" s="88"/>
      <c r="GDC41" s="94"/>
      <c r="GDD41" s="88"/>
      <c r="GDE41" s="88"/>
      <c r="GDF41" s="88"/>
      <c r="GDG41" s="88"/>
      <c r="GDH41" s="88"/>
      <c r="GDI41" s="88"/>
      <c r="GDJ41" s="88"/>
      <c r="GDK41" s="88"/>
      <c r="GDL41" s="88"/>
      <c r="GDM41" s="88"/>
      <c r="GDN41" s="88"/>
      <c r="GDO41" s="88"/>
      <c r="GDP41" s="88"/>
      <c r="GDQ41" s="88"/>
      <c r="GDR41" s="88"/>
      <c r="GDS41" s="88"/>
      <c r="GDT41" s="88"/>
      <c r="GDU41" s="88"/>
      <c r="GDV41" s="88"/>
      <c r="GDW41" s="88"/>
      <c r="GDX41" s="88"/>
      <c r="GDY41" s="88"/>
      <c r="GDZ41" s="88"/>
      <c r="GEA41" s="88"/>
      <c r="GEB41" s="88"/>
      <c r="GEC41" s="88"/>
      <c r="GED41" s="88"/>
      <c r="GEE41" s="88"/>
      <c r="GEF41" s="88"/>
      <c r="GEG41" s="88"/>
      <c r="GEH41" s="88"/>
      <c r="GEI41" s="88"/>
      <c r="GEJ41" s="88"/>
      <c r="GEK41" s="88"/>
      <c r="GEL41" s="88"/>
      <c r="GEM41" s="88"/>
      <c r="GEN41" s="88"/>
      <c r="GEO41" s="94"/>
      <c r="GEP41" s="88"/>
      <c r="GEQ41" s="88"/>
      <c r="GER41" s="88"/>
      <c r="GES41" s="88"/>
      <c r="GET41" s="88"/>
      <c r="GEU41" s="88"/>
      <c r="GEV41" s="88"/>
      <c r="GEW41" s="88"/>
      <c r="GEX41" s="88"/>
      <c r="GEY41" s="88"/>
      <c r="GEZ41" s="88"/>
      <c r="GFA41" s="88"/>
      <c r="GFB41" s="88"/>
      <c r="GFC41" s="88"/>
      <c r="GFD41" s="88"/>
      <c r="GFE41" s="88"/>
      <c r="GFF41" s="88"/>
      <c r="GFG41" s="88"/>
      <c r="GFH41" s="88"/>
      <c r="GFI41" s="88"/>
      <c r="GFJ41" s="88"/>
      <c r="GFK41" s="88"/>
      <c r="GFL41" s="88"/>
      <c r="GFM41" s="88"/>
      <c r="GFN41" s="88"/>
      <c r="GFO41" s="88"/>
      <c r="GFP41" s="88"/>
      <c r="GFQ41" s="88"/>
      <c r="GFR41" s="88"/>
      <c r="GFS41" s="88"/>
      <c r="GFT41" s="88"/>
      <c r="GFU41" s="88"/>
      <c r="GFV41" s="88"/>
      <c r="GFW41" s="88"/>
      <c r="GFX41" s="88"/>
      <c r="GFY41" s="88"/>
      <c r="GFZ41" s="88"/>
      <c r="GGA41" s="94"/>
      <c r="GGB41" s="88"/>
      <c r="GGC41" s="88"/>
      <c r="GGD41" s="88"/>
      <c r="GGE41" s="88"/>
      <c r="GGF41" s="88"/>
      <c r="GGG41" s="88"/>
      <c r="GGH41" s="88"/>
      <c r="GGI41" s="88"/>
      <c r="GGJ41" s="88"/>
      <c r="GGK41" s="88"/>
      <c r="GGL41" s="88"/>
      <c r="GGM41" s="88"/>
      <c r="GGN41" s="88"/>
      <c r="GGO41" s="88"/>
      <c r="GGP41" s="88"/>
      <c r="GGQ41" s="88"/>
      <c r="GGR41" s="88"/>
      <c r="GGS41" s="88"/>
      <c r="GGT41" s="88"/>
      <c r="GGU41" s="88"/>
      <c r="GGV41" s="88"/>
      <c r="GGW41" s="88"/>
      <c r="GGX41" s="88"/>
      <c r="GGY41" s="88"/>
      <c r="GGZ41" s="88"/>
      <c r="GHA41" s="88"/>
      <c r="GHB41" s="88"/>
      <c r="GHC41" s="88"/>
      <c r="GHD41" s="88"/>
      <c r="GHE41" s="88"/>
      <c r="GHF41" s="88"/>
      <c r="GHG41" s="88"/>
      <c r="GHH41" s="88"/>
      <c r="GHI41" s="88"/>
      <c r="GHJ41" s="88"/>
      <c r="GHK41" s="88"/>
      <c r="GHL41" s="88"/>
      <c r="GHM41" s="94"/>
      <c r="GHN41" s="88"/>
      <c r="GHO41" s="88"/>
      <c r="GHP41" s="88"/>
      <c r="GHQ41" s="88"/>
      <c r="GHR41" s="88"/>
      <c r="GHS41" s="88"/>
      <c r="GHT41" s="88"/>
      <c r="GHU41" s="88"/>
      <c r="GHV41" s="88"/>
      <c r="GHW41" s="88"/>
      <c r="GHX41" s="88"/>
      <c r="GHY41" s="88"/>
      <c r="GHZ41" s="88"/>
      <c r="GIA41" s="88"/>
      <c r="GIB41" s="88"/>
      <c r="GIC41" s="88"/>
      <c r="GID41" s="88"/>
      <c r="GIE41" s="88"/>
      <c r="GIF41" s="88"/>
      <c r="GIG41" s="88"/>
      <c r="GIH41" s="88"/>
      <c r="GII41" s="88"/>
      <c r="GIJ41" s="88"/>
      <c r="GIK41" s="88"/>
      <c r="GIL41" s="88"/>
      <c r="GIM41" s="88"/>
      <c r="GIN41" s="88"/>
      <c r="GIO41" s="88"/>
      <c r="GIP41" s="88"/>
      <c r="GIQ41" s="88"/>
      <c r="GIR41" s="88"/>
      <c r="GIS41" s="88"/>
      <c r="GIT41" s="88"/>
      <c r="GIU41" s="88"/>
      <c r="GIV41" s="88"/>
      <c r="GIW41" s="88"/>
      <c r="GIX41" s="88"/>
      <c r="GIY41" s="94"/>
      <c r="GIZ41" s="88"/>
      <c r="GJA41" s="88"/>
      <c r="GJB41" s="88"/>
      <c r="GJC41" s="88"/>
      <c r="GJD41" s="88"/>
      <c r="GJE41" s="88"/>
      <c r="GJF41" s="88"/>
      <c r="GJG41" s="88"/>
      <c r="GJH41" s="88"/>
      <c r="GJI41" s="88"/>
      <c r="GJJ41" s="88"/>
      <c r="GJK41" s="88"/>
      <c r="GJL41" s="88"/>
      <c r="GJM41" s="88"/>
      <c r="GJN41" s="88"/>
      <c r="GJO41" s="88"/>
      <c r="GJP41" s="88"/>
      <c r="GJQ41" s="88"/>
      <c r="GJR41" s="88"/>
      <c r="GJS41" s="88"/>
      <c r="GJT41" s="88"/>
      <c r="GJU41" s="88"/>
      <c r="GJV41" s="88"/>
      <c r="GJW41" s="88"/>
      <c r="GJX41" s="88"/>
      <c r="GJY41" s="88"/>
      <c r="GJZ41" s="88"/>
      <c r="GKA41" s="88"/>
      <c r="GKB41" s="88"/>
      <c r="GKC41" s="88"/>
      <c r="GKD41" s="88"/>
      <c r="GKE41" s="88"/>
      <c r="GKF41" s="88"/>
      <c r="GKG41" s="88"/>
      <c r="GKH41" s="88"/>
      <c r="GKI41" s="88"/>
      <c r="GKJ41" s="88"/>
      <c r="GKK41" s="94"/>
      <c r="GKL41" s="88"/>
      <c r="GKM41" s="88"/>
      <c r="GKN41" s="88"/>
      <c r="GKO41" s="88"/>
      <c r="GKP41" s="88"/>
      <c r="GKQ41" s="88"/>
      <c r="GKR41" s="88"/>
      <c r="GKS41" s="88"/>
      <c r="GKT41" s="88"/>
      <c r="GKU41" s="88"/>
      <c r="GKV41" s="88"/>
      <c r="GKW41" s="88"/>
      <c r="GKX41" s="88"/>
      <c r="GKY41" s="88"/>
      <c r="GKZ41" s="88"/>
      <c r="GLA41" s="88"/>
      <c r="GLB41" s="88"/>
      <c r="GLC41" s="88"/>
      <c r="GLD41" s="88"/>
      <c r="GLE41" s="88"/>
      <c r="GLF41" s="88"/>
      <c r="GLG41" s="88"/>
      <c r="GLH41" s="88"/>
      <c r="GLI41" s="88"/>
      <c r="GLJ41" s="88"/>
      <c r="GLK41" s="88"/>
      <c r="GLL41" s="88"/>
      <c r="GLM41" s="88"/>
      <c r="GLN41" s="88"/>
      <c r="GLO41" s="88"/>
      <c r="GLP41" s="88"/>
      <c r="GLQ41" s="88"/>
      <c r="GLR41" s="88"/>
      <c r="GLS41" s="88"/>
      <c r="GLT41" s="88"/>
      <c r="GLU41" s="88"/>
      <c r="GLV41" s="88"/>
      <c r="GLW41" s="94"/>
      <c r="GLX41" s="88"/>
      <c r="GLY41" s="88"/>
      <c r="GLZ41" s="88"/>
      <c r="GMA41" s="88"/>
      <c r="GMB41" s="88"/>
      <c r="GMC41" s="88"/>
      <c r="GMD41" s="88"/>
      <c r="GME41" s="88"/>
      <c r="GMF41" s="88"/>
      <c r="GMG41" s="88"/>
      <c r="GMH41" s="88"/>
      <c r="GMI41" s="88"/>
      <c r="GMJ41" s="88"/>
      <c r="GMK41" s="88"/>
      <c r="GML41" s="88"/>
      <c r="GMM41" s="88"/>
      <c r="GMN41" s="88"/>
      <c r="GMO41" s="88"/>
      <c r="GMP41" s="88"/>
      <c r="GMQ41" s="88"/>
      <c r="GMR41" s="88"/>
      <c r="GMS41" s="88"/>
      <c r="GMT41" s="88"/>
      <c r="GMU41" s="88"/>
      <c r="GMV41" s="88"/>
      <c r="GMW41" s="88"/>
      <c r="GMX41" s="88"/>
      <c r="GMY41" s="88"/>
      <c r="GMZ41" s="88"/>
      <c r="GNA41" s="88"/>
      <c r="GNB41" s="88"/>
      <c r="GNC41" s="88"/>
      <c r="GND41" s="88"/>
      <c r="GNE41" s="88"/>
      <c r="GNF41" s="88"/>
      <c r="GNG41" s="88"/>
      <c r="GNH41" s="88"/>
      <c r="GNI41" s="94"/>
      <c r="GNJ41" s="88"/>
      <c r="GNK41" s="88"/>
      <c r="GNL41" s="88"/>
      <c r="GNM41" s="88"/>
      <c r="GNN41" s="88"/>
      <c r="GNO41" s="88"/>
      <c r="GNP41" s="88"/>
      <c r="GNQ41" s="88"/>
      <c r="GNR41" s="88"/>
      <c r="GNS41" s="88"/>
      <c r="GNT41" s="88"/>
      <c r="GNU41" s="88"/>
      <c r="GNV41" s="88"/>
      <c r="GNW41" s="88"/>
      <c r="GNX41" s="88"/>
      <c r="GNY41" s="88"/>
      <c r="GNZ41" s="88"/>
      <c r="GOA41" s="88"/>
      <c r="GOB41" s="88"/>
      <c r="GOC41" s="88"/>
      <c r="GOD41" s="88"/>
      <c r="GOE41" s="88"/>
      <c r="GOF41" s="88"/>
      <c r="GOG41" s="88"/>
      <c r="GOH41" s="88"/>
      <c r="GOI41" s="88"/>
      <c r="GOJ41" s="88"/>
      <c r="GOK41" s="88"/>
      <c r="GOL41" s="88"/>
      <c r="GOM41" s="88"/>
      <c r="GON41" s="88"/>
      <c r="GOO41" s="88"/>
      <c r="GOP41" s="88"/>
      <c r="GOQ41" s="88"/>
      <c r="GOR41" s="88"/>
      <c r="GOS41" s="88"/>
      <c r="GOT41" s="88"/>
      <c r="GOU41" s="94"/>
      <c r="GOV41" s="88"/>
      <c r="GOW41" s="88"/>
      <c r="GOX41" s="88"/>
      <c r="GOY41" s="88"/>
      <c r="GOZ41" s="88"/>
      <c r="GPA41" s="88"/>
      <c r="GPB41" s="88"/>
      <c r="GPC41" s="88"/>
      <c r="GPD41" s="88"/>
      <c r="GPE41" s="88"/>
      <c r="GPF41" s="88"/>
      <c r="GPG41" s="88"/>
      <c r="GPH41" s="88"/>
      <c r="GPI41" s="88"/>
      <c r="GPJ41" s="88"/>
      <c r="GPK41" s="88"/>
      <c r="GPL41" s="88"/>
      <c r="GPM41" s="88"/>
      <c r="GPN41" s="88"/>
      <c r="GPO41" s="88"/>
      <c r="GPP41" s="88"/>
      <c r="GPQ41" s="88"/>
      <c r="GPR41" s="88"/>
      <c r="GPS41" s="88"/>
      <c r="GPT41" s="88"/>
      <c r="GPU41" s="88"/>
      <c r="GPV41" s="88"/>
      <c r="GPW41" s="88"/>
      <c r="GPX41" s="88"/>
      <c r="GPY41" s="88"/>
      <c r="GPZ41" s="88"/>
      <c r="GQA41" s="88"/>
      <c r="GQB41" s="88"/>
      <c r="GQC41" s="88"/>
      <c r="GQD41" s="88"/>
      <c r="GQE41" s="88"/>
      <c r="GQF41" s="88"/>
      <c r="GQG41" s="94"/>
      <c r="GQH41" s="88"/>
      <c r="GQI41" s="88"/>
      <c r="GQJ41" s="88"/>
      <c r="GQK41" s="88"/>
      <c r="GQL41" s="88"/>
      <c r="GQM41" s="88"/>
      <c r="GQN41" s="88"/>
      <c r="GQO41" s="88"/>
      <c r="GQP41" s="88"/>
      <c r="GQQ41" s="88"/>
      <c r="GQR41" s="88"/>
      <c r="GQS41" s="88"/>
      <c r="GQT41" s="88"/>
      <c r="GQU41" s="88"/>
      <c r="GQV41" s="88"/>
      <c r="GQW41" s="88"/>
      <c r="GQX41" s="88"/>
      <c r="GQY41" s="88"/>
      <c r="GQZ41" s="88"/>
      <c r="GRA41" s="88"/>
      <c r="GRB41" s="88"/>
      <c r="GRC41" s="88"/>
      <c r="GRD41" s="88"/>
      <c r="GRE41" s="88"/>
      <c r="GRF41" s="88"/>
      <c r="GRG41" s="88"/>
      <c r="GRH41" s="88"/>
      <c r="GRI41" s="88"/>
      <c r="GRJ41" s="88"/>
      <c r="GRK41" s="88"/>
      <c r="GRL41" s="88"/>
      <c r="GRM41" s="88"/>
      <c r="GRN41" s="88"/>
      <c r="GRO41" s="88"/>
      <c r="GRP41" s="88"/>
      <c r="GRQ41" s="88"/>
      <c r="GRR41" s="88"/>
      <c r="GRS41" s="94"/>
      <c r="GRT41" s="88"/>
      <c r="GRU41" s="88"/>
      <c r="GRV41" s="88"/>
      <c r="GRW41" s="88"/>
      <c r="GRX41" s="88"/>
      <c r="GRY41" s="88"/>
      <c r="GRZ41" s="88"/>
      <c r="GSA41" s="88"/>
      <c r="GSB41" s="88"/>
      <c r="GSC41" s="88"/>
      <c r="GSD41" s="88"/>
      <c r="GSE41" s="88"/>
      <c r="GSF41" s="88"/>
      <c r="GSG41" s="88"/>
      <c r="GSH41" s="88"/>
      <c r="GSI41" s="88"/>
      <c r="GSJ41" s="88"/>
      <c r="GSK41" s="88"/>
      <c r="GSL41" s="88"/>
      <c r="GSM41" s="88"/>
      <c r="GSN41" s="88"/>
      <c r="GSO41" s="88"/>
      <c r="GSP41" s="88"/>
      <c r="GSQ41" s="88"/>
      <c r="GSR41" s="88"/>
      <c r="GSS41" s="88"/>
      <c r="GST41" s="88"/>
      <c r="GSU41" s="88"/>
      <c r="GSV41" s="88"/>
      <c r="GSW41" s="88"/>
      <c r="GSX41" s="88"/>
      <c r="GSY41" s="88"/>
      <c r="GSZ41" s="88"/>
      <c r="GTA41" s="88"/>
      <c r="GTB41" s="88"/>
      <c r="GTC41" s="88"/>
      <c r="GTD41" s="88"/>
      <c r="GTE41" s="94"/>
      <c r="GTF41" s="88"/>
      <c r="GTG41" s="88"/>
      <c r="GTH41" s="88"/>
      <c r="GTI41" s="88"/>
      <c r="GTJ41" s="88"/>
      <c r="GTK41" s="88"/>
      <c r="GTL41" s="88"/>
      <c r="GTM41" s="88"/>
      <c r="GTN41" s="88"/>
      <c r="GTO41" s="88"/>
      <c r="GTP41" s="88"/>
      <c r="GTQ41" s="88"/>
      <c r="GTR41" s="88"/>
      <c r="GTS41" s="88"/>
      <c r="GTT41" s="88"/>
      <c r="GTU41" s="88"/>
      <c r="GTV41" s="88"/>
      <c r="GTW41" s="88"/>
      <c r="GTX41" s="88"/>
      <c r="GTY41" s="88"/>
      <c r="GTZ41" s="88"/>
      <c r="GUA41" s="88"/>
      <c r="GUB41" s="88"/>
      <c r="GUC41" s="88"/>
      <c r="GUD41" s="88"/>
      <c r="GUE41" s="88"/>
      <c r="GUF41" s="88"/>
      <c r="GUG41" s="88"/>
      <c r="GUH41" s="88"/>
      <c r="GUI41" s="88"/>
      <c r="GUJ41" s="88"/>
      <c r="GUK41" s="88"/>
      <c r="GUL41" s="88"/>
      <c r="GUM41" s="88"/>
      <c r="GUN41" s="88"/>
      <c r="GUO41" s="88"/>
      <c r="GUP41" s="88"/>
      <c r="GUQ41" s="94"/>
      <c r="GUR41" s="88"/>
      <c r="GUS41" s="88"/>
      <c r="GUT41" s="88"/>
      <c r="GUU41" s="88"/>
      <c r="GUV41" s="88"/>
      <c r="GUW41" s="88"/>
      <c r="GUX41" s="88"/>
      <c r="GUY41" s="88"/>
      <c r="GUZ41" s="88"/>
      <c r="GVA41" s="88"/>
      <c r="GVB41" s="88"/>
      <c r="GVC41" s="88"/>
      <c r="GVD41" s="88"/>
      <c r="GVE41" s="88"/>
      <c r="GVF41" s="88"/>
      <c r="GVG41" s="88"/>
      <c r="GVH41" s="88"/>
      <c r="GVI41" s="88"/>
      <c r="GVJ41" s="88"/>
      <c r="GVK41" s="88"/>
      <c r="GVL41" s="88"/>
      <c r="GVM41" s="88"/>
      <c r="GVN41" s="88"/>
      <c r="GVO41" s="88"/>
      <c r="GVP41" s="88"/>
      <c r="GVQ41" s="88"/>
      <c r="GVR41" s="88"/>
      <c r="GVS41" s="88"/>
      <c r="GVT41" s="88"/>
      <c r="GVU41" s="88"/>
      <c r="GVV41" s="88"/>
      <c r="GVW41" s="88"/>
      <c r="GVX41" s="88"/>
      <c r="GVY41" s="88"/>
      <c r="GVZ41" s="88"/>
      <c r="GWA41" s="88"/>
      <c r="GWB41" s="88"/>
      <c r="GWC41" s="94"/>
      <c r="GWD41" s="88"/>
      <c r="GWE41" s="88"/>
      <c r="GWF41" s="88"/>
      <c r="GWG41" s="88"/>
      <c r="GWH41" s="88"/>
      <c r="GWI41" s="88"/>
      <c r="GWJ41" s="88"/>
      <c r="GWK41" s="88"/>
      <c r="GWL41" s="88"/>
      <c r="GWM41" s="88"/>
      <c r="GWN41" s="88"/>
      <c r="GWO41" s="88"/>
      <c r="GWP41" s="88"/>
      <c r="GWQ41" s="88"/>
      <c r="GWR41" s="88"/>
      <c r="GWS41" s="88"/>
      <c r="GWT41" s="88"/>
      <c r="GWU41" s="88"/>
      <c r="GWV41" s="88"/>
      <c r="GWW41" s="88"/>
      <c r="GWX41" s="88"/>
      <c r="GWY41" s="88"/>
      <c r="GWZ41" s="88"/>
      <c r="GXA41" s="88"/>
      <c r="GXB41" s="88"/>
      <c r="GXC41" s="88"/>
      <c r="GXD41" s="88"/>
      <c r="GXE41" s="88"/>
      <c r="GXF41" s="88"/>
      <c r="GXG41" s="88"/>
      <c r="GXH41" s="88"/>
      <c r="GXI41" s="88"/>
      <c r="GXJ41" s="88"/>
      <c r="GXK41" s="88"/>
      <c r="GXL41" s="88"/>
      <c r="GXM41" s="88"/>
      <c r="GXN41" s="88"/>
      <c r="GXO41" s="94"/>
      <c r="GXP41" s="88"/>
      <c r="GXQ41" s="88"/>
      <c r="GXR41" s="88"/>
      <c r="GXS41" s="88"/>
      <c r="GXT41" s="88"/>
      <c r="GXU41" s="88"/>
      <c r="GXV41" s="88"/>
      <c r="GXW41" s="88"/>
      <c r="GXX41" s="88"/>
      <c r="GXY41" s="88"/>
      <c r="GXZ41" s="88"/>
      <c r="GYA41" s="88"/>
      <c r="GYB41" s="88"/>
      <c r="GYC41" s="88"/>
      <c r="GYD41" s="88"/>
      <c r="GYE41" s="88"/>
      <c r="GYF41" s="88"/>
      <c r="GYG41" s="88"/>
      <c r="GYH41" s="88"/>
      <c r="GYI41" s="88"/>
      <c r="GYJ41" s="88"/>
      <c r="GYK41" s="88"/>
      <c r="GYL41" s="88"/>
      <c r="GYM41" s="88"/>
      <c r="GYN41" s="88"/>
      <c r="GYO41" s="88"/>
      <c r="GYP41" s="88"/>
      <c r="GYQ41" s="88"/>
      <c r="GYR41" s="88"/>
      <c r="GYS41" s="88"/>
      <c r="GYT41" s="88"/>
      <c r="GYU41" s="88"/>
      <c r="GYV41" s="88"/>
      <c r="GYW41" s="88"/>
      <c r="GYX41" s="88"/>
      <c r="GYY41" s="88"/>
      <c r="GYZ41" s="88"/>
      <c r="GZA41" s="94"/>
      <c r="GZB41" s="88"/>
      <c r="GZC41" s="88"/>
      <c r="GZD41" s="88"/>
      <c r="GZE41" s="88"/>
      <c r="GZF41" s="88"/>
      <c r="GZG41" s="88"/>
      <c r="GZH41" s="88"/>
      <c r="GZI41" s="88"/>
      <c r="GZJ41" s="88"/>
      <c r="GZK41" s="88"/>
      <c r="GZL41" s="88"/>
      <c r="GZM41" s="88"/>
      <c r="GZN41" s="88"/>
      <c r="GZO41" s="88"/>
      <c r="GZP41" s="88"/>
      <c r="GZQ41" s="88"/>
      <c r="GZR41" s="88"/>
      <c r="GZS41" s="88"/>
      <c r="GZT41" s="88"/>
      <c r="GZU41" s="88"/>
      <c r="GZV41" s="88"/>
      <c r="GZW41" s="88"/>
      <c r="GZX41" s="88"/>
      <c r="GZY41" s="88"/>
      <c r="GZZ41" s="88"/>
      <c r="HAA41" s="88"/>
      <c r="HAB41" s="88"/>
      <c r="HAC41" s="88"/>
      <c r="HAD41" s="88"/>
      <c r="HAE41" s="88"/>
      <c r="HAF41" s="88"/>
      <c r="HAG41" s="88"/>
      <c r="HAH41" s="88"/>
      <c r="HAI41" s="88"/>
      <c r="HAJ41" s="88"/>
      <c r="HAK41" s="88"/>
      <c r="HAL41" s="88"/>
      <c r="HAM41" s="94"/>
      <c r="HAN41" s="88"/>
      <c r="HAO41" s="88"/>
      <c r="HAP41" s="88"/>
      <c r="HAQ41" s="88"/>
      <c r="HAR41" s="88"/>
      <c r="HAS41" s="88"/>
      <c r="HAT41" s="88"/>
      <c r="HAU41" s="88"/>
      <c r="HAV41" s="88"/>
      <c r="HAW41" s="88"/>
      <c r="HAX41" s="88"/>
      <c r="HAY41" s="88"/>
      <c r="HAZ41" s="88"/>
      <c r="HBA41" s="88"/>
      <c r="HBB41" s="88"/>
      <c r="HBC41" s="88"/>
      <c r="HBD41" s="88"/>
      <c r="HBE41" s="88"/>
      <c r="HBF41" s="88"/>
      <c r="HBG41" s="88"/>
      <c r="HBH41" s="88"/>
      <c r="HBI41" s="88"/>
      <c r="HBJ41" s="88"/>
      <c r="HBK41" s="88"/>
      <c r="HBL41" s="88"/>
      <c r="HBM41" s="88"/>
      <c r="HBN41" s="88"/>
      <c r="HBO41" s="88"/>
      <c r="HBP41" s="88"/>
      <c r="HBQ41" s="88"/>
      <c r="HBR41" s="88"/>
      <c r="HBS41" s="88"/>
      <c r="HBT41" s="88"/>
      <c r="HBU41" s="88"/>
      <c r="HBV41" s="88"/>
      <c r="HBW41" s="88"/>
      <c r="HBX41" s="88"/>
      <c r="HBY41" s="94"/>
      <c r="HBZ41" s="88"/>
      <c r="HCA41" s="88"/>
      <c r="HCB41" s="88"/>
      <c r="HCC41" s="88"/>
      <c r="HCD41" s="88"/>
      <c r="HCE41" s="88"/>
      <c r="HCF41" s="88"/>
      <c r="HCG41" s="88"/>
      <c r="HCH41" s="88"/>
      <c r="HCI41" s="88"/>
      <c r="HCJ41" s="88"/>
      <c r="HCK41" s="88"/>
      <c r="HCL41" s="88"/>
      <c r="HCM41" s="88"/>
      <c r="HCN41" s="88"/>
      <c r="HCO41" s="88"/>
      <c r="HCP41" s="88"/>
      <c r="HCQ41" s="88"/>
      <c r="HCR41" s="88"/>
      <c r="HCS41" s="88"/>
      <c r="HCT41" s="88"/>
      <c r="HCU41" s="88"/>
      <c r="HCV41" s="88"/>
      <c r="HCW41" s="88"/>
      <c r="HCX41" s="88"/>
      <c r="HCY41" s="88"/>
      <c r="HCZ41" s="88"/>
      <c r="HDA41" s="88"/>
      <c r="HDB41" s="88"/>
      <c r="HDC41" s="88"/>
      <c r="HDD41" s="88"/>
      <c r="HDE41" s="88"/>
      <c r="HDF41" s="88"/>
      <c r="HDG41" s="88"/>
      <c r="HDH41" s="88"/>
      <c r="HDI41" s="88"/>
      <c r="HDJ41" s="88"/>
      <c r="HDK41" s="94"/>
      <c r="HDL41" s="88"/>
      <c r="HDM41" s="88"/>
      <c r="HDN41" s="88"/>
      <c r="HDO41" s="88"/>
      <c r="HDP41" s="88"/>
      <c r="HDQ41" s="88"/>
      <c r="HDR41" s="88"/>
      <c r="HDS41" s="88"/>
      <c r="HDT41" s="88"/>
      <c r="HDU41" s="88"/>
      <c r="HDV41" s="88"/>
      <c r="HDW41" s="88"/>
      <c r="HDX41" s="88"/>
      <c r="HDY41" s="88"/>
      <c r="HDZ41" s="88"/>
      <c r="HEA41" s="88"/>
      <c r="HEB41" s="88"/>
      <c r="HEC41" s="88"/>
      <c r="HED41" s="88"/>
      <c r="HEE41" s="88"/>
      <c r="HEF41" s="88"/>
      <c r="HEG41" s="88"/>
      <c r="HEH41" s="88"/>
      <c r="HEI41" s="88"/>
      <c r="HEJ41" s="88"/>
      <c r="HEK41" s="88"/>
      <c r="HEL41" s="88"/>
      <c r="HEM41" s="88"/>
      <c r="HEN41" s="88"/>
      <c r="HEO41" s="88"/>
      <c r="HEP41" s="88"/>
      <c r="HEQ41" s="88"/>
      <c r="HER41" s="88"/>
      <c r="HES41" s="88"/>
      <c r="HET41" s="88"/>
      <c r="HEU41" s="88"/>
      <c r="HEV41" s="88"/>
      <c r="HEW41" s="94"/>
      <c r="HEX41" s="88"/>
      <c r="HEY41" s="88"/>
      <c r="HEZ41" s="88"/>
      <c r="HFA41" s="88"/>
      <c r="HFB41" s="88"/>
      <c r="HFC41" s="88"/>
      <c r="HFD41" s="88"/>
      <c r="HFE41" s="88"/>
      <c r="HFF41" s="88"/>
      <c r="HFG41" s="88"/>
      <c r="HFH41" s="88"/>
      <c r="HFI41" s="88"/>
      <c r="HFJ41" s="88"/>
      <c r="HFK41" s="88"/>
      <c r="HFL41" s="88"/>
      <c r="HFM41" s="88"/>
      <c r="HFN41" s="88"/>
      <c r="HFO41" s="88"/>
      <c r="HFP41" s="88"/>
      <c r="HFQ41" s="88"/>
      <c r="HFR41" s="88"/>
      <c r="HFS41" s="88"/>
      <c r="HFT41" s="88"/>
      <c r="HFU41" s="88"/>
      <c r="HFV41" s="88"/>
      <c r="HFW41" s="88"/>
      <c r="HFX41" s="88"/>
      <c r="HFY41" s="88"/>
      <c r="HFZ41" s="88"/>
      <c r="HGA41" s="88"/>
      <c r="HGB41" s="88"/>
      <c r="HGC41" s="88"/>
      <c r="HGD41" s="88"/>
      <c r="HGE41" s="88"/>
      <c r="HGF41" s="88"/>
      <c r="HGG41" s="88"/>
      <c r="HGH41" s="88"/>
      <c r="HGI41" s="94"/>
      <c r="HGJ41" s="88"/>
      <c r="HGK41" s="88"/>
      <c r="HGL41" s="88"/>
      <c r="HGM41" s="88"/>
      <c r="HGN41" s="88"/>
      <c r="HGO41" s="88"/>
      <c r="HGP41" s="88"/>
      <c r="HGQ41" s="88"/>
      <c r="HGR41" s="88"/>
      <c r="HGS41" s="88"/>
      <c r="HGT41" s="88"/>
      <c r="HGU41" s="88"/>
      <c r="HGV41" s="88"/>
      <c r="HGW41" s="88"/>
      <c r="HGX41" s="88"/>
      <c r="HGY41" s="88"/>
      <c r="HGZ41" s="88"/>
      <c r="HHA41" s="88"/>
      <c r="HHB41" s="88"/>
      <c r="HHC41" s="88"/>
      <c r="HHD41" s="88"/>
      <c r="HHE41" s="88"/>
      <c r="HHF41" s="88"/>
      <c r="HHG41" s="88"/>
      <c r="HHH41" s="88"/>
      <c r="HHI41" s="88"/>
      <c r="HHJ41" s="88"/>
      <c r="HHK41" s="88"/>
      <c r="HHL41" s="88"/>
      <c r="HHM41" s="88"/>
      <c r="HHN41" s="88"/>
      <c r="HHO41" s="88"/>
      <c r="HHP41" s="88"/>
      <c r="HHQ41" s="88"/>
      <c r="HHR41" s="88"/>
      <c r="HHS41" s="88"/>
      <c r="HHT41" s="88"/>
      <c r="HHU41" s="94"/>
      <c r="HHV41" s="88"/>
      <c r="HHW41" s="88"/>
      <c r="HHX41" s="88"/>
      <c r="HHY41" s="88"/>
      <c r="HHZ41" s="88"/>
      <c r="HIA41" s="88"/>
      <c r="HIB41" s="88"/>
      <c r="HIC41" s="88"/>
      <c r="HID41" s="88"/>
      <c r="HIE41" s="88"/>
      <c r="HIF41" s="88"/>
      <c r="HIG41" s="88"/>
      <c r="HIH41" s="88"/>
      <c r="HII41" s="88"/>
      <c r="HIJ41" s="88"/>
      <c r="HIK41" s="88"/>
      <c r="HIL41" s="88"/>
      <c r="HIM41" s="88"/>
      <c r="HIN41" s="88"/>
      <c r="HIO41" s="88"/>
      <c r="HIP41" s="88"/>
      <c r="HIQ41" s="88"/>
      <c r="HIR41" s="88"/>
      <c r="HIS41" s="88"/>
      <c r="HIT41" s="88"/>
      <c r="HIU41" s="88"/>
      <c r="HIV41" s="88"/>
      <c r="HIW41" s="88"/>
      <c r="HIX41" s="88"/>
      <c r="HIY41" s="88"/>
      <c r="HIZ41" s="88"/>
      <c r="HJA41" s="88"/>
      <c r="HJB41" s="88"/>
      <c r="HJC41" s="88"/>
      <c r="HJD41" s="88"/>
      <c r="HJE41" s="88"/>
      <c r="HJF41" s="88"/>
      <c r="HJG41" s="94"/>
      <c r="HJH41" s="88"/>
      <c r="HJI41" s="88"/>
      <c r="HJJ41" s="88"/>
      <c r="HJK41" s="88"/>
      <c r="HJL41" s="88"/>
      <c r="HJM41" s="88"/>
      <c r="HJN41" s="88"/>
      <c r="HJO41" s="88"/>
      <c r="HJP41" s="88"/>
      <c r="HJQ41" s="88"/>
      <c r="HJR41" s="88"/>
      <c r="HJS41" s="88"/>
      <c r="HJT41" s="88"/>
      <c r="HJU41" s="88"/>
      <c r="HJV41" s="88"/>
      <c r="HJW41" s="88"/>
      <c r="HJX41" s="88"/>
      <c r="HJY41" s="88"/>
      <c r="HJZ41" s="88"/>
      <c r="HKA41" s="88"/>
      <c r="HKB41" s="88"/>
      <c r="HKC41" s="88"/>
      <c r="HKD41" s="88"/>
      <c r="HKE41" s="88"/>
      <c r="HKF41" s="88"/>
      <c r="HKG41" s="88"/>
      <c r="HKH41" s="88"/>
      <c r="HKI41" s="88"/>
      <c r="HKJ41" s="88"/>
      <c r="HKK41" s="88"/>
      <c r="HKL41" s="88"/>
      <c r="HKM41" s="88"/>
      <c r="HKN41" s="88"/>
      <c r="HKO41" s="88"/>
      <c r="HKP41" s="88"/>
      <c r="HKQ41" s="88"/>
      <c r="HKR41" s="88"/>
      <c r="HKS41" s="94"/>
      <c r="HKT41" s="88"/>
      <c r="HKU41" s="88"/>
      <c r="HKV41" s="88"/>
      <c r="HKW41" s="88"/>
      <c r="HKX41" s="88"/>
      <c r="HKY41" s="88"/>
      <c r="HKZ41" s="88"/>
      <c r="HLA41" s="88"/>
      <c r="HLB41" s="88"/>
      <c r="HLC41" s="88"/>
      <c r="HLD41" s="88"/>
      <c r="HLE41" s="88"/>
      <c r="HLF41" s="88"/>
      <c r="HLG41" s="88"/>
      <c r="HLH41" s="88"/>
      <c r="HLI41" s="88"/>
      <c r="HLJ41" s="88"/>
      <c r="HLK41" s="88"/>
      <c r="HLL41" s="88"/>
      <c r="HLM41" s="88"/>
      <c r="HLN41" s="88"/>
      <c r="HLO41" s="88"/>
      <c r="HLP41" s="88"/>
      <c r="HLQ41" s="88"/>
      <c r="HLR41" s="88"/>
      <c r="HLS41" s="88"/>
      <c r="HLT41" s="88"/>
      <c r="HLU41" s="88"/>
      <c r="HLV41" s="88"/>
      <c r="HLW41" s="88"/>
      <c r="HLX41" s="88"/>
      <c r="HLY41" s="88"/>
      <c r="HLZ41" s="88"/>
      <c r="HMA41" s="88"/>
      <c r="HMB41" s="88"/>
      <c r="HMC41" s="88"/>
      <c r="HMD41" s="88"/>
      <c r="HME41" s="94"/>
      <c r="HMF41" s="88"/>
      <c r="HMG41" s="88"/>
      <c r="HMH41" s="88"/>
      <c r="HMI41" s="88"/>
      <c r="HMJ41" s="88"/>
      <c r="HMK41" s="88"/>
      <c r="HML41" s="88"/>
      <c r="HMM41" s="88"/>
      <c r="HMN41" s="88"/>
      <c r="HMO41" s="88"/>
      <c r="HMP41" s="88"/>
      <c r="HMQ41" s="88"/>
      <c r="HMR41" s="88"/>
      <c r="HMS41" s="88"/>
      <c r="HMT41" s="88"/>
      <c r="HMU41" s="88"/>
      <c r="HMV41" s="88"/>
      <c r="HMW41" s="88"/>
      <c r="HMX41" s="88"/>
      <c r="HMY41" s="88"/>
      <c r="HMZ41" s="88"/>
      <c r="HNA41" s="88"/>
      <c r="HNB41" s="88"/>
      <c r="HNC41" s="88"/>
      <c r="HND41" s="88"/>
      <c r="HNE41" s="88"/>
      <c r="HNF41" s="88"/>
      <c r="HNG41" s="88"/>
      <c r="HNH41" s="88"/>
      <c r="HNI41" s="88"/>
      <c r="HNJ41" s="88"/>
      <c r="HNK41" s="88"/>
      <c r="HNL41" s="88"/>
      <c r="HNM41" s="88"/>
      <c r="HNN41" s="88"/>
      <c r="HNO41" s="88"/>
      <c r="HNP41" s="88"/>
      <c r="HNQ41" s="94"/>
      <c r="HNR41" s="88"/>
      <c r="HNS41" s="88"/>
      <c r="HNT41" s="88"/>
      <c r="HNU41" s="88"/>
      <c r="HNV41" s="88"/>
      <c r="HNW41" s="88"/>
      <c r="HNX41" s="88"/>
      <c r="HNY41" s="88"/>
      <c r="HNZ41" s="88"/>
      <c r="HOA41" s="88"/>
      <c r="HOB41" s="88"/>
      <c r="HOC41" s="88"/>
      <c r="HOD41" s="88"/>
      <c r="HOE41" s="88"/>
      <c r="HOF41" s="88"/>
      <c r="HOG41" s="88"/>
      <c r="HOH41" s="88"/>
      <c r="HOI41" s="88"/>
      <c r="HOJ41" s="88"/>
      <c r="HOK41" s="88"/>
      <c r="HOL41" s="88"/>
      <c r="HOM41" s="88"/>
      <c r="HON41" s="88"/>
      <c r="HOO41" s="88"/>
      <c r="HOP41" s="88"/>
      <c r="HOQ41" s="88"/>
      <c r="HOR41" s="88"/>
      <c r="HOS41" s="88"/>
      <c r="HOT41" s="88"/>
      <c r="HOU41" s="88"/>
      <c r="HOV41" s="88"/>
      <c r="HOW41" s="88"/>
      <c r="HOX41" s="88"/>
      <c r="HOY41" s="88"/>
      <c r="HOZ41" s="88"/>
      <c r="HPA41" s="88"/>
      <c r="HPB41" s="88"/>
      <c r="HPC41" s="94"/>
      <c r="HPD41" s="88"/>
      <c r="HPE41" s="88"/>
      <c r="HPF41" s="88"/>
      <c r="HPG41" s="88"/>
      <c r="HPH41" s="88"/>
      <c r="HPI41" s="88"/>
      <c r="HPJ41" s="88"/>
      <c r="HPK41" s="88"/>
      <c r="HPL41" s="88"/>
      <c r="HPM41" s="88"/>
      <c r="HPN41" s="88"/>
      <c r="HPO41" s="88"/>
      <c r="HPP41" s="88"/>
      <c r="HPQ41" s="88"/>
      <c r="HPR41" s="88"/>
      <c r="HPS41" s="88"/>
      <c r="HPT41" s="88"/>
      <c r="HPU41" s="88"/>
      <c r="HPV41" s="88"/>
      <c r="HPW41" s="88"/>
      <c r="HPX41" s="88"/>
      <c r="HPY41" s="88"/>
      <c r="HPZ41" s="88"/>
      <c r="HQA41" s="88"/>
      <c r="HQB41" s="88"/>
      <c r="HQC41" s="88"/>
      <c r="HQD41" s="88"/>
      <c r="HQE41" s="88"/>
      <c r="HQF41" s="88"/>
      <c r="HQG41" s="88"/>
      <c r="HQH41" s="88"/>
      <c r="HQI41" s="88"/>
      <c r="HQJ41" s="88"/>
      <c r="HQK41" s="88"/>
      <c r="HQL41" s="88"/>
      <c r="HQM41" s="88"/>
      <c r="HQN41" s="88"/>
      <c r="HQO41" s="94"/>
      <c r="HQP41" s="88"/>
      <c r="HQQ41" s="88"/>
      <c r="HQR41" s="88"/>
      <c r="HQS41" s="88"/>
      <c r="HQT41" s="88"/>
      <c r="HQU41" s="88"/>
      <c r="HQV41" s="88"/>
      <c r="HQW41" s="88"/>
      <c r="HQX41" s="88"/>
      <c r="HQY41" s="88"/>
      <c r="HQZ41" s="88"/>
      <c r="HRA41" s="88"/>
      <c r="HRB41" s="88"/>
      <c r="HRC41" s="88"/>
      <c r="HRD41" s="88"/>
      <c r="HRE41" s="88"/>
      <c r="HRF41" s="88"/>
      <c r="HRG41" s="88"/>
      <c r="HRH41" s="88"/>
      <c r="HRI41" s="88"/>
      <c r="HRJ41" s="88"/>
      <c r="HRK41" s="88"/>
      <c r="HRL41" s="88"/>
      <c r="HRM41" s="88"/>
      <c r="HRN41" s="88"/>
      <c r="HRO41" s="88"/>
      <c r="HRP41" s="88"/>
      <c r="HRQ41" s="88"/>
      <c r="HRR41" s="88"/>
      <c r="HRS41" s="88"/>
      <c r="HRT41" s="88"/>
      <c r="HRU41" s="88"/>
      <c r="HRV41" s="88"/>
      <c r="HRW41" s="88"/>
      <c r="HRX41" s="88"/>
      <c r="HRY41" s="88"/>
      <c r="HRZ41" s="88"/>
      <c r="HSA41" s="94"/>
      <c r="HSB41" s="88"/>
      <c r="HSC41" s="88"/>
      <c r="HSD41" s="88"/>
      <c r="HSE41" s="88"/>
      <c r="HSF41" s="88"/>
      <c r="HSG41" s="88"/>
      <c r="HSH41" s="88"/>
      <c r="HSI41" s="88"/>
      <c r="HSJ41" s="88"/>
      <c r="HSK41" s="88"/>
      <c r="HSL41" s="88"/>
      <c r="HSM41" s="88"/>
      <c r="HSN41" s="88"/>
      <c r="HSO41" s="88"/>
      <c r="HSP41" s="88"/>
      <c r="HSQ41" s="88"/>
      <c r="HSR41" s="88"/>
      <c r="HSS41" s="88"/>
      <c r="HST41" s="88"/>
      <c r="HSU41" s="88"/>
      <c r="HSV41" s="88"/>
      <c r="HSW41" s="88"/>
      <c r="HSX41" s="88"/>
      <c r="HSY41" s="88"/>
      <c r="HSZ41" s="88"/>
      <c r="HTA41" s="88"/>
      <c r="HTB41" s="88"/>
      <c r="HTC41" s="88"/>
      <c r="HTD41" s="88"/>
      <c r="HTE41" s="88"/>
      <c r="HTF41" s="88"/>
      <c r="HTG41" s="88"/>
      <c r="HTH41" s="88"/>
      <c r="HTI41" s="88"/>
      <c r="HTJ41" s="88"/>
      <c r="HTK41" s="88"/>
      <c r="HTL41" s="88"/>
      <c r="HTM41" s="94"/>
      <c r="HTN41" s="88"/>
      <c r="HTO41" s="88"/>
      <c r="HTP41" s="88"/>
      <c r="HTQ41" s="88"/>
      <c r="HTR41" s="88"/>
      <c r="HTS41" s="88"/>
      <c r="HTT41" s="88"/>
      <c r="HTU41" s="88"/>
      <c r="HTV41" s="88"/>
      <c r="HTW41" s="88"/>
      <c r="HTX41" s="88"/>
      <c r="HTY41" s="88"/>
      <c r="HTZ41" s="88"/>
      <c r="HUA41" s="88"/>
      <c r="HUB41" s="88"/>
      <c r="HUC41" s="88"/>
      <c r="HUD41" s="88"/>
      <c r="HUE41" s="88"/>
      <c r="HUF41" s="88"/>
      <c r="HUG41" s="88"/>
      <c r="HUH41" s="88"/>
      <c r="HUI41" s="88"/>
      <c r="HUJ41" s="88"/>
      <c r="HUK41" s="88"/>
      <c r="HUL41" s="88"/>
      <c r="HUM41" s="88"/>
      <c r="HUN41" s="88"/>
      <c r="HUO41" s="88"/>
      <c r="HUP41" s="88"/>
      <c r="HUQ41" s="88"/>
      <c r="HUR41" s="88"/>
      <c r="HUS41" s="88"/>
      <c r="HUT41" s="88"/>
      <c r="HUU41" s="88"/>
      <c r="HUV41" s="88"/>
      <c r="HUW41" s="88"/>
      <c r="HUX41" s="88"/>
      <c r="HUY41" s="94"/>
      <c r="HUZ41" s="88"/>
      <c r="HVA41" s="88"/>
      <c r="HVB41" s="88"/>
      <c r="HVC41" s="88"/>
      <c r="HVD41" s="88"/>
      <c r="HVE41" s="88"/>
      <c r="HVF41" s="88"/>
      <c r="HVG41" s="88"/>
      <c r="HVH41" s="88"/>
      <c r="HVI41" s="88"/>
      <c r="HVJ41" s="88"/>
      <c r="HVK41" s="88"/>
      <c r="HVL41" s="88"/>
      <c r="HVM41" s="88"/>
      <c r="HVN41" s="88"/>
      <c r="HVO41" s="88"/>
      <c r="HVP41" s="88"/>
      <c r="HVQ41" s="88"/>
      <c r="HVR41" s="88"/>
      <c r="HVS41" s="88"/>
      <c r="HVT41" s="88"/>
      <c r="HVU41" s="88"/>
      <c r="HVV41" s="88"/>
      <c r="HVW41" s="88"/>
      <c r="HVX41" s="88"/>
      <c r="HVY41" s="88"/>
      <c r="HVZ41" s="88"/>
      <c r="HWA41" s="88"/>
      <c r="HWB41" s="88"/>
      <c r="HWC41" s="88"/>
      <c r="HWD41" s="88"/>
      <c r="HWE41" s="88"/>
      <c r="HWF41" s="88"/>
      <c r="HWG41" s="88"/>
      <c r="HWH41" s="88"/>
      <c r="HWI41" s="88"/>
      <c r="HWJ41" s="88"/>
      <c r="HWK41" s="94"/>
      <c r="HWL41" s="88"/>
      <c r="HWM41" s="88"/>
      <c r="HWN41" s="88"/>
      <c r="HWO41" s="88"/>
      <c r="HWP41" s="88"/>
      <c r="HWQ41" s="88"/>
      <c r="HWR41" s="88"/>
      <c r="HWS41" s="88"/>
      <c r="HWT41" s="88"/>
      <c r="HWU41" s="88"/>
      <c r="HWV41" s="88"/>
      <c r="HWW41" s="88"/>
      <c r="HWX41" s="88"/>
      <c r="HWY41" s="88"/>
      <c r="HWZ41" s="88"/>
      <c r="HXA41" s="88"/>
      <c r="HXB41" s="88"/>
      <c r="HXC41" s="88"/>
      <c r="HXD41" s="88"/>
      <c r="HXE41" s="88"/>
      <c r="HXF41" s="88"/>
      <c r="HXG41" s="88"/>
      <c r="HXH41" s="88"/>
      <c r="HXI41" s="88"/>
      <c r="HXJ41" s="88"/>
      <c r="HXK41" s="88"/>
      <c r="HXL41" s="88"/>
      <c r="HXM41" s="88"/>
      <c r="HXN41" s="88"/>
      <c r="HXO41" s="88"/>
      <c r="HXP41" s="88"/>
      <c r="HXQ41" s="88"/>
      <c r="HXR41" s="88"/>
      <c r="HXS41" s="88"/>
      <c r="HXT41" s="88"/>
      <c r="HXU41" s="88"/>
      <c r="HXV41" s="88"/>
      <c r="HXW41" s="94"/>
      <c r="HXX41" s="88"/>
      <c r="HXY41" s="88"/>
      <c r="HXZ41" s="88"/>
      <c r="HYA41" s="88"/>
      <c r="HYB41" s="88"/>
      <c r="HYC41" s="88"/>
      <c r="HYD41" s="88"/>
      <c r="HYE41" s="88"/>
      <c r="HYF41" s="88"/>
      <c r="HYG41" s="88"/>
      <c r="HYH41" s="88"/>
      <c r="HYI41" s="88"/>
      <c r="HYJ41" s="88"/>
      <c r="HYK41" s="88"/>
      <c r="HYL41" s="88"/>
      <c r="HYM41" s="88"/>
      <c r="HYN41" s="88"/>
      <c r="HYO41" s="88"/>
      <c r="HYP41" s="88"/>
      <c r="HYQ41" s="88"/>
      <c r="HYR41" s="88"/>
      <c r="HYS41" s="88"/>
      <c r="HYT41" s="88"/>
      <c r="HYU41" s="88"/>
      <c r="HYV41" s="88"/>
      <c r="HYW41" s="88"/>
      <c r="HYX41" s="88"/>
      <c r="HYY41" s="88"/>
      <c r="HYZ41" s="88"/>
      <c r="HZA41" s="88"/>
      <c r="HZB41" s="88"/>
      <c r="HZC41" s="88"/>
      <c r="HZD41" s="88"/>
      <c r="HZE41" s="88"/>
      <c r="HZF41" s="88"/>
      <c r="HZG41" s="88"/>
      <c r="HZH41" s="88"/>
      <c r="HZI41" s="94"/>
      <c r="HZJ41" s="88"/>
      <c r="HZK41" s="88"/>
      <c r="HZL41" s="88"/>
      <c r="HZM41" s="88"/>
      <c r="HZN41" s="88"/>
      <c r="HZO41" s="88"/>
      <c r="HZP41" s="88"/>
      <c r="HZQ41" s="88"/>
      <c r="HZR41" s="88"/>
      <c r="HZS41" s="88"/>
      <c r="HZT41" s="88"/>
      <c r="HZU41" s="88"/>
      <c r="HZV41" s="88"/>
      <c r="HZW41" s="88"/>
      <c r="HZX41" s="88"/>
      <c r="HZY41" s="88"/>
      <c r="HZZ41" s="88"/>
      <c r="IAA41" s="88"/>
      <c r="IAB41" s="88"/>
      <c r="IAC41" s="88"/>
      <c r="IAD41" s="88"/>
      <c r="IAE41" s="88"/>
      <c r="IAF41" s="88"/>
      <c r="IAG41" s="88"/>
      <c r="IAH41" s="88"/>
      <c r="IAI41" s="88"/>
      <c r="IAJ41" s="88"/>
      <c r="IAK41" s="88"/>
      <c r="IAL41" s="88"/>
      <c r="IAM41" s="88"/>
      <c r="IAN41" s="88"/>
      <c r="IAO41" s="88"/>
      <c r="IAP41" s="88"/>
      <c r="IAQ41" s="88"/>
      <c r="IAR41" s="88"/>
      <c r="IAS41" s="88"/>
      <c r="IAT41" s="88"/>
      <c r="IAU41" s="94"/>
      <c r="IAV41" s="88"/>
      <c r="IAW41" s="88"/>
      <c r="IAX41" s="88"/>
      <c r="IAY41" s="88"/>
      <c r="IAZ41" s="88"/>
      <c r="IBA41" s="88"/>
      <c r="IBB41" s="88"/>
      <c r="IBC41" s="88"/>
      <c r="IBD41" s="88"/>
      <c r="IBE41" s="88"/>
      <c r="IBF41" s="88"/>
      <c r="IBG41" s="88"/>
      <c r="IBH41" s="88"/>
      <c r="IBI41" s="88"/>
      <c r="IBJ41" s="88"/>
      <c r="IBK41" s="88"/>
      <c r="IBL41" s="88"/>
      <c r="IBM41" s="88"/>
      <c r="IBN41" s="88"/>
      <c r="IBO41" s="88"/>
      <c r="IBP41" s="88"/>
      <c r="IBQ41" s="88"/>
      <c r="IBR41" s="88"/>
      <c r="IBS41" s="88"/>
      <c r="IBT41" s="88"/>
      <c r="IBU41" s="88"/>
      <c r="IBV41" s="88"/>
      <c r="IBW41" s="88"/>
      <c r="IBX41" s="88"/>
      <c r="IBY41" s="88"/>
      <c r="IBZ41" s="88"/>
      <c r="ICA41" s="88"/>
      <c r="ICB41" s="88"/>
      <c r="ICC41" s="88"/>
      <c r="ICD41" s="88"/>
      <c r="ICE41" s="88"/>
      <c r="ICF41" s="88"/>
      <c r="ICG41" s="94"/>
      <c r="ICH41" s="88"/>
      <c r="ICI41" s="88"/>
      <c r="ICJ41" s="88"/>
      <c r="ICK41" s="88"/>
      <c r="ICL41" s="88"/>
      <c r="ICM41" s="88"/>
      <c r="ICN41" s="88"/>
      <c r="ICO41" s="88"/>
      <c r="ICP41" s="88"/>
      <c r="ICQ41" s="88"/>
      <c r="ICR41" s="88"/>
      <c r="ICS41" s="88"/>
      <c r="ICT41" s="88"/>
      <c r="ICU41" s="88"/>
      <c r="ICV41" s="88"/>
      <c r="ICW41" s="88"/>
      <c r="ICX41" s="88"/>
      <c r="ICY41" s="88"/>
      <c r="ICZ41" s="88"/>
      <c r="IDA41" s="88"/>
      <c r="IDB41" s="88"/>
      <c r="IDC41" s="88"/>
      <c r="IDD41" s="88"/>
      <c r="IDE41" s="88"/>
      <c r="IDF41" s="88"/>
      <c r="IDG41" s="88"/>
      <c r="IDH41" s="88"/>
      <c r="IDI41" s="88"/>
      <c r="IDJ41" s="88"/>
      <c r="IDK41" s="88"/>
      <c r="IDL41" s="88"/>
      <c r="IDM41" s="88"/>
      <c r="IDN41" s="88"/>
      <c r="IDO41" s="88"/>
      <c r="IDP41" s="88"/>
      <c r="IDQ41" s="88"/>
      <c r="IDR41" s="88"/>
      <c r="IDS41" s="94"/>
      <c r="IDT41" s="88"/>
      <c r="IDU41" s="88"/>
      <c r="IDV41" s="88"/>
      <c r="IDW41" s="88"/>
      <c r="IDX41" s="88"/>
      <c r="IDY41" s="88"/>
      <c r="IDZ41" s="88"/>
      <c r="IEA41" s="88"/>
      <c r="IEB41" s="88"/>
      <c r="IEC41" s="88"/>
      <c r="IED41" s="88"/>
      <c r="IEE41" s="88"/>
      <c r="IEF41" s="88"/>
      <c r="IEG41" s="88"/>
      <c r="IEH41" s="88"/>
      <c r="IEI41" s="88"/>
      <c r="IEJ41" s="88"/>
      <c r="IEK41" s="88"/>
      <c r="IEL41" s="88"/>
      <c r="IEM41" s="88"/>
      <c r="IEN41" s="88"/>
      <c r="IEO41" s="88"/>
      <c r="IEP41" s="88"/>
      <c r="IEQ41" s="88"/>
      <c r="IER41" s="88"/>
      <c r="IES41" s="88"/>
      <c r="IET41" s="88"/>
      <c r="IEU41" s="88"/>
      <c r="IEV41" s="88"/>
      <c r="IEW41" s="88"/>
      <c r="IEX41" s="88"/>
      <c r="IEY41" s="88"/>
      <c r="IEZ41" s="88"/>
      <c r="IFA41" s="88"/>
      <c r="IFB41" s="88"/>
      <c r="IFC41" s="88"/>
      <c r="IFD41" s="88"/>
      <c r="IFE41" s="94"/>
      <c r="IFF41" s="88"/>
      <c r="IFG41" s="88"/>
      <c r="IFH41" s="88"/>
      <c r="IFI41" s="88"/>
      <c r="IFJ41" s="88"/>
      <c r="IFK41" s="88"/>
      <c r="IFL41" s="88"/>
      <c r="IFM41" s="88"/>
      <c r="IFN41" s="88"/>
      <c r="IFO41" s="88"/>
      <c r="IFP41" s="88"/>
      <c r="IFQ41" s="88"/>
      <c r="IFR41" s="88"/>
      <c r="IFS41" s="88"/>
      <c r="IFT41" s="88"/>
      <c r="IFU41" s="88"/>
      <c r="IFV41" s="88"/>
      <c r="IFW41" s="88"/>
      <c r="IFX41" s="88"/>
      <c r="IFY41" s="88"/>
      <c r="IFZ41" s="88"/>
      <c r="IGA41" s="88"/>
      <c r="IGB41" s="88"/>
      <c r="IGC41" s="88"/>
      <c r="IGD41" s="88"/>
      <c r="IGE41" s="88"/>
      <c r="IGF41" s="88"/>
      <c r="IGG41" s="88"/>
      <c r="IGH41" s="88"/>
      <c r="IGI41" s="88"/>
      <c r="IGJ41" s="88"/>
      <c r="IGK41" s="88"/>
      <c r="IGL41" s="88"/>
      <c r="IGM41" s="88"/>
      <c r="IGN41" s="88"/>
      <c r="IGO41" s="88"/>
      <c r="IGP41" s="88"/>
      <c r="IGQ41" s="94"/>
      <c r="IGR41" s="88"/>
      <c r="IGS41" s="88"/>
      <c r="IGT41" s="88"/>
      <c r="IGU41" s="88"/>
      <c r="IGV41" s="88"/>
      <c r="IGW41" s="88"/>
      <c r="IGX41" s="88"/>
      <c r="IGY41" s="88"/>
      <c r="IGZ41" s="88"/>
      <c r="IHA41" s="88"/>
      <c r="IHB41" s="88"/>
      <c r="IHC41" s="88"/>
      <c r="IHD41" s="88"/>
      <c r="IHE41" s="88"/>
      <c r="IHF41" s="88"/>
      <c r="IHG41" s="88"/>
      <c r="IHH41" s="88"/>
      <c r="IHI41" s="88"/>
      <c r="IHJ41" s="88"/>
      <c r="IHK41" s="88"/>
      <c r="IHL41" s="88"/>
      <c r="IHM41" s="88"/>
      <c r="IHN41" s="88"/>
      <c r="IHO41" s="88"/>
      <c r="IHP41" s="88"/>
      <c r="IHQ41" s="88"/>
      <c r="IHR41" s="88"/>
      <c r="IHS41" s="88"/>
      <c r="IHT41" s="88"/>
      <c r="IHU41" s="88"/>
      <c r="IHV41" s="88"/>
      <c r="IHW41" s="88"/>
      <c r="IHX41" s="88"/>
      <c r="IHY41" s="88"/>
      <c r="IHZ41" s="88"/>
      <c r="IIA41" s="88"/>
      <c r="IIB41" s="88"/>
      <c r="IIC41" s="94"/>
      <c r="IID41" s="88"/>
      <c r="IIE41" s="88"/>
      <c r="IIF41" s="88"/>
      <c r="IIG41" s="88"/>
      <c r="IIH41" s="88"/>
      <c r="III41" s="88"/>
      <c r="IIJ41" s="88"/>
      <c r="IIK41" s="88"/>
      <c r="IIL41" s="88"/>
      <c r="IIM41" s="88"/>
      <c r="IIN41" s="88"/>
      <c r="IIO41" s="88"/>
      <c r="IIP41" s="88"/>
      <c r="IIQ41" s="88"/>
      <c r="IIR41" s="88"/>
      <c r="IIS41" s="88"/>
      <c r="IIT41" s="88"/>
      <c r="IIU41" s="88"/>
      <c r="IIV41" s="88"/>
      <c r="IIW41" s="88"/>
      <c r="IIX41" s="88"/>
      <c r="IIY41" s="88"/>
      <c r="IIZ41" s="88"/>
      <c r="IJA41" s="88"/>
      <c r="IJB41" s="88"/>
      <c r="IJC41" s="88"/>
      <c r="IJD41" s="88"/>
      <c r="IJE41" s="88"/>
      <c r="IJF41" s="88"/>
      <c r="IJG41" s="88"/>
      <c r="IJH41" s="88"/>
      <c r="IJI41" s="88"/>
      <c r="IJJ41" s="88"/>
      <c r="IJK41" s="88"/>
      <c r="IJL41" s="88"/>
      <c r="IJM41" s="88"/>
      <c r="IJN41" s="88"/>
      <c r="IJO41" s="94"/>
      <c r="IJP41" s="88"/>
      <c r="IJQ41" s="88"/>
      <c r="IJR41" s="88"/>
      <c r="IJS41" s="88"/>
      <c r="IJT41" s="88"/>
      <c r="IJU41" s="88"/>
      <c r="IJV41" s="88"/>
      <c r="IJW41" s="88"/>
      <c r="IJX41" s="88"/>
      <c r="IJY41" s="88"/>
      <c r="IJZ41" s="88"/>
      <c r="IKA41" s="88"/>
      <c r="IKB41" s="88"/>
      <c r="IKC41" s="88"/>
      <c r="IKD41" s="88"/>
      <c r="IKE41" s="88"/>
      <c r="IKF41" s="88"/>
      <c r="IKG41" s="88"/>
      <c r="IKH41" s="88"/>
      <c r="IKI41" s="88"/>
      <c r="IKJ41" s="88"/>
      <c r="IKK41" s="88"/>
      <c r="IKL41" s="88"/>
      <c r="IKM41" s="88"/>
      <c r="IKN41" s="88"/>
      <c r="IKO41" s="88"/>
      <c r="IKP41" s="88"/>
      <c r="IKQ41" s="88"/>
      <c r="IKR41" s="88"/>
      <c r="IKS41" s="88"/>
      <c r="IKT41" s="88"/>
      <c r="IKU41" s="88"/>
      <c r="IKV41" s="88"/>
      <c r="IKW41" s="88"/>
      <c r="IKX41" s="88"/>
      <c r="IKY41" s="88"/>
      <c r="IKZ41" s="88"/>
      <c r="ILA41" s="94"/>
      <c r="ILB41" s="88"/>
      <c r="ILC41" s="88"/>
      <c r="ILD41" s="88"/>
      <c r="ILE41" s="88"/>
      <c r="ILF41" s="88"/>
      <c r="ILG41" s="88"/>
      <c r="ILH41" s="88"/>
      <c r="ILI41" s="88"/>
      <c r="ILJ41" s="88"/>
      <c r="ILK41" s="88"/>
      <c r="ILL41" s="88"/>
      <c r="ILM41" s="88"/>
      <c r="ILN41" s="88"/>
      <c r="ILO41" s="88"/>
      <c r="ILP41" s="88"/>
      <c r="ILQ41" s="88"/>
      <c r="ILR41" s="88"/>
      <c r="ILS41" s="88"/>
      <c r="ILT41" s="88"/>
      <c r="ILU41" s="88"/>
      <c r="ILV41" s="88"/>
      <c r="ILW41" s="88"/>
      <c r="ILX41" s="88"/>
      <c r="ILY41" s="88"/>
      <c r="ILZ41" s="88"/>
      <c r="IMA41" s="88"/>
      <c r="IMB41" s="88"/>
      <c r="IMC41" s="88"/>
      <c r="IMD41" s="88"/>
      <c r="IME41" s="88"/>
      <c r="IMF41" s="88"/>
      <c r="IMG41" s="88"/>
      <c r="IMH41" s="88"/>
      <c r="IMI41" s="88"/>
      <c r="IMJ41" s="88"/>
      <c r="IMK41" s="88"/>
      <c r="IML41" s="88"/>
      <c r="IMM41" s="94"/>
      <c r="IMN41" s="88"/>
      <c r="IMO41" s="88"/>
      <c r="IMP41" s="88"/>
      <c r="IMQ41" s="88"/>
      <c r="IMR41" s="88"/>
      <c r="IMS41" s="88"/>
      <c r="IMT41" s="88"/>
      <c r="IMU41" s="88"/>
      <c r="IMV41" s="88"/>
      <c r="IMW41" s="88"/>
      <c r="IMX41" s="88"/>
      <c r="IMY41" s="88"/>
      <c r="IMZ41" s="88"/>
      <c r="INA41" s="88"/>
      <c r="INB41" s="88"/>
      <c r="INC41" s="88"/>
      <c r="IND41" s="88"/>
      <c r="INE41" s="88"/>
      <c r="INF41" s="88"/>
      <c r="ING41" s="88"/>
      <c r="INH41" s="88"/>
      <c r="INI41" s="88"/>
      <c r="INJ41" s="88"/>
      <c r="INK41" s="88"/>
      <c r="INL41" s="88"/>
      <c r="INM41" s="88"/>
      <c r="INN41" s="88"/>
      <c r="INO41" s="88"/>
      <c r="INP41" s="88"/>
      <c r="INQ41" s="88"/>
      <c r="INR41" s="88"/>
      <c r="INS41" s="88"/>
      <c r="INT41" s="88"/>
      <c r="INU41" s="88"/>
      <c r="INV41" s="88"/>
      <c r="INW41" s="88"/>
      <c r="INX41" s="88"/>
      <c r="INY41" s="94"/>
      <c r="INZ41" s="88"/>
      <c r="IOA41" s="88"/>
      <c r="IOB41" s="88"/>
      <c r="IOC41" s="88"/>
      <c r="IOD41" s="88"/>
      <c r="IOE41" s="88"/>
      <c r="IOF41" s="88"/>
      <c r="IOG41" s="88"/>
      <c r="IOH41" s="88"/>
      <c r="IOI41" s="88"/>
      <c r="IOJ41" s="88"/>
      <c r="IOK41" s="88"/>
      <c r="IOL41" s="88"/>
      <c r="IOM41" s="88"/>
      <c r="ION41" s="88"/>
      <c r="IOO41" s="88"/>
      <c r="IOP41" s="88"/>
      <c r="IOQ41" s="88"/>
      <c r="IOR41" s="88"/>
      <c r="IOS41" s="88"/>
      <c r="IOT41" s="88"/>
      <c r="IOU41" s="88"/>
      <c r="IOV41" s="88"/>
      <c r="IOW41" s="88"/>
      <c r="IOX41" s="88"/>
      <c r="IOY41" s="88"/>
      <c r="IOZ41" s="88"/>
      <c r="IPA41" s="88"/>
      <c r="IPB41" s="88"/>
      <c r="IPC41" s="88"/>
      <c r="IPD41" s="88"/>
      <c r="IPE41" s="88"/>
      <c r="IPF41" s="88"/>
      <c r="IPG41" s="88"/>
      <c r="IPH41" s="88"/>
      <c r="IPI41" s="88"/>
      <c r="IPJ41" s="88"/>
      <c r="IPK41" s="94"/>
      <c r="IPL41" s="88"/>
      <c r="IPM41" s="88"/>
      <c r="IPN41" s="88"/>
      <c r="IPO41" s="88"/>
      <c r="IPP41" s="88"/>
      <c r="IPQ41" s="88"/>
      <c r="IPR41" s="88"/>
      <c r="IPS41" s="88"/>
      <c r="IPT41" s="88"/>
      <c r="IPU41" s="88"/>
      <c r="IPV41" s="88"/>
      <c r="IPW41" s="88"/>
      <c r="IPX41" s="88"/>
      <c r="IPY41" s="88"/>
      <c r="IPZ41" s="88"/>
      <c r="IQA41" s="88"/>
      <c r="IQB41" s="88"/>
      <c r="IQC41" s="88"/>
      <c r="IQD41" s="88"/>
      <c r="IQE41" s="88"/>
      <c r="IQF41" s="88"/>
      <c r="IQG41" s="88"/>
      <c r="IQH41" s="88"/>
      <c r="IQI41" s="88"/>
      <c r="IQJ41" s="88"/>
      <c r="IQK41" s="88"/>
      <c r="IQL41" s="88"/>
      <c r="IQM41" s="88"/>
      <c r="IQN41" s="88"/>
      <c r="IQO41" s="88"/>
      <c r="IQP41" s="88"/>
      <c r="IQQ41" s="88"/>
      <c r="IQR41" s="88"/>
      <c r="IQS41" s="88"/>
      <c r="IQT41" s="88"/>
      <c r="IQU41" s="88"/>
      <c r="IQV41" s="88"/>
      <c r="IQW41" s="94"/>
      <c r="IQX41" s="88"/>
      <c r="IQY41" s="88"/>
      <c r="IQZ41" s="88"/>
      <c r="IRA41" s="88"/>
      <c r="IRB41" s="88"/>
      <c r="IRC41" s="88"/>
      <c r="IRD41" s="88"/>
      <c r="IRE41" s="88"/>
      <c r="IRF41" s="88"/>
      <c r="IRG41" s="88"/>
      <c r="IRH41" s="88"/>
      <c r="IRI41" s="88"/>
      <c r="IRJ41" s="88"/>
      <c r="IRK41" s="88"/>
      <c r="IRL41" s="88"/>
      <c r="IRM41" s="88"/>
      <c r="IRN41" s="88"/>
      <c r="IRO41" s="88"/>
      <c r="IRP41" s="88"/>
      <c r="IRQ41" s="88"/>
      <c r="IRR41" s="88"/>
      <c r="IRS41" s="88"/>
      <c r="IRT41" s="88"/>
      <c r="IRU41" s="88"/>
      <c r="IRV41" s="88"/>
      <c r="IRW41" s="88"/>
      <c r="IRX41" s="88"/>
      <c r="IRY41" s="88"/>
      <c r="IRZ41" s="88"/>
      <c r="ISA41" s="88"/>
      <c r="ISB41" s="88"/>
      <c r="ISC41" s="88"/>
      <c r="ISD41" s="88"/>
      <c r="ISE41" s="88"/>
      <c r="ISF41" s="88"/>
      <c r="ISG41" s="88"/>
      <c r="ISH41" s="88"/>
      <c r="ISI41" s="94"/>
      <c r="ISJ41" s="88"/>
      <c r="ISK41" s="88"/>
      <c r="ISL41" s="88"/>
      <c r="ISM41" s="88"/>
      <c r="ISN41" s="88"/>
      <c r="ISO41" s="88"/>
      <c r="ISP41" s="88"/>
      <c r="ISQ41" s="88"/>
      <c r="ISR41" s="88"/>
      <c r="ISS41" s="88"/>
      <c r="IST41" s="88"/>
      <c r="ISU41" s="88"/>
      <c r="ISV41" s="88"/>
      <c r="ISW41" s="88"/>
      <c r="ISX41" s="88"/>
      <c r="ISY41" s="88"/>
      <c r="ISZ41" s="88"/>
      <c r="ITA41" s="88"/>
      <c r="ITB41" s="88"/>
      <c r="ITC41" s="88"/>
      <c r="ITD41" s="88"/>
      <c r="ITE41" s="88"/>
      <c r="ITF41" s="88"/>
      <c r="ITG41" s="88"/>
      <c r="ITH41" s="88"/>
      <c r="ITI41" s="88"/>
      <c r="ITJ41" s="88"/>
      <c r="ITK41" s="88"/>
      <c r="ITL41" s="88"/>
      <c r="ITM41" s="88"/>
      <c r="ITN41" s="88"/>
      <c r="ITO41" s="88"/>
      <c r="ITP41" s="88"/>
      <c r="ITQ41" s="88"/>
      <c r="ITR41" s="88"/>
      <c r="ITS41" s="88"/>
      <c r="ITT41" s="88"/>
      <c r="ITU41" s="94"/>
      <c r="ITV41" s="88"/>
      <c r="ITW41" s="88"/>
      <c r="ITX41" s="88"/>
      <c r="ITY41" s="88"/>
      <c r="ITZ41" s="88"/>
      <c r="IUA41" s="88"/>
      <c r="IUB41" s="88"/>
      <c r="IUC41" s="88"/>
      <c r="IUD41" s="88"/>
      <c r="IUE41" s="88"/>
      <c r="IUF41" s="88"/>
      <c r="IUG41" s="88"/>
      <c r="IUH41" s="88"/>
      <c r="IUI41" s="88"/>
      <c r="IUJ41" s="88"/>
      <c r="IUK41" s="88"/>
      <c r="IUL41" s="88"/>
      <c r="IUM41" s="88"/>
      <c r="IUN41" s="88"/>
      <c r="IUO41" s="88"/>
      <c r="IUP41" s="88"/>
      <c r="IUQ41" s="88"/>
      <c r="IUR41" s="88"/>
      <c r="IUS41" s="88"/>
      <c r="IUT41" s="88"/>
      <c r="IUU41" s="88"/>
      <c r="IUV41" s="88"/>
      <c r="IUW41" s="88"/>
      <c r="IUX41" s="88"/>
      <c r="IUY41" s="88"/>
      <c r="IUZ41" s="88"/>
      <c r="IVA41" s="88"/>
      <c r="IVB41" s="88"/>
      <c r="IVC41" s="88"/>
      <c r="IVD41" s="88"/>
      <c r="IVE41" s="88"/>
      <c r="IVF41" s="88"/>
      <c r="IVG41" s="94"/>
      <c r="IVH41" s="88"/>
      <c r="IVI41" s="88"/>
      <c r="IVJ41" s="88"/>
      <c r="IVK41" s="88"/>
      <c r="IVL41" s="88"/>
      <c r="IVM41" s="88"/>
      <c r="IVN41" s="88"/>
      <c r="IVO41" s="88"/>
      <c r="IVP41" s="88"/>
      <c r="IVQ41" s="88"/>
      <c r="IVR41" s="88"/>
      <c r="IVS41" s="88"/>
      <c r="IVT41" s="88"/>
      <c r="IVU41" s="88"/>
      <c r="IVV41" s="88"/>
      <c r="IVW41" s="88"/>
      <c r="IVX41" s="88"/>
      <c r="IVY41" s="88"/>
      <c r="IVZ41" s="88"/>
      <c r="IWA41" s="88"/>
      <c r="IWB41" s="88"/>
      <c r="IWC41" s="88"/>
      <c r="IWD41" s="88"/>
      <c r="IWE41" s="88"/>
      <c r="IWF41" s="88"/>
      <c r="IWG41" s="88"/>
      <c r="IWH41" s="88"/>
      <c r="IWI41" s="88"/>
      <c r="IWJ41" s="88"/>
      <c r="IWK41" s="88"/>
      <c r="IWL41" s="88"/>
      <c r="IWM41" s="88"/>
      <c r="IWN41" s="88"/>
      <c r="IWO41" s="88"/>
      <c r="IWP41" s="88"/>
      <c r="IWQ41" s="88"/>
      <c r="IWR41" s="88"/>
      <c r="IWS41" s="94"/>
      <c r="IWT41" s="88"/>
      <c r="IWU41" s="88"/>
      <c r="IWV41" s="88"/>
      <c r="IWW41" s="88"/>
      <c r="IWX41" s="88"/>
      <c r="IWY41" s="88"/>
      <c r="IWZ41" s="88"/>
      <c r="IXA41" s="88"/>
      <c r="IXB41" s="88"/>
      <c r="IXC41" s="88"/>
      <c r="IXD41" s="88"/>
      <c r="IXE41" s="88"/>
      <c r="IXF41" s="88"/>
      <c r="IXG41" s="88"/>
      <c r="IXH41" s="88"/>
      <c r="IXI41" s="88"/>
      <c r="IXJ41" s="88"/>
      <c r="IXK41" s="88"/>
      <c r="IXL41" s="88"/>
      <c r="IXM41" s="88"/>
      <c r="IXN41" s="88"/>
      <c r="IXO41" s="88"/>
      <c r="IXP41" s="88"/>
      <c r="IXQ41" s="88"/>
      <c r="IXR41" s="88"/>
      <c r="IXS41" s="88"/>
      <c r="IXT41" s="88"/>
      <c r="IXU41" s="88"/>
      <c r="IXV41" s="88"/>
      <c r="IXW41" s="88"/>
      <c r="IXX41" s="88"/>
      <c r="IXY41" s="88"/>
      <c r="IXZ41" s="88"/>
      <c r="IYA41" s="88"/>
      <c r="IYB41" s="88"/>
      <c r="IYC41" s="88"/>
      <c r="IYD41" s="88"/>
      <c r="IYE41" s="94"/>
      <c r="IYF41" s="88"/>
      <c r="IYG41" s="88"/>
      <c r="IYH41" s="88"/>
      <c r="IYI41" s="88"/>
      <c r="IYJ41" s="88"/>
      <c r="IYK41" s="88"/>
      <c r="IYL41" s="88"/>
      <c r="IYM41" s="88"/>
      <c r="IYN41" s="88"/>
      <c r="IYO41" s="88"/>
      <c r="IYP41" s="88"/>
      <c r="IYQ41" s="88"/>
      <c r="IYR41" s="88"/>
      <c r="IYS41" s="88"/>
      <c r="IYT41" s="88"/>
      <c r="IYU41" s="88"/>
      <c r="IYV41" s="88"/>
      <c r="IYW41" s="88"/>
      <c r="IYX41" s="88"/>
      <c r="IYY41" s="88"/>
      <c r="IYZ41" s="88"/>
      <c r="IZA41" s="88"/>
      <c r="IZB41" s="88"/>
      <c r="IZC41" s="88"/>
      <c r="IZD41" s="88"/>
      <c r="IZE41" s="88"/>
      <c r="IZF41" s="88"/>
      <c r="IZG41" s="88"/>
      <c r="IZH41" s="88"/>
      <c r="IZI41" s="88"/>
      <c r="IZJ41" s="88"/>
      <c r="IZK41" s="88"/>
      <c r="IZL41" s="88"/>
      <c r="IZM41" s="88"/>
      <c r="IZN41" s="88"/>
      <c r="IZO41" s="88"/>
      <c r="IZP41" s="88"/>
      <c r="IZQ41" s="94"/>
      <c r="IZR41" s="88"/>
      <c r="IZS41" s="88"/>
      <c r="IZT41" s="88"/>
      <c r="IZU41" s="88"/>
      <c r="IZV41" s="88"/>
      <c r="IZW41" s="88"/>
      <c r="IZX41" s="88"/>
      <c r="IZY41" s="88"/>
      <c r="IZZ41" s="88"/>
      <c r="JAA41" s="88"/>
      <c r="JAB41" s="88"/>
      <c r="JAC41" s="88"/>
      <c r="JAD41" s="88"/>
      <c r="JAE41" s="88"/>
      <c r="JAF41" s="88"/>
      <c r="JAG41" s="88"/>
      <c r="JAH41" s="88"/>
      <c r="JAI41" s="88"/>
      <c r="JAJ41" s="88"/>
      <c r="JAK41" s="88"/>
      <c r="JAL41" s="88"/>
      <c r="JAM41" s="88"/>
      <c r="JAN41" s="88"/>
      <c r="JAO41" s="88"/>
      <c r="JAP41" s="88"/>
      <c r="JAQ41" s="88"/>
      <c r="JAR41" s="88"/>
      <c r="JAS41" s="88"/>
      <c r="JAT41" s="88"/>
      <c r="JAU41" s="88"/>
      <c r="JAV41" s="88"/>
      <c r="JAW41" s="88"/>
      <c r="JAX41" s="88"/>
      <c r="JAY41" s="88"/>
      <c r="JAZ41" s="88"/>
      <c r="JBA41" s="88"/>
      <c r="JBB41" s="88"/>
      <c r="JBC41" s="94"/>
      <c r="JBD41" s="88"/>
      <c r="JBE41" s="88"/>
      <c r="JBF41" s="88"/>
      <c r="JBG41" s="88"/>
      <c r="JBH41" s="88"/>
      <c r="JBI41" s="88"/>
      <c r="JBJ41" s="88"/>
      <c r="JBK41" s="88"/>
      <c r="JBL41" s="88"/>
      <c r="JBM41" s="88"/>
      <c r="JBN41" s="88"/>
      <c r="JBO41" s="88"/>
      <c r="JBP41" s="88"/>
      <c r="JBQ41" s="88"/>
      <c r="JBR41" s="88"/>
      <c r="JBS41" s="88"/>
      <c r="JBT41" s="88"/>
      <c r="JBU41" s="88"/>
      <c r="JBV41" s="88"/>
      <c r="JBW41" s="88"/>
      <c r="JBX41" s="88"/>
      <c r="JBY41" s="88"/>
      <c r="JBZ41" s="88"/>
      <c r="JCA41" s="88"/>
      <c r="JCB41" s="88"/>
      <c r="JCC41" s="88"/>
      <c r="JCD41" s="88"/>
      <c r="JCE41" s="88"/>
      <c r="JCF41" s="88"/>
      <c r="JCG41" s="88"/>
      <c r="JCH41" s="88"/>
      <c r="JCI41" s="88"/>
      <c r="JCJ41" s="88"/>
      <c r="JCK41" s="88"/>
      <c r="JCL41" s="88"/>
      <c r="JCM41" s="88"/>
      <c r="JCN41" s="88"/>
      <c r="JCO41" s="94"/>
      <c r="JCP41" s="88"/>
      <c r="JCQ41" s="88"/>
      <c r="JCR41" s="88"/>
      <c r="JCS41" s="88"/>
      <c r="JCT41" s="88"/>
      <c r="JCU41" s="88"/>
      <c r="JCV41" s="88"/>
      <c r="JCW41" s="88"/>
      <c r="JCX41" s="88"/>
      <c r="JCY41" s="88"/>
      <c r="JCZ41" s="88"/>
      <c r="JDA41" s="88"/>
      <c r="JDB41" s="88"/>
      <c r="JDC41" s="88"/>
      <c r="JDD41" s="88"/>
      <c r="JDE41" s="88"/>
      <c r="JDF41" s="88"/>
      <c r="JDG41" s="88"/>
      <c r="JDH41" s="88"/>
      <c r="JDI41" s="88"/>
      <c r="JDJ41" s="88"/>
      <c r="JDK41" s="88"/>
      <c r="JDL41" s="88"/>
      <c r="JDM41" s="88"/>
      <c r="JDN41" s="88"/>
      <c r="JDO41" s="88"/>
      <c r="JDP41" s="88"/>
      <c r="JDQ41" s="88"/>
      <c r="JDR41" s="88"/>
      <c r="JDS41" s="88"/>
      <c r="JDT41" s="88"/>
      <c r="JDU41" s="88"/>
      <c r="JDV41" s="88"/>
      <c r="JDW41" s="88"/>
      <c r="JDX41" s="88"/>
      <c r="JDY41" s="88"/>
      <c r="JDZ41" s="88"/>
      <c r="JEA41" s="94"/>
      <c r="JEB41" s="88"/>
      <c r="JEC41" s="88"/>
      <c r="JED41" s="88"/>
      <c r="JEE41" s="88"/>
      <c r="JEF41" s="88"/>
      <c r="JEG41" s="88"/>
      <c r="JEH41" s="88"/>
      <c r="JEI41" s="88"/>
      <c r="JEJ41" s="88"/>
      <c r="JEK41" s="88"/>
      <c r="JEL41" s="88"/>
      <c r="JEM41" s="88"/>
      <c r="JEN41" s="88"/>
      <c r="JEO41" s="88"/>
      <c r="JEP41" s="88"/>
      <c r="JEQ41" s="88"/>
      <c r="JER41" s="88"/>
      <c r="JES41" s="88"/>
      <c r="JET41" s="88"/>
      <c r="JEU41" s="88"/>
      <c r="JEV41" s="88"/>
      <c r="JEW41" s="88"/>
      <c r="JEX41" s="88"/>
      <c r="JEY41" s="88"/>
      <c r="JEZ41" s="88"/>
      <c r="JFA41" s="88"/>
      <c r="JFB41" s="88"/>
      <c r="JFC41" s="88"/>
      <c r="JFD41" s="88"/>
      <c r="JFE41" s="88"/>
      <c r="JFF41" s="88"/>
      <c r="JFG41" s="88"/>
      <c r="JFH41" s="88"/>
      <c r="JFI41" s="88"/>
      <c r="JFJ41" s="88"/>
      <c r="JFK41" s="88"/>
      <c r="JFL41" s="88"/>
      <c r="JFM41" s="94"/>
      <c r="JFN41" s="88"/>
      <c r="JFO41" s="88"/>
      <c r="JFP41" s="88"/>
      <c r="JFQ41" s="88"/>
      <c r="JFR41" s="88"/>
      <c r="JFS41" s="88"/>
      <c r="JFT41" s="88"/>
      <c r="JFU41" s="88"/>
      <c r="JFV41" s="88"/>
      <c r="JFW41" s="88"/>
      <c r="JFX41" s="88"/>
      <c r="JFY41" s="88"/>
      <c r="JFZ41" s="88"/>
      <c r="JGA41" s="88"/>
      <c r="JGB41" s="88"/>
      <c r="JGC41" s="88"/>
      <c r="JGD41" s="88"/>
      <c r="JGE41" s="88"/>
      <c r="JGF41" s="88"/>
      <c r="JGG41" s="88"/>
      <c r="JGH41" s="88"/>
      <c r="JGI41" s="88"/>
      <c r="JGJ41" s="88"/>
      <c r="JGK41" s="88"/>
      <c r="JGL41" s="88"/>
      <c r="JGM41" s="88"/>
      <c r="JGN41" s="88"/>
      <c r="JGO41" s="88"/>
      <c r="JGP41" s="88"/>
      <c r="JGQ41" s="88"/>
      <c r="JGR41" s="88"/>
      <c r="JGS41" s="88"/>
      <c r="JGT41" s="88"/>
      <c r="JGU41" s="88"/>
      <c r="JGV41" s="88"/>
      <c r="JGW41" s="88"/>
      <c r="JGX41" s="88"/>
      <c r="JGY41" s="94"/>
      <c r="JGZ41" s="88"/>
      <c r="JHA41" s="88"/>
      <c r="JHB41" s="88"/>
      <c r="JHC41" s="88"/>
      <c r="JHD41" s="88"/>
      <c r="JHE41" s="88"/>
      <c r="JHF41" s="88"/>
      <c r="JHG41" s="88"/>
      <c r="JHH41" s="88"/>
      <c r="JHI41" s="88"/>
      <c r="JHJ41" s="88"/>
      <c r="JHK41" s="88"/>
      <c r="JHL41" s="88"/>
      <c r="JHM41" s="88"/>
      <c r="JHN41" s="88"/>
      <c r="JHO41" s="88"/>
      <c r="JHP41" s="88"/>
      <c r="JHQ41" s="88"/>
      <c r="JHR41" s="88"/>
      <c r="JHS41" s="88"/>
      <c r="JHT41" s="88"/>
      <c r="JHU41" s="88"/>
      <c r="JHV41" s="88"/>
      <c r="JHW41" s="88"/>
      <c r="JHX41" s="88"/>
      <c r="JHY41" s="88"/>
      <c r="JHZ41" s="88"/>
      <c r="JIA41" s="88"/>
      <c r="JIB41" s="88"/>
      <c r="JIC41" s="88"/>
      <c r="JID41" s="88"/>
      <c r="JIE41" s="88"/>
      <c r="JIF41" s="88"/>
      <c r="JIG41" s="88"/>
      <c r="JIH41" s="88"/>
      <c r="JII41" s="88"/>
      <c r="JIJ41" s="88"/>
      <c r="JIK41" s="94"/>
      <c r="JIL41" s="88"/>
      <c r="JIM41" s="88"/>
      <c r="JIN41" s="88"/>
      <c r="JIO41" s="88"/>
      <c r="JIP41" s="88"/>
      <c r="JIQ41" s="88"/>
      <c r="JIR41" s="88"/>
      <c r="JIS41" s="88"/>
      <c r="JIT41" s="88"/>
      <c r="JIU41" s="88"/>
      <c r="JIV41" s="88"/>
      <c r="JIW41" s="88"/>
      <c r="JIX41" s="88"/>
      <c r="JIY41" s="88"/>
      <c r="JIZ41" s="88"/>
      <c r="JJA41" s="88"/>
      <c r="JJB41" s="88"/>
      <c r="JJC41" s="88"/>
      <c r="JJD41" s="88"/>
      <c r="JJE41" s="88"/>
      <c r="JJF41" s="88"/>
      <c r="JJG41" s="88"/>
      <c r="JJH41" s="88"/>
      <c r="JJI41" s="88"/>
      <c r="JJJ41" s="88"/>
      <c r="JJK41" s="88"/>
      <c r="JJL41" s="88"/>
      <c r="JJM41" s="88"/>
      <c r="JJN41" s="88"/>
      <c r="JJO41" s="88"/>
      <c r="JJP41" s="88"/>
      <c r="JJQ41" s="88"/>
      <c r="JJR41" s="88"/>
      <c r="JJS41" s="88"/>
      <c r="JJT41" s="88"/>
      <c r="JJU41" s="88"/>
      <c r="JJV41" s="88"/>
      <c r="JJW41" s="94"/>
      <c r="JJX41" s="88"/>
      <c r="JJY41" s="88"/>
      <c r="JJZ41" s="88"/>
      <c r="JKA41" s="88"/>
      <c r="JKB41" s="88"/>
      <c r="JKC41" s="88"/>
      <c r="JKD41" s="88"/>
      <c r="JKE41" s="88"/>
      <c r="JKF41" s="88"/>
      <c r="JKG41" s="88"/>
      <c r="JKH41" s="88"/>
      <c r="JKI41" s="88"/>
      <c r="JKJ41" s="88"/>
      <c r="JKK41" s="88"/>
      <c r="JKL41" s="88"/>
      <c r="JKM41" s="88"/>
      <c r="JKN41" s="88"/>
      <c r="JKO41" s="88"/>
      <c r="JKP41" s="88"/>
      <c r="JKQ41" s="88"/>
      <c r="JKR41" s="88"/>
      <c r="JKS41" s="88"/>
      <c r="JKT41" s="88"/>
      <c r="JKU41" s="88"/>
      <c r="JKV41" s="88"/>
      <c r="JKW41" s="88"/>
      <c r="JKX41" s="88"/>
      <c r="JKY41" s="88"/>
      <c r="JKZ41" s="88"/>
      <c r="JLA41" s="88"/>
      <c r="JLB41" s="88"/>
      <c r="JLC41" s="88"/>
      <c r="JLD41" s="88"/>
      <c r="JLE41" s="88"/>
      <c r="JLF41" s="88"/>
      <c r="JLG41" s="88"/>
      <c r="JLH41" s="88"/>
      <c r="JLI41" s="94"/>
      <c r="JLJ41" s="88"/>
      <c r="JLK41" s="88"/>
      <c r="JLL41" s="88"/>
      <c r="JLM41" s="88"/>
      <c r="JLN41" s="88"/>
      <c r="JLO41" s="88"/>
      <c r="JLP41" s="88"/>
      <c r="JLQ41" s="88"/>
      <c r="JLR41" s="88"/>
      <c r="JLS41" s="88"/>
      <c r="JLT41" s="88"/>
      <c r="JLU41" s="88"/>
      <c r="JLV41" s="88"/>
      <c r="JLW41" s="88"/>
      <c r="JLX41" s="88"/>
      <c r="JLY41" s="88"/>
      <c r="JLZ41" s="88"/>
      <c r="JMA41" s="88"/>
      <c r="JMB41" s="88"/>
      <c r="JMC41" s="88"/>
      <c r="JMD41" s="88"/>
      <c r="JME41" s="88"/>
      <c r="JMF41" s="88"/>
      <c r="JMG41" s="88"/>
      <c r="JMH41" s="88"/>
      <c r="JMI41" s="88"/>
      <c r="JMJ41" s="88"/>
      <c r="JMK41" s="88"/>
      <c r="JML41" s="88"/>
      <c r="JMM41" s="88"/>
      <c r="JMN41" s="88"/>
      <c r="JMO41" s="88"/>
      <c r="JMP41" s="88"/>
      <c r="JMQ41" s="88"/>
      <c r="JMR41" s="88"/>
      <c r="JMS41" s="88"/>
      <c r="JMT41" s="88"/>
      <c r="JMU41" s="94"/>
      <c r="JMV41" s="88"/>
      <c r="JMW41" s="88"/>
      <c r="JMX41" s="88"/>
      <c r="JMY41" s="88"/>
      <c r="JMZ41" s="88"/>
      <c r="JNA41" s="88"/>
      <c r="JNB41" s="88"/>
      <c r="JNC41" s="88"/>
      <c r="JND41" s="88"/>
      <c r="JNE41" s="88"/>
      <c r="JNF41" s="88"/>
      <c r="JNG41" s="88"/>
      <c r="JNH41" s="88"/>
      <c r="JNI41" s="88"/>
      <c r="JNJ41" s="88"/>
      <c r="JNK41" s="88"/>
      <c r="JNL41" s="88"/>
      <c r="JNM41" s="88"/>
      <c r="JNN41" s="88"/>
      <c r="JNO41" s="88"/>
      <c r="JNP41" s="88"/>
      <c r="JNQ41" s="88"/>
      <c r="JNR41" s="88"/>
      <c r="JNS41" s="88"/>
      <c r="JNT41" s="88"/>
      <c r="JNU41" s="88"/>
      <c r="JNV41" s="88"/>
      <c r="JNW41" s="88"/>
      <c r="JNX41" s="88"/>
      <c r="JNY41" s="88"/>
      <c r="JNZ41" s="88"/>
      <c r="JOA41" s="88"/>
      <c r="JOB41" s="88"/>
      <c r="JOC41" s="88"/>
      <c r="JOD41" s="88"/>
      <c r="JOE41" s="88"/>
      <c r="JOF41" s="88"/>
      <c r="JOG41" s="94"/>
      <c r="JOH41" s="88"/>
      <c r="JOI41" s="88"/>
      <c r="JOJ41" s="88"/>
      <c r="JOK41" s="88"/>
      <c r="JOL41" s="88"/>
      <c r="JOM41" s="88"/>
      <c r="JON41" s="88"/>
      <c r="JOO41" s="88"/>
      <c r="JOP41" s="88"/>
      <c r="JOQ41" s="88"/>
      <c r="JOR41" s="88"/>
      <c r="JOS41" s="88"/>
      <c r="JOT41" s="88"/>
      <c r="JOU41" s="88"/>
      <c r="JOV41" s="88"/>
      <c r="JOW41" s="88"/>
      <c r="JOX41" s="88"/>
      <c r="JOY41" s="88"/>
      <c r="JOZ41" s="88"/>
      <c r="JPA41" s="88"/>
      <c r="JPB41" s="88"/>
      <c r="JPC41" s="88"/>
      <c r="JPD41" s="88"/>
      <c r="JPE41" s="88"/>
      <c r="JPF41" s="88"/>
      <c r="JPG41" s="88"/>
      <c r="JPH41" s="88"/>
      <c r="JPI41" s="88"/>
      <c r="JPJ41" s="88"/>
      <c r="JPK41" s="88"/>
      <c r="JPL41" s="88"/>
      <c r="JPM41" s="88"/>
      <c r="JPN41" s="88"/>
      <c r="JPO41" s="88"/>
      <c r="JPP41" s="88"/>
      <c r="JPQ41" s="88"/>
      <c r="JPR41" s="88"/>
      <c r="JPS41" s="94"/>
      <c r="JPT41" s="88"/>
      <c r="JPU41" s="88"/>
      <c r="JPV41" s="88"/>
      <c r="JPW41" s="88"/>
      <c r="JPX41" s="88"/>
      <c r="JPY41" s="88"/>
      <c r="JPZ41" s="88"/>
      <c r="JQA41" s="88"/>
      <c r="JQB41" s="88"/>
      <c r="JQC41" s="88"/>
      <c r="JQD41" s="88"/>
      <c r="JQE41" s="88"/>
      <c r="JQF41" s="88"/>
      <c r="JQG41" s="88"/>
      <c r="JQH41" s="88"/>
      <c r="JQI41" s="88"/>
      <c r="JQJ41" s="88"/>
      <c r="JQK41" s="88"/>
      <c r="JQL41" s="88"/>
      <c r="JQM41" s="88"/>
      <c r="JQN41" s="88"/>
      <c r="JQO41" s="88"/>
      <c r="JQP41" s="88"/>
      <c r="JQQ41" s="88"/>
      <c r="JQR41" s="88"/>
      <c r="JQS41" s="88"/>
      <c r="JQT41" s="88"/>
      <c r="JQU41" s="88"/>
      <c r="JQV41" s="88"/>
      <c r="JQW41" s="88"/>
      <c r="JQX41" s="88"/>
      <c r="JQY41" s="88"/>
      <c r="JQZ41" s="88"/>
      <c r="JRA41" s="88"/>
      <c r="JRB41" s="88"/>
      <c r="JRC41" s="88"/>
      <c r="JRD41" s="88"/>
      <c r="JRE41" s="94"/>
      <c r="JRF41" s="88"/>
      <c r="JRG41" s="88"/>
      <c r="JRH41" s="88"/>
      <c r="JRI41" s="88"/>
      <c r="JRJ41" s="88"/>
      <c r="JRK41" s="88"/>
      <c r="JRL41" s="88"/>
      <c r="JRM41" s="88"/>
      <c r="JRN41" s="88"/>
      <c r="JRO41" s="88"/>
      <c r="JRP41" s="88"/>
      <c r="JRQ41" s="88"/>
      <c r="JRR41" s="88"/>
      <c r="JRS41" s="88"/>
      <c r="JRT41" s="88"/>
      <c r="JRU41" s="88"/>
      <c r="JRV41" s="88"/>
      <c r="JRW41" s="88"/>
      <c r="JRX41" s="88"/>
      <c r="JRY41" s="88"/>
      <c r="JRZ41" s="88"/>
      <c r="JSA41" s="88"/>
      <c r="JSB41" s="88"/>
      <c r="JSC41" s="88"/>
      <c r="JSD41" s="88"/>
      <c r="JSE41" s="88"/>
      <c r="JSF41" s="88"/>
      <c r="JSG41" s="88"/>
      <c r="JSH41" s="88"/>
      <c r="JSI41" s="88"/>
      <c r="JSJ41" s="88"/>
      <c r="JSK41" s="88"/>
      <c r="JSL41" s="88"/>
      <c r="JSM41" s="88"/>
      <c r="JSN41" s="88"/>
      <c r="JSO41" s="88"/>
      <c r="JSP41" s="88"/>
      <c r="JSQ41" s="94"/>
      <c r="JSR41" s="88"/>
      <c r="JSS41" s="88"/>
      <c r="JST41" s="88"/>
      <c r="JSU41" s="88"/>
      <c r="JSV41" s="88"/>
      <c r="JSW41" s="88"/>
      <c r="JSX41" s="88"/>
      <c r="JSY41" s="88"/>
      <c r="JSZ41" s="88"/>
      <c r="JTA41" s="88"/>
      <c r="JTB41" s="88"/>
      <c r="JTC41" s="88"/>
      <c r="JTD41" s="88"/>
      <c r="JTE41" s="88"/>
      <c r="JTF41" s="88"/>
      <c r="JTG41" s="88"/>
      <c r="JTH41" s="88"/>
      <c r="JTI41" s="88"/>
      <c r="JTJ41" s="88"/>
      <c r="JTK41" s="88"/>
      <c r="JTL41" s="88"/>
      <c r="JTM41" s="88"/>
      <c r="JTN41" s="88"/>
      <c r="JTO41" s="88"/>
      <c r="JTP41" s="88"/>
      <c r="JTQ41" s="88"/>
      <c r="JTR41" s="88"/>
      <c r="JTS41" s="88"/>
      <c r="JTT41" s="88"/>
      <c r="JTU41" s="88"/>
      <c r="JTV41" s="88"/>
      <c r="JTW41" s="88"/>
      <c r="JTX41" s="88"/>
      <c r="JTY41" s="88"/>
      <c r="JTZ41" s="88"/>
      <c r="JUA41" s="88"/>
      <c r="JUB41" s="88"/>
      <c r="JUC41" s="94"/>
      <c r="JUD41" s="88"/>
      <c r="JUE41" s="88"/>
      <c r="JUF41" s="88"/>
      <c r="JUG41" s="88"/>
      <c r="JUH41" s="88"/>
      <c r="JUI41" s="88"/>
      <c r="JUJ41" s="88"/>
      <c r="JUK41" s="88"/>
      <c r="JUL41" s="88"/>
      <c r="JUM41" s="88"/>
      <c r="JUN41" s="88"/>
      <c r="JUO41" s="88"/>
      <c r="JUP41" s="88"/>
      <c r="JUQ41" s="88"/>
      <c r="JUR41" s="88"/>
      <c r="JUS41" s="88"/>
      <c r="JUT41" s="88"/>
      <c r="JUU41" s="88"/>
      <c r="JUV41" s="88"/>
      <c r="JUW41" s="88"/>
      <c r="JUX41" s="88"/>
      <c r="JUY41" s="88"/>
      <c r="JUZ41" s="88"/>
      <c r="JVA41" s="88"/>
      <c r="JVB41" s="88"/>
      <c r="JVC41" s="88"/>
      <c r="JVD41" s="88"/>
      <c r="JVE41" s="88"/>
      <c r="JVF41" s="88"/>
      <c r="JVG41" s="88"/>
      <c r="JVH41" s="88"/>
      <c r="JVI41" s="88"/>
      <c r="JVJ41" s="88"/>
      <c r="JVK41" s="88"/>
      <c r="JVL41" s="88"/>
      <c r="JVM41" s="88"/>
      <c r="JVN41" s="88"/>
      <c r="JVO41" s="94"/>
      <c r="JVP41" s="88"/>
      <c r="JVQ41" s="88"/>
      <c r="JVR41" s="88"/>
      <c r="JVS41" s="88"/>
      <c r="JVT41" s="88"/>
      <c r="JVU41" s="88"/>
      <c r="JVV41" s="88"/>
      <c r="JVW41" s="88"/>
      <c r="JVX41" s="88"/>
      <c r="JVY41" s="88"/>
      <c r="JVZ41" s="88"/>
      <c r="JWA41" s="88"/>
      <c r="JWB41" s="88"/>
      <c r="JWC41" s="88"/>
      <c r="JWD41" s="88"/>
      <c r="JWE41" s="88"/>
      <c r="JWF41" s="88"/>
      <c r="JWG41" s="88"/>
      <c r="JWH41" s="88"/>
      <c r="JWI41" s="88"/>
      <c r="JWJ41" s="88"/>
      <c r="JWK41" s="88"/>
      <c r="JWL41" s="88"/>
      <c r="JWM41" s="88"/>
      <c r="JWN41" s="88"/>
      <c r="JWO41" s="88"/>
      <c r="JWP41" s="88"/>
      <c r="JWQ41" s="88"/>
      <c r="JWR41" s="88"/>
      <c r="JWS41" s="88"/>
      <c r="JWT41" s="88"/>
      <c r="JWU41" s="88"/>
      <c r="JWV41" s="88"/>
      <c r="JWW41" s="88"/>
      <c r="JWX41" s="88"/>
      <c r="JWY41" s="88"/>
      <c r="JWZ41" s="88"/>
      <c r="JXA41" s="94"/>
      <c r="JXB41" s="88"/>
      <c r="JXC41" s="88"/>
      <c r="JXD41" s="88"/>
      <c r="JXE41" s="88"/>
      <c r="JXF41" s="88"/>
      <c r="JXG41" s="88"/>
      <c r="JXH41" s="88"/>
      <c r="JXI41" s="88"/>
      <c r="JXJ41" s="88"/>
      <c r="JXK41" s="88"/>
      <c r="JXL41" s="88"/>
      <c r="JXM41" s="88"/>
      <c r="JXN41" s="88"/>
      <c r="JXO41" s="88"/>
      <c r="JXP41" s="88"/>
      <c r="JXQ41" s="88"/>
      <c r="JXR41" s="88"/>
      <c r="JXS41" s="88"/>
      <c r="JXT41" s="88"/>
      <c r="JXU41" s="88"/>
      <c r="JXV41" s="88"/>
      <c r="JXW41" s="88"/>
      <c r="JXX41" s="88"/>
      <c r="JXY41" s="88"/>
      <c r="JXZ41" s="88"/>
      <c r="JYA41" s="88"/>
      <c r="JYB41" s="88"/>
      <c r="JYC41" s="88"/>
      <c r="JYD41" s="88"/>
      <c r="JYE41" s="88"/>
      <c r="JYF41" s="88"/>
      <c r="JYG41" s="88"/>
      <c r="JYH41" s="88"/>
      <c r="JYI41" s="88"/>
      <c r="JYJ41" s="88"/>
      <c r="JYK41" s="88"/>
      <c r="JYL41" s="88"/>
      <c r="JYM41" s="94"/>
      <c r="JYN41" s="88"/>
      <c r="JYO41" s="88"/>
      <c r="JYP41" s="88"/>
      <c r="JYQ41" s="88"/>
      <c r="JYR41" s="88"/>
      <c r="JYS41" s="88"/>
      <c r="JYT41" s="88"/>
      <c r="JYU41" s="88"/>
      <c r="JYV41" s="88"/>
      <c r="JYW41" s="88"/>
      <c r="JYX41" s="88"/>
      <c r="JYY41" s="88"/>
      <c r="JYZ41" s="88"/>
      <c r="JZA41" s="88"/>
      <c r="JZB41" s="88"/>
      <c r="JZC41" s="88"/>
      <c r="JZD41" s="88"/>
      <c r="JZE41" s="88"/>
      <c r="JZF41" s="88"/>
      <c r="JZG41" s="88"/>
      <c r="JZH41" s="88"/>
      <c r="JZI41" s="88"/>
      <c r="JZJ41" s="88"/>
      <c r="JZK41" s="88"/>
      <c r="JZL41" s="88"/>
      <c r="JZM41" s="88"/>
      <c r="JZN41" s="88"/>
      <c r="JZO41" s="88"/>
      <c r="JZP41" s="88"/>
      <c r="JZQ41" s="88"/>
      <c r="JZR41" s="88"/>
      <c r="JZS41" s="88"/>
      <c r="JZT41" s="88"/>
      <c r="JZU41" s="88"/>
      <c r="JZV41" s="88"/>
      <c r="JZW41" s="88"/>
      <c r="JZX41" s="88"/>
      <c r="JZY41" s="94"/>
      <c r="JZZ41" s="88"/>
      <c r="KAA41" s="88"/>
      <c r="KAB41" s="88"/>
      <c r="KAC41" s="88"/>
      <c r="KAD41" s="88"/>
      <c r="KAE41" s="88"/>
      <c r="KAF41" s="88"/>
      <c r="KAG41" s="88"/>
      <c r="KAH41" s="88"/>
      <c r="KAI41" s="88"/>
      <c r="KAJ41" s="88"/>
      <c r="KAK41" s="88"/>
      <c r="KAL41" s="88"/>
      <c r="KAM41" s="88"/>
      <c r="KAN41" s="88"/>
      <c r="KAO41" s="88"/>
      <c r="KAP41" s="88"/>
      <c r="KAQ41" s="88"/>
      <c r="KAR41" s="88"/>
      <c r="KAS41" s="88"/>
      <c r="KAT41" s="88"/>
      <c r="KAU41" s="88"/>
      <c r="KAV41" s="88"/>
      <c r="KAW41" s="88"/>
      <c r="KAX41" s="88"/>
      <c r="KAY41" s="88"/>
      <c r="KAZ41" s="88"/>
      <c r="KBA41" s="88"/>
      <c r="KBB41" s="88"/>
      <c r="KBC41" s="88"/>
      <c r="KBD41" s="88"/>
      <c r="KBE41" s="88"/>
      <c r="KBF41" s="88"/>
      <c r="KBG41" s="88"/>
      <c r="KBH41" s="88"/>
      <c r="KBI41" s="88"/>
      <c r="KBJ41" s="88"/>
      <c r="KBK41" s="94"/>
      <c r="KBL41" s="88"/>
      <c r="KBM41" s="88"/>
      <c r="KBN41" s="88"/>
      <c r="KBO41" s="88"/>
      <c r="KBP41" s="88"/>
      <c r="KBQ41" s="88"/>
      <c r="KBR41" s="88"/>
      <c r="KBS41" s="88"/>
      <c r="KBT41" s="88"/>
      <c r="KBU41" s="88"/>
      <c r="KBV41" s="88"/>
      <c r="KBW41" s="88"/>
      <c r="KBX41" s="88"/>
      <c r="KBY41" s="88"/>
      <c r="KBZ41" s="88"/>
      <c r="KCA41" s="88"/>
      <c r="KCB41" s="88"/>
      <c r="KCC41" s="88"/>
      <c r="KCD41" s="88"/>
      <c r="KCE41" s="88"/>
      <c r="KCF41" s="88"/>
      <c r="KCG41" s="88"/>
      <c r="KCH41" s="88"/>
      <c r="KCI41" s="88"/>
      <c r="KCJ41" s="88"/>
      <c r="KCK41" s="88"/>
      <c r="KCL41" s="88"/>
      <c r="KCM41" s="88"/>
      <c r="KCN41" s="88"/>
      <c r="KCO41" s="88"/>
      <c r="KCP41" s="88"/>
      <c r="KCQ41" s="88"/>
      <c r="KCR41" s="88"/>
      <c r="KCS41" s="88"/>
      <c r="KCT41" s="88"/>
      <c r="KCU41" s="88"/>
      <c r="KCV41" s="88"/>
      <c r="KCW41" s="94"/>
      <c r="KCX41" s="88"/>
      <c r="KCY41" s="88"/>
      <c r="KCZ41" s="88"/>
      <c r="KDA41" s="88"/>
      <c r="KDB41" s="88"/>
      <c r="KDC41" s="88"/>
      <c r="KDD41" s="88"/>
      <c r="KDE41" s="88"/>
      <c r="KDF41" s="88"/>
      <c r="KDG41" s="88"/>
      <c r="KDH41" s="88"/>
      <c r="KDI41" s="88"/>
      <c r="KDJ41" s="88"/>
      <c r="KDK41" s="88"/>
      <c r="KDL41" s="88"/>
      <c r="KDM41" s="88"/>
      <c r="KDN41" s="88"/>
      <c r="KDO41" s="88"/>
      <c r="KDP41" s="88"/>
      <c r="KDQ41" s="88"/>
      <c r="KDR41" s="88"/>
      <c r="KDS41" s="88"/>
      <c r="KDT41" s="88"/>
      <c r="KDU41" s="88"/>
      <c r="KDV41" s="88"/>
      <c r="KDW41" s="88"/>
      <c r="KDX41" s="88"/>
      <c r="KDY41" s="88"/>
      <c r="KDZ41" s="88"/>
      <c r="KEA41" s="88"/>
      <c r="KEB41" s="88"/>
      <c r="KEC41" s="88"/>
      <c r="KED41" s="88"/>
      <c r="KEE41" s="88"/>
      <c r="KEF41" s="88"/>
      <c r="KEG41" s="88"/>
      <c r="KEH41" s="88"/>
      <c r="KEI41" s="94"/>
      <c r="KEJ41" s="88"/>
      <c r="KEK41" s="88"/>
      <c r="KEL41" s="88"/>
      <c r="KEM41" s="88"/>
      <c r="KEN41" s="88"/>
      <c r="KEO41" s="88"/>
      <c r="KEP41" s="88"/>
      <c r="KEQ41" s="88"/>
      <c r="KER41" s="88"/>
      <c r="KES41" s="88"/>
      <c r="KET41" s="88"/>
      <c r="KEU41" s="88"/>
      <c r="KEV41" s="88"/>
      <c r="KEW41" s="88"/>
      <c r="KEX41" s="88"/>
      <c r="KEY41" s="88"/>
      <c r="KEZ41" s="88"/>
      <c r="KFA41" s="88"/>
      <c r="KFB41" s="88"/>
      <c r="KFC41" s="88"/>
      <c r="KFD41" s="88"/>
      <c r="KFE41" s="88"/>
      <c r="KFF41" s="88"/>
      <c r="KFG41" s="88"/>
      <c r="KFH41" s="88"/>
      <c r="KFI41" s="88"/>
      <c r="KFJ41" s="88"/>
      <c r="KFK41" s="88"/>
      <c r="KFL41" s="88"/>
      <c r="KFM41" s="88"/>
      <c r="KFN41" s="88"/>
      <c r="KFO41" s="88"/>
      <c r="KFP41" s="88"/>
      <c r="KFQ41" s="88"/>
      <c r="KFR41" s="88"/>
      <c r="KFS41" s="88"/>
      <c r="KFT41" s="88"/>
      <c r="KFU41" s="94"/>
      <c r="KFV41" s="88"/>
      <c r="KFW41" s="88"/>
      <c r="KFX41" s="88"/>
      <c r="KFY41" s="88"/>
      <c r="KFZ41" s="88"/>
      <c r="KGA41" s="88"/>
      <c r="KGB41" s="88"/>
      <c r="KGC41" s="88"/>
      <c r="KGD41" s="88"/>
      <c r="KGE41" s="88"/>
      <c r="KGF41" s="88"/>
      <c r="KGG41" s="88"/>
      <c r="KGH41" s="88"/>
      <c r="KGI41" s="88"/>
      <c r="KGJ41" s="88"/>
      <c r="KGK41" s="88"/>
      <c r="KGL41" s="88"/>
      <c r="KGM41" s="88"/>
      <c r="KGN41" s="88"/>
      <c r="KGO41" s="88"/>
      <c r="KGP41" s="88"/>
      <c r="KGQ41" s="88"/>
      <c r="KGR41" s="88"/>
      <c r="KGS41" s="88"/>
      <c r="KGT41" s="88"/>
      <c r="KGU41" s="88"/>
      <c r="KGV41" s="88"/>
      <c r="KGW41" s="88"/>
      <c r="KGX41" s="88"/>
      <c r="KGY41" s="88"/>
      <c r="KGZ41" s="88"/>
      <c r="KHA41" s="88"/>
      <c r="KHB41" s="88"/>
      <c r="KHC41" s="88"/>
      <c r="KHD41" s="88"/>
      <c r="KHE41" s="88"/>
      <c r="KHF41" s="88"/>
      <c r="KHG41" s="94"/>
      <c r="KHH41" s="88"/>
      <c r="KHI41" s="88"/>
      <c r="KHJ41" s="88"/>
      <c r="KHK41" s="88"/>
      <c r="KHL41" s="88"/>
      <c r="KHM41" s="88"/>
      <c r="KHN41" s="88"/>
      <c r="KHO41" s="88"/>
      <c r="KHP41" s="88"/>
      <c r="KHQ41" s="88"/>
      <c r="KHR41" s="88"/>
      <c r="KHS41" s="88"/>
      <c r="KHT41" s="88"/>
      <c r="KHU41" s="88"/>
      <c r="KHV41" s="88"/>
      <c r="KHW41" s="88"/>
      <c r="KHX41" s="88"/>
      <c r="KHY41" s="88"/>
      <c r="KHZ41" s="88"/>
      <c r="KIA41" s="88"/>
      <c r="KIB41" s="88"/>
      <c r="KIC41" s="88"/>
      <c r="KID41" s="88"/>
      <c r="KIE41" s="88"/>
      <c r="KIF41" s="88"/>
      <c r="KIG41" s="88"/>
      <c r="KIH41" s="88"/>
      <c r="KII41" s="88"/>
      <c r="KIJ41" s="88"/>
      <c r="KIK41" s="88"/>
      <c r="KIL41" s="88"/>
      <c r="KIM41" s="88"/>
      <c r="KIN41" s="88"/>
      <c r="KIO41" s="88"/>
      <c r="KIP41" s="88"/>
      <c r="KIQ41" s="88"/>
      <c r="KIR41" s="88"/>
      <c r="KIS41" s="94"/>
      <c r="KIT41" s="88"/>
      <c r="KIU41" s="88"/>
      <c r="KIV41" s="88"/>
      <c r="KIW41" s="88"/>
      <c r="KIX41" s="88"/>
      <c r="KIY41" s="88"/>
      <c r="KIZ41" s="88"/>
      <c r="KJA41" s="88"/>
      <c r="KJB41" s="88"/>
      <c r="KJC41" s="88"/>
      <c r="KJD41" s="88"/>
      <c r="KJE41" s="88"/>
      <c r="KJF41" s="88"/>
      <c r="KJG41" s="88"/>
      <c r="KJH41" s="88"/>
      <c r="KJI41" s="88"/>
      <c r="KJJ41" s="88"/>
      <c r="KJK41" s="88"/>
      <c r="KJL41" s="88"/>
      <c r="KJM41" s="88"/>
      <c r="KJN41" s="88"/>
      <c r="KJO41" s="88"/>
      <c r="KJP41" s="88"/>
      <c r="KJQ41" s="88"/>
      <c r="KJR41" s="88"/>
      <c r="KJS41" s="88"/>
      <c r="KJT41" s="88"/>
      <c r="KJU41" s="88"/>
      <c r="KJV41" s="88"/>
      <c r="KJW41" s="88"/>
      <c r="KJX41" s="88"/>
      <c r="KJY41" s="88"/>
      <c r="KJZ41" s="88"/>
      <c r="KKA41" s="88"/>
      <c r="KKB41" s="88"/>
      <c r="KKC41" s="88"/>
      <c r="KKD41" s="88"/>
      <c r="KKE41" s="94"/>
      <c r="KKF41" s="88"/>
      <c r="KKG41" s="88"/>
      <c r="KKH41" s="88"/>
      <c r="KKI41" s="88"/>
      <c r="KKJ41" s="88"/>
      <c r="KKK41" s="88"/>
      <c r="KKL41" s="88"/>
      <c r="KKM41" s="88"/>
      <c r="KKN41" s="88"/>
      <c r="KKO41" s="88"/>
      <c r="KKP41" s="88"/>
      <c r="KKQ41" s="88"/>
      <c r="KKR41" s="88"/>
      <c r="KKS41" s="88"/>
      <c r="KKT41" s="88"/>
      <c r="KKU41" s="88"/>
      <c r="KKV41" s="88"/>
      <c r="KKW41" s="88"/>
      <c r="KKX41" s="88"/>
      <c r="KKY41" s="88"/>
      <c r="KKZ41" s="88"/>
      <c r="KLA41" s="88"/>
      <c r="KLB41" s="88"/>
      <c r="KLC41" s="88"/>
      <c r="KLD41" s="88"/>
      <c r="KLE41" s="88"/>
      <c r="KLF41" s="88"/>
      <c r="KLG41" s="88"/>
      <c r="KLH41" s="88"/>
      <c r="KLI41" s="88"/>
      <c r="KLJ41" s="88"/>
      <c r="KLK41" s="88"/>
      <c r="KLL41" s="88"/>
      <c r="KLM41" s="88"/>
      <c r="KLN41" s="88"/>
      <c r="KLO41" s="88"/>
      <c r="KLP41" s="88"/>
      <c r="KLQ41" s="94"/>
      <c r="KLR41" s="88"/>
      <c r="KLS41" s="88"/>
      <c r="KLT41" s="88"/>
      <c r="KLU41" s="88"/>
      <c r="KLV41" s="88"/>
      <c r="KLW41" s="88"/>
      <c r="KLX41" s="88"/>
      <c r="KLY41" s="88"/>
      <c r="KLZ41" s="88"/>
      <c r="KMA41" s="88"/>
      <c r="KMB41" s="88"/>
      <c r="KMC41" s="88"/>
      <c r="KMD41" s="88"/>
      <c r="KME41" s="88"/>
      <c r="KMF41" s="88"/>
      <c r="KMG41" s="88"/>
      <c r="KMH41" s="88"/>
      <c r="KMI41" s="88"/>
      <c r="KMJ41" s="88"/>
      <c r="KMK41" s="88"/>
      <c r="KML41" s="88"/>
      <c r="KMM41" s="88"/>
      <c r="KMN41" s="88"/>
      <c r="KMO41" s="88"/>
      <c r="KMP41" s="88"/>
      <c r="KMQ41" s="88"/>
      <c r="KMR41" s="88"/>
      <c r="KMS41" s="88"/>
      <c r="KMT41" s="88"/>
      <c r="KMU41" s="88"/>
      <c r="KMV41" s="88"/>
      <c r="KMW41" s="88"/>
      <c r="KMX41" s="88"/>
      <c r="KMY41" s="88"/>
      <c r="KMZ41" s="88"/>
      <c r="KNA41" s="88"/>
      <c r="KNB41" s="88"/>
      <c r="KNC41" s="94"/>
      <c r="KND41" s="88"/>
      <c r="KNE41" s="88"/>
      <c r="KNF41" s="88"/>
      <c r="KNG41" s="88"/>
      <c r="KNH41" s="88"/>
      <c r="KNI41" s="88"/>
      <c r="KNJ41" s="88"/>
      <c r="KNK41" s="88"/>
      <c r="KNL41" s="88"/>
      <c r="KNM41" s="88"/>
      <c r="KNN41" s="88"/>
      <c r="KNO41" s="88"/>
      <c r="KNP41" s="88"/>
      <c r="KNQ41" s="88"/>
      <c r="KNR41" s="88"/>
      <c r="KNS41" s="88"/>
      <c r="KNT41" s="88"/>
      <c r="KNU41" s="88"/>
      <c r="KNV41" s="88"/>
      <c r="KNW41" s="88"/>
      <c r="KNX41" s="88"/>
      <c r="KNY41" s="88"/>
      <c r="KNZ41" s="88"/>
      <c r="KOA41" s="88"/>
      <c r="KOB41" s="88"/>
      <c r="KOC41" s="88"/>
      <c r="KOD41" s="88"/>
      <c r="KOE41" s="88"/>
      <c r="KOF41" s="88"/>
      <c r="KOG41" s="88"/>
      <c r="KOH41" s="88"/>
      <c r="KOI41" s="88"/>
      <c r="KOJ41" s="88"/>
      <c r="KOK41" s="88"/>
      <c r="KOL41" s="88"/>
      <c r="KOM41" s="88"/>
      <c r="KON41" s="88"/>
      <c r="KOO41" s="94"/>
      <c r="KOP41" s="88"/>
      <c r="KOQ41" s="88"/>
      <c r="KOR41" s="88"/>
      <c r="KOS41" s="88"/>
      <c r="KOT41" s="88"/>
      <c r="KOU41" s="88"/>
      <c r="KOV41" s="88"/>
      <c r="KOW41" s="88"/>
      <c r="KOX41" s="88"/>
      <c r="KOY41" s="88"/>
      <c r="KOZ41" s="88"/>
      <c r="KPA41" s="88"/>
      <c r="KPB41" s="88"/>
      <c r="KPC41" s="88"/>
      <c r="KPD41" s="88"/>
      <c r="KPE41" s="88"/>
      <c r="KPF41" s="88"/>
      <c r="KPG41" s="88"/>
      <c r="KPH41" s="88"/>
      <c r="KPI41" s="88"/>
      <c r="KPJ41" s="88"/>
      <c r="KPK41" s="88"/>
      <c r="KPL41" s="88"/>
      <c r="KPM41" s="88"/>
      <c r="KPN41" s="88"/>
      <c r="KPO41" s="88"/>
      <c r="KPP41" s="88"/>
      <c r="KPQ41" s="88"/>
      <c r="KPR41" s="88"/>
      <c r="KPS41" s="88"/>
      <c r="KPT41" s="88"/>
      <c r="KPU41" s="88"/>
      <c r="KPV41" s="88"/>
      <c r="KPW41" s="88"/>
      <c r="KPX41" s="88"/>
      <c r="KPY41" s="88"/>
      <c r="KPZ41" s="88"/>
      <c r="KQA41" s="94"/>
      <c r="KQB41" s="88"/>
      <c r="KQC41" s="88"/>
      <c r="KQD41" s="88"/>
      <c r="KQE41" s="88"/>
      <c r="KQF41" s="88"/>
      <c r="KQG41" s="88"/>
      <c r="KQH41" s="88"/>
      <c r="KQI41" s="88"/>
      <c r="KQJ41" s="88"/>
      <c r="KQK41" s="88"/>
      <c r="KQL41" s="88"/>
      <c r="KQM41" s="88"/>
      <c r="KQN41" s="88"/>
      <c r="KQO41" s="88"/>
      <c r="KQP41" s="88"/>
      <c r="KQQ41" s="88"/>
      <c r="KQR41" s="88"/>
      <c r="KQS41" s="88"/>
      <c r="KQT41" s="88"/>
      <c r="KQU41" s="88"/>
      <c r="KQV41" s="88"/>
      <c r="KQW41" s="88"/>
      <c r="KQX41" s="88"/>
      <c r="KQY41" s="88"/>
      <c r="KQZ41" s="88"/>
      <c r="KRA41" s="88"/>
      <c r="KRB41" s="88"/>
      <c r="KRC41" s="88"/>
      <c r="KRD41" s="88"/>
      <c r="KRE41" s="88"/>
      <c r="KRF41" s="88"/>
      <c r="KRG41" s="88"/>
      <c r="KRH41" s="88"/>
      <c r="KRI41" s="88"/>
      <c r="KRJ41" s="88"/>
      <c r="KRK41" s="88"/>
      <c r="KRL41" s="88"/>
      <c r="KRM41" s="94"/>
      <c r="KRN41" s="88"/>
      <c r="KRO41" s="88"/>
      <c r="KRP41" s="88"/>
      <c r="KRQ41" s="88"/>
      <c r="KRR41" s="88"/>
      <c r="KRS41" s="88"/>
      <c r="KRT41" s="88"/>
      <c r="KRU41" s="88"/>
      <c r="KRV41" s="88"/>
      <c r="KRW41" s="88"/>
      <c r="KRX41" s="88"/>
      <c r="KRY41" s="88"/>
      <c r="KRZ41" s="88"/>
      <c r="KSA41" s="88"/>
      <c r="KSB41" s="88"/>
      <c r="KSC41" s="88"/>
      <c r="KSD41" s="88"/>
      <c r="KSE41" s="88"/>
      <c r="KSF41" s="88"/>
      <c r="KSG41" s="88"/>
      <c r="KSH41" s="88"/>
      <c r="KSI41" s="88"/>
      <c r="KSJ41" s="88"/>
      <c r="KSK41" s="88"/>
      <c r="KSL41" s="88"/>
      <c r="KSM41" s="88"/>
      <c r="KSN41" s="88"/>
      <c r="KSO41" s="88"/>
      <c r="KSP41" s="88"/>
      <c r="KSQ41" s="88"/>
      <c r="KSR41" s="88"/>
      <c r="KSS41" s="88"/>
      <c r="KST41" s="88"/>
      <c r="KSU41" s="88"/>
      <c r="KSV41" s="88"/>
      <c r="KSW41" s="88"/>
      <c r="KSX41" s="88"/>
      <c r="KSY41" s="94"/>
      <c r="KSZ41" s="88"/>
      <c r="KTA41" s="88"/>
      <c r="KTB41" s="88"/>
      <c r="KTC41" s="88"/>
      <c r="KTD41" s="88"/>
      <c r="KTE41" s="88"/>
      <c r="KTF41" s="88"/>
      <c r="KTG41" s="88"/>
      <c r="KTH41" s="88"/>
      <c r="KTI41" s="88"/>
      <c r="KTJ41" s="88"/>
      <c r="KTK41" s="88"/>
      <c r="KTL41" s="88"/>
      <c r="KTM41" s="88"/>
      <c r="KTN41" s="88"/>
      <c r="KTO41" s="88"/>
      <c r="KTP41" s="88"/>
      <c r="KTQ41" s="88"/>
      <c r="KTR41" s="88"/>
      <c r="KTS41" s="88"/>
      <c r="KTT41" s="88"/>
      <c r="KTU41" s="88"/>
      <c r="KTV41" s="88"/>
      <c r="KTW41" s="88"/>
      <c r="KTX41" s="88"/>
      <c r="KTY41" s="88"/>
      <c r="KTZ41" s="88"/>
      <c r="KUA41" s="88"/>
      <c r="KUB41" s="88"/>
      <c r="KUC41" s="88"/>
      <c r="KUD41" s="88"/>
      <c r="KUE41" s="88"/>
      <c r="KUF41" s="88"/>
      <c r="KUG41" s="88"/>
      <c r="KUH41" s="88"/>
      <c r="KUI41" s="88"/>
      <c r="KUJ41" s="88"/>
      <c r="KUK41" s="94"/>
      <c r="KUL41" s="88"/>
      <c r="KUM41" s="88"/>
      <c r="KUN41" s="88"/>
      <c r="KUO41" s="88"/>
      <c r="KUP41" s="88"/>
      <c r="KUQ41" s="88"/>
      <c r="KUR41" s="88"/>
      <c r="KUS41" s="88"/>
      <c r="KUT41" s="88"/>
      <c r="KUU41" s="88"/>
      <c r="KUV41" s="88"/>
      <c r="KUW41" s="88"/>
      <c r="KUX41" s="88"/>
      <c r="KUY41" s="88"/>
      <c r="KUZ41" s="88"/>
      <c r="KVA41" s="88"/>
      <c r="KVB41" s="88"/>
      <c r="KVC41" s="88"/>
      <c r="KVD41" s="88"/>
      <c r="KVE41" s="88"/>
      <c r="KVF41" s="88"/>
      <c r="KVG41" s="88"/>
      <c r="KVH41" s="88"/>
      <c r="KVI41" s="88"/>
      <c r="KVJ41" s="88"/>
      <c r="KVK41" s="88"/>
      <c r="KVL41" s="88"/>
      <c r="KVM41" s="88"/>
      <c r="KVN41" s="88"/>
      <c r="KVO41" s="88"/>
      <c r="KVP41" s="88"/>
      <c r="KVQ41" s="88"/>
      <c r="KVR41" s="88"/>
      <c r="KVS41" s="88"/>
      <c r="KVT41" s="88"/>
      <c r="KVU41" s="88"/>
      <c r="KVV41" s="88"/>
      <c r="KVW41" s="94"/>
      <c r="KVX41" s="88"/>
      <c r="KVY41" s="88"/>
      <c r="KVZ41" s="88"/>
      <c r="KWA41" s="88"/>
      <c r="KWB41" s="88"/>
      <c r="KWC41" s="88"/>
      <c r="KWD41" s="88"/>
      <c r="KWE41" s="88"/>
      <c r="KWF41" s="88"/>
      <c r="KWG41" s="88"/>
      <c r="KWH41" s="88"/>
      <c r="KWI41" s="88"/>
      <c r="KWJ41" s="88"/>
      <c r="KWK41" s="88"/>
      <c r="KWL41" s="88"/>
      <c r="KWM41" s="88"/>
      <c r="KWN41" s="88"/>
      <c r="KWO41" s="88"/>
      <c r="KWP41" s="88"/>
      <c r="KWQ41" s="88"/>
      <c r="KWR41" s="88"/>
      <c r="KWS41" s="88"/>
      <c r="KWT41" s="88"/>
      <c r="KWU41" s="88"/>
      <c r="KWV41" s="88"/>
      <c r="KWW41" s="88"/>
      <c r="KWX41" s="88"/>
      <c r="KWY41" s="88"/>
      <c r="KWZ41" s="88"/>
      <c r="KXA41" s="88"/>
      <c r="KXB41" s="88"/>
      <c r="KXC41" s="88"/>
      <c r="KXD41" s="88"/>
      <c r="KXE41" s="88"/>
      <c r="KXF41" s="88"/>
      <c r="KXG41" s="88"/>
      <c r="KXH41" s="88"/>
      <c r="KXI41" s="94"/>
      <c r="KXJ41" s="88"/>
      <c r="KXK41" s="88"/>
      <c r="KXL41" s="88"/>
      <c r="KXM41" s="88"/>
      <c r="KXN41" s="88"/>
      <c r="KXO41" s="88"/>
      <c r="KXP41" s="88"/>
      <c r="KXQ41" s="88"/>
      <c r="KXR41" s="88"/>
      <c r="KXS41" s="88"/>
      <c r="KXT41" s="88"/>
      <c r="KXU41" s="88"/>
      <c r="KXV41" s="88"/>
      <c r="KXW41" s="88"/>
      <c r="KXX41" s="88"/>
      <c r="KXY41" s="88"/>
      <c r="KXZ41" s="88"/>
      <c r="KYA41" s="88"/>
      <c r="KYB41" s="88"/>
      <c r="KYC41" s="88"/>
      <c r="KYD41" s="88"/>
      <c r="KYE41" s="88"/>
      <c r="KYF41" s="88"/>
      <c r="KYG41" s="88"/>
      <c r="KYH41" s="88"/>
      <c r="KYI41" s="88"/>
      <c r="KYJ41" s="88"/>
      <c r="KYK41" s="88"/>
      <c r="KYL41" s="88"/>
      <c r="KYM41" s="88"/>
      <c r="KYN41" s="88"/>
      <c r="KYO41" s="88"/>
      <c r="KYP41" s="88"/>
      <c r="KYQ41" s="88"/>
      <c r="KYR41" s="88"/>
      <c r="KYS41" s="88"/>
      <c r="KYT41" s="88"/>
      <c r="KYU41" s="94"/>
      <c r="KYV41" s="88"/>
      <c r="KYW41" s="88"/>
      <c r="KYX41" s="88"/>
      <c r="KYY41" s="88"/>
      <c r="KYZ41" s="88"/>
      <c r="KZA41" s="88"/>
      <c r="KZB41" s="88"/>
      <c r="KZC41" s="88"/>
      <c r="KZD41" s="88"/>
      <c r="KZE41" s="88"/>
      <c r="KZF41" s="88"/>
      <c r="KZG41" s="88"/>
      <c r="KZH41" s="88"/>
      <c r="KZI41" s="88"/>
      <c r="KZJ41" s="88"/>
      <c r="KZK41" s="88"/>
      <c r="KZL41" s="88"/>
      <c r="KZM41" s="88"/>
      <c r="KZN41" s="88"/>
      <c r="KZO41" s="88"/>
      <c r="KZP41" s="88"/>
      <c r="KZQ41" s="88"/>
      <c r="KZR41" s="88"/>
      <c r="KZS41" s="88"/>
      <c r="KZT41" s="88"/>
      <c r="KZU41" s="88"/>
      <c r="KZV41" s="88"/>
      <c r="KZW41" s="88"/>
      <c r="KZX41" s="88"/>
      <c r="KZY41" s="88"/>
      <c r="KZZ41" s="88"/>
      <c r="LAA41" s="88"/>
      <c r="LAB41" s="88"/>
      <c r="LAC41" s="88"/>
      <c r="LAD41" s="88"/>
      <c r="LAE41" s="88"/>
      <c r="LAF41" s="88"/>
      <c r="LAG41" s="94"/>
      <c r="LAH41" s="88"/>
      <c r="LAI41" s="88"/>
      <c r="LAJ41" s="88"/>
      <c r="LAK41" s="88"/>
      <c r="LAL41" s="88"/>
      <c r="LAM41" s="88"/>
      <c r="LAN41" s="88"/>
      <c r="LAO41" s="88"/>
      <c r="LAP41" s="88"/>
      <c r="LAQ41" s="88"/>
      <c r="LAR41" s="88"/>
      <c r="LAS41" s="88"/>
      <c r="LAT41" s="88"/>
      <c r="LAU41" s="88"/>
      <c r="LAV41" s="88"/>
      <c r="LAW41" s="88"/>
      <c r="LAX41" s="88"/>
      <c r="LAY41" s="88"/>
      <c r="LAZ41" s="88"/>
      <c r="LBA41" s="88"/>
      <c r="LBB41" s="88"/>
      <c r="LBC41" s="88"/>
      <c r="LBD41" s="88"/>
      <c r="LBE41" s="88"/>
      <c r="LBF41" s="88"/>
      <c r="LBG41" s="88"/>
      <c r="LBH41" s="88"/>
      <c r="LBI41" s="88"/>
      <c r="LBJ41" s="88"/>
      <c r="LBK41" s="88"/>
      <c r="LBL41" s="88"/>
      <c r="LBM41" s="88"/>
      <c r="LBN41" s="88"/>
      <c r="LBO41" s="88"/>
      <c r="LBP41" s="88"/>
      <c r="LBQ41" s="88"/>
      <c r="LBR41" s="88"/>
      <c r="LBS41" s="94"/>
      <c r="LBT41" s="88"/>
      <c r="LBU41" s="88"/>
      <c r="LBV41" s="88"/>
      <c r="LBW41" s="88"/>
      <c r="LBX41" s="88"/>
      <c r="LBY41" s="88"/>
      <c r="LBZ41" s="88"/>
      <c r="LCA41" s="88"/>
      <c r="LCB41" s="88"/>
      <c r="LCC41" s="88"/>
      <c r="LCD41" s="88"/>
      <c r="LCE41" s="88"/>
      <c r="LCF41" s="88"/>
      <c r="LCG41" s="88"/>
      <c r="LCH41" s="88"/>
      <c r="LCI41" s="88"/>
      <c r="LCJ41" s="88"/>
      <c r="LCK41" s="88"/>
      <c r="LCL41" s="88"/>
      <c r="LCM41" s="88"/>
      <c r="LCN41" s="88"/>
      <c r="LCO41" s="88"/>
      <c r="LCP41" s="88"/>
      <c r="LCQ41" s="88"/>
      <c r="LCR41" s="88"/>
      <c r="LCS41" s="88"/>
      <c r="LCT41" s="88"/>
      <c r="LCU41" s="88"/>
      <c r="LCV41" s="88"/>
      <c r="LCW41" s="88"/>
      <c r="LCX41" s="88"/>
      <c r="LCY41" s="88"/>
      <c r="LCZ41" s="88"/>
      <c r="LDA41" s="88"/>
      <c r="LDB41" s="88"/>
      <c r="LDC41" s="88"/>
      <c r="LDD41" s="88"/>
      <c r="LDE41" s="94"/>
      <c r="LDF41" s="88"/>
      <c r="LDG41" s="88"/>
      <c r="LDH41" s="88"/>
      <c r="LDI41" s="88"/>
      <c r="LDJ41" s="88"/>
      <c r="LDK41" s="88"/>
      <c r="LDL41" s="88"/>
      <c r="LDM41" s="88"/>
      <c r="LDN41" s="88"/>
      <c r="LDO41" s="88"/>
      <c r="LDP41" s="88"/>
      <c r="LDQ41" s="88"/>
      <c r="LDR41" s="88"/>
      <c r="LDS41" s="88"/>
      <c r="LDT41" s="88"/>
      <c r="LDU41" s="88"/>
      <c r="LDV41" s="88"/>
      <c r="LDW41" s="88"/>
      <c r="LDX41" s="88"/>
      <c r="LDY41" s="88"/>
      <c r="LDZ41" s="88"/>
      <c r="LEA41" s="88"/>
      <c r="LEB41" s="88"/>
      <c r="LEC41" s="88"/>
      <c r="LED41" s="88"/>
      <c r="LEE41" s="88"/>
      <c r="LEF41" s="88"/>
      <c r="LEG41" s="88"/>
      <c r="LEH41" s="88"/>
      <c r="LEI41" s="88"/>
      <c r="LEJ41" s="88"/>
      <c r="LEK41" s="88"/>
      <c r="LEL41" s="88"/>
      <c r="LEM41" s="88"/>
      <c r="LEN41" s="88"/>
      <c r="LEO41" s="88"/>
      <c r="LEP41" s="88"/>
      <c r="LEQ41" s="94"/>
      <c r="LER41" s="88"/>
      <c r="LES41" s="88"/>
      <c r="LET41" s="88"/>
      <c r="LEU41" s="88"/>
      <c r="LEV41" s="88"/>
      <c r="LEW41" s="88"/>
      <c r="LEX41" s="88"/>
      <c r="LEY41" s="88"/>
      <c r="LEZ41" s="88"/>
      <c r="LFA41" s="88"/>
      <c r="LFB41" s="88"/>
      <c r="LFC41" s="88"/>
      <c r="LFD41" s="88"/>
      <c r="LFE41" s="88"/>
      <c r="LFF41" s="88"/>
      <c r="LFG41" s="88"/>
      <c r="LFH41" s="88"/>
      <c r="LFI41" s="88"/>
      <c r="LFJ41" s="88"/>
      <c r="LFK41" s="88"/>
      <c r="LFL41" s="88"/>
      <c r="LFM41" s="88"/>
      <c r="LFN41" s="88"/>
      <c r="LFO41" s="88"/>
      <c r="LFP41" s="88"/>
      <c r="LFQ41" s="88"/>
      <c r="LFR41" s="88"/>
      <c r="LFS41" s="88"/>
      <c r="LFT41" s="88"/>
      <c r="LFU41" s="88"/>
      <c r="LFV41" s="88"/>
      <c r="LFW41" s="88"/>
      <c r="LFX41" s="88"/>
      <c r="LFY41" s="88"/>
      <c r="LFZ41" s="88"/>
      <c r="LGA41" s="88"/>
      <c r="LGB41" s="88"/>
      <c r="LGC41" s="94"/>
      <c r="LGD41" s="88"/>
      <c r="LGE41" s="88"/>
      <c r="LGF41" s="88"/>
      <c r="LGG41" s="88"/>
      <c r="LGH41" s="88"/>
      <c r="LGI41" s="88"/>
      <c r="LGJ41" s="88"/>
      <c r="LGK41" s="88"/>
      <c r="LGL41" s="88"/>
      <c r="LGM41" s="88"/>
      <c r="LGN41" s="88"/>
      <c r="LGO41" s="88"/>
      <c r="LGP41" s="88"/>
      <c r="LGQ41" s="88"/>
      <c r="LGR41" s="88"/>
      <c r="LGS41" s="88"/>
      <c r="LGT41" s="88"/>
      <c r="LGU41" s="88"/>
      <c r="LGV41" s="88"/>
      <c r="LGW41" s="88"/>
      <c r="LGX41" s="88"/>
      <c r="LGY41" s="88"/>
      <c r="LGZ41" s="88"/>
      <c r="LHA41" s="88"/>
      <c r="LHB41" s="88"/>
      <c r="LHC41" s="88"/>
      <c r="LHD41" s="88"/>
      <c r="LHE41" s="88"/>
      <c r="LHF41" s="88"/>
      <c r="LHG41" s="88"/>
      <c r="LHH41" s="88"/>
      <c r="LHI41" s="88"/>
      <c r="LHJ41" s="88"/>
      <c r="LHK41" s="88"/>
      <c r="LHL41" s="88"/>
      <c r="LHM41" s="88"/>
      <c r="LHN41" s="88"/>
      <c r="LHO41" s="94"/>
      <c r="LHP41" s="88"/>
      <c r="LHQ41" s="88"/>
      <c r="LHR41" s="88"/>
      <c r="LHS41" s="88"/>
      <c r="LHT41" s="88"/>
      <c r="LHU41" s="88"/>
      <c r="LHV41" s="88"/>
      <c r="LHW41" s="88"/>
      <c r="LHX41" s="88"/>
      <c r="LHY41" s="88"/>
      <c r="LHZ41" s="88"/>
      <c r="LIA41" s="88"/>
      <c r="LIB41" s="88"/>
      <c r="LIC41" s="88"/>
      <c r="LID41" s="88"/>
      <c r="LIE41" s="88"/>
      <c r="LIF41" s="88"/>
      <c r="LIG41" s="88"/>
      <c r="LIH41" s="88"/>
      <c r="LII41" s="88"/>
      <c r="LIJ41" s="88"/>
      <c r="LIK41" s="88"/>
      <c r="LIL41" s="88"/>
      <c r="LIM41" s="88"/>
      <c r="LIN41" s="88"/>
      <c r="LIO41" s="88"/>
      <c r="LIP41" s="88"/>
      <c r="LIQ41" s="88"/>
      <c r="LIR41" s="88"/>
      <c r="LIS41" s="88"/>
      <c r="LIT41" s="88"/>
      <c r="LIU41" s="88"/>
      <c r="LIV41" s="88"/>
      <c r="LIW41" s="88"/>
      <c r="LIX41" s="88"/>
      <c r="LIY41" s="88"/>
      <c r="LIZ41" s="88"/>
      <c r="LJA41" s="94"/>
      <c r="LJB41" s="88"/>
      <c r="LJC41" s="88"/>
      <c r="LJD41" s="88"/>
      <c r="LJE41" s="88"/>
      <c r="LJF41" s="88"/>
      <c r="LJG41" s="88"/>
      <c r="LJH41" s="88"/>
      <c r="LJI41" s="88"/>
      <c r="LJJ41" s="88"/>
      <c r="LJK41" s="88"/>
      <c r="LJL41" s="88"/>
      <c r="LJM41" s="88"/>
      <c r="LJN41" s="88"/>
      <c r="LJO41" s="88"/>
      <c r="LJP41" s="88"/>
      <c r="LJQ41" s="88"/>
      <c r="LJR41" s="88"/>
      <c r="LJS41" s="88"/>
      <c r="LJT41" s="88"/>
      <c r="LJU41" s="88"/>
      <c r="LJV41" s="88"/>
      <c r="LJW41" s="88"/>
      <c r="LJX41" s="88"/>
      <c r="LJY41" s="88"/>
      <c r="LJZ41" s="88"/>
      <c r="LKA41" s="88"/>
      <c r="LKB41" s="88"/>
      <c r="LKC41" s="88"/>
      <c r="LKD41" s="88"/>
      <c r="LKE41" s="88"/>
      <c r="LKF41" s="88"/>
      <c r="LKG41" s="88"/>
      <c r="LKH41" s="88"/>
      <c r="LKI41" s="88"/>
      <c r="LKJ41" s="88"/>
      <c r="LKK41" s="88"/>
      <c r="LKL41" s="88"/>
      <c r="LKM41" s="94"/>
      <c r="LKN41" s="88"/>
      <c r="LKO41" s="88"/>
      <c r="LKP41" s="88"/>
      <c r="LKQ41" s="88"/>
      <c r="LKR41" s="88"/>
      <c r="LKS41" s="88"/>
      <c r="LKT41" s="88"/>
      <c r="LKU41" s="88"/>
      <c r="LKV41" s="88"/>
      <c r="LKW41" s="88"/>
      <c r="LKX41" s="88"/>
      <c r="LKY41" s="88"/>
      <c r="LKZ41" s="88"/>
      <c r="LLA41" s="88"/>
      <c r="LLB41" s="88"/>
      <c r="LLC41" s="88"/>
      <c r="LLD41" s="88"/>
      <c r="LLE41" s="88"/>
      <c r="LLF41" s="88"/>
      <c r="LLG41" s="88"/>
      <c r="LLH41" s="88"/>
      <c r="LLI41" s="88"/>
      <c r="LLJ41" s="88"/>
      <c r="LLK41" s="88"/>
      <c r="LLL41" s="88"/>
      <c r="LLM41" s="88"/>
      <c r="LLN41" s="88"/>
      <c r="LLO41" s="88"/>
      <c r="LLP41" s="88"/>
      <c r="LLQ41" s="88"/>
      <c r="LLR41" s="88"/>
      <c r="LLS41" s="88"/>
      <c r="LLT41" s="88"/>
      <c r="LLU41" s="88"/>
      <c r="LLV41" s="88"/>
      <c r="LLW41" s="88"/>
      <c r="LLX41" s="88"/>
      <c r="LLY41" s="94"/>
      <c r="LLZ41" s="88"/>
      <c r="LMA41" s="88"/>
      <c r="LMB41" s="88"/>
      <c r="LMC41" s="88"/>
      <c r="LMD41" s="88"/>
      <c r="LME41" s="88"/>
      <c r="LMF41" s="88"/>
      <c r="LMG41" s="88"/>
      <c r="LMH41" s="88"/>
      <c r="LMI41" s="88"/>
      <c r="LMJ41" s="88"/>
      <c r="LMK41" s="88"/>
      <c r="LML41" s="88"/>
      <c r="LMM41" s="88"/>
      <c r="LMN41" s="88"/>
      <c r="LMO41" s="88"/>
      <c r="LMP41" s="88"/>
      <c r="LMQ41" s="88"/>
      <c r="LMR41" s="88"/>
      <c r="LMS41" s="88"/>
      <c r="LMT41" s="88"/>
      <c r="LMU41" s="88"/>
      <c r="LMV41" s="88"/>
      <c r="LMW41" s="88"/>
      <c r="LMX41" s="88"/>
      <c r="LMY41" s="88"/>
      <c r="LMZ41" s="88"/>
      <c r="LNA41" s="88"/>
      <c r="LNB41" s="88"/>
      <c r="LNC41" s="88"/>
      <c r="LND41" s="88"/>
      <c r="LNE41" s="88"/>
      <c r="LNF41" s="88"/>
      <c r="LNG41" s="88"/>
      <c r="LNH41" s="88"/>
      <c r="LNI41" s="88"/>
      <c r="LNJ41" s="88"/>
      <c r="LNK41" s="94"/>
      <c r="LNL41" s="88"/>
      <c r="LNM41" s="88"/>
      <c r="LNN41" s="88"/>
      <c r="LNO41" s="88"/>
      <c r="LNP41" s="88"/>
      <c r="LNQ41" s="88"/>
      <c r="LNR41" s="88"/>
      <c r="LNS41" s="88"/>
      <c r="LNT41" s="88"/>
      <c r="LNU41" s="88"/>
      <c r="LNV41" s="88"/>
      <c r="LNW41" s="88"/>
      <c r="LNX41" s="88"/>
      <c r="LNY41" s="88"/>
      <c r="LNZ41" s="88"/>
      <c r="LOA41" s="88"/>
      <c r="LOB41" s="88"/>
      <c r="LOC41" s="88"/>
      <c r="LOD41" s="88"/>
      <c r="LOE41" s="88"/>
      <c r="LOF41" s="88"/>
      <c r="LOG41" s="88"/>
      <c r="LOH41" s="88"/>
      <c r="LOI41" s="88"/>
      <c r="LOJ41" s="88"/>
      <c r="LOK41" s="88"/>
      <c r="LOL41" s="88"/>
      <c r="LOM41" s="88"/>
      <c r="LON41" s="88"/>
      <c r="LOO41" s="88"/>
      <c r="LOP41" s="88"/>
      <c r="LOQ41" s="88"/>
      <c r="LOR41" s="88"/>
      <c r="LOS41" s="88"/>
      <c r="LOT41" s="88"/>
      <c r="LOU41" s="88"/>
      <c r="LOV41" s="88"/>
      <c r="LOW41" s="94"/>
      <c r="LOX41" s="88"/>
      <c r="LOY41" s="88"/>
      <c r="LOZ41" s="88"/>
      <c r="LPA41" s="88"/>
      <c r="LPB41" s="88"/>
      <c r="LPC41" s="88"/>
      <c r="LPD41" s="88"/>
      <c r="LPE41" s="88"/>
      <c r="LPF41" s="88"/>
      <c r="LPG41" s="88"/>
      <c r="LPH41" s="88"/>
      <c r="LPI41" s="88"/>
      <c r="LPJ41" s="88"/>
      <c r="LPK41" s="88"/>
      <c r="LPL41" s="88"/>
      <c r="LPM41" s="88"/>
      <c r="LPN41" s="88"/>
      <c r="LPO41" s="88"/>
      <c r="LPP41" s="88"/>
      <c r="LPQ41" s="88"/>
      <c r="LPR41" s="88"/>
      <c r="LPS41" s="88"/>
      <c r="LPT41" s="88"/>
      <c r="LPU41" s="88"/>
      <c r="LPV41" s="88"/>
      <c r="LPW41" s="88"/>
      <c r="LPX41" s="88"/>
      <c r="LPY41" s="88"/>
      <c r="LPZ41" s="88"/>
      <c r="LQA41" s="88"/>
      <c r="LQB41" s="88"/>
      <c r="LQC41" s="88"/>
      <c r="LQD41" s="88"/>
      <c r="LQE41" s="88"/>
      <c r="LQF41" s="88"/>
      <c r="LQG41" s="88"/>
      <c r="LQH41" s="88"/>
      <c r="LQI41" s="94"/>
      <c r="LQJ41" s="88"/>
      <c r="LQK41" s="88"/>
      <c r="LQL41" s="88"/>
      <c r="LQM41" s="88"/>
      <c r="LQN41" s="88"/>
      <c r="LQO41" s="88"/>
      <c r="LQP41" s="88"/>
      <c r="LQQ41" s="88"/>
      <c r="LQR41" s="88"/>
      <c r="LQS41" s="88"/>
      <c r="LQT41" s="88"/>
      <c r="LQU41" s="88"/>
      <c r="LQV41" s="88"/>
      <c r="LQW41" s="88"/>
      <c r="LQX41" s="88"/>
      <c r="LQY41" s="88"/>
      <c r="LQZ41" s="88"/>
      <c r="LRA41" s="88"/>
      <c r="LRB41" s="88"/>
      <c r="LRC41" s="88"/>
      <c r="LRD41" s="88"/>
      <c r="LRE41" s="88"/>
      <c r="LRF41" s="88"/>
      <c r="LRG41" s="88"/>
      <c r="LRH41" s="88"/>
      <c r="LRI41" s="88"/>
      <c r="LRJ41" s="88"/>
      <c r="LRK41" s="88"/>
      <c r="LRL41" s="88"/>
      <c r="LRM41" s="88"/>
      <c r="LRN41" s="88"/>
      <c r="LRO41" s="88"/>
      <c r="LRP41" s="88"/>
      <c r="LRQ41" s="88"/>
      <c r="LRR41" s="88"/>
      <c r="LRS41" s="88"/>
      <c r="LRT41" s="88"/>
      <c r="LRU41" s="94"/>
      <c r="LRV41" s="88"/>
      <c r="LRW41" s="88"/>
      <c r="LRX41" s="88"/>
      <c r="LRY41" s="88"/>
      <c r="LRZ41" s="88"/>
      <c r="LSA41" s="88"/>
      <c r="LSB41" s="88"/>
      <c r="LSC41" s="88"/>
      <c r="LSD41" s="88"/>
      <c r="LSE41" s="88"/>
      <c r="LSF41" s="88"/>
      <c r="LSG41" s="88"/>
      <c r="LSH41" s="88"/>
      <c r="LSI41" s="88"/>
      <c r="LSJ41" s="88"/>
      <c r="LSK41" s="88"/>
      <c r="LSL41" s="88"/>
      <c r="LSM41" s="88"/>
      <c r="LSN41" s="88"/>
      <c r="LSO41" s="88"/>
      <c r="LSP41" s="88"/>
      <c r="LSQ41" s="88"/>
      <c r="LSR41" s="88"/>
      <c r="LSS41" s="88"/>
      <c r="LST41" s="88"/>
      <c r="LSU41" s="88"/>
      <c r="LSV41" s="88"/>
      <c r="LSW41" s="88"/>
      <c r="LSX41" s="88"/>
      <c r="LSY41" s="88"/>
      <c r="LSZ41" s="88"/>
      <c r="LTA41" s="88"/>
      <c r="LTB41" s="88"/>
      <c r="LTC41" s="88"/>
      <c r="LTD41" s="88"/>
      <c r="LTE41" s="88"/>
      <c r="LTF41" s="88"/>
      <c r="LTG41" s="94"/>
      <c r="LTH41" s="88"/>
      <c r="LTI41" s="88"/>
      <c r="LTJ41" s="88"/>
      <c r="LTK41" s="88"/>
      <c r="LTL41" s="88"/>
      <c r="LTM41" s="88"/>
      <c r="LTN41" s="88"/>
      <c r="LTO41" s="88"/>
      <c r="LTP41" s="88"/>
      <c r="LTQ41" s="88"/>
      <c r="LTR41" s="88"/>
      <c r="LTS41" s="88"/>
      <c r="LTT41" s="88"/>
      <c r="LTU41" s="88"/>
      <c r="LTV41" s="88"/>
      <c r="LTW41" s="88"/>
      <c r="LTX41" s="88"/>
      <c r="LTY41" s="88"/>
      <c r="LTZ41" s="88"/>
      <c r="LUA41" s="88"/>
      <c r="LUB41" s="88"/>
      <c r="LUC41" s="88"/>
      <c r="LUD41" s="88"/>
      <c r="LUE41" s="88"/>
      <c r="LUF41" s="88"/>
      <c r="LUG41" s="88"/>
      <c r="LUH41" s="88"/>
      <c r="LUI41" s="88"/>
      <c r="LUJ41" s="88"/>
      <c r="LUK41" s="88"/>
      <c r="LUL41" s="88"/>
      <c r="LUM41" s="88"/>
      <c r="LUN41" s="88"/>
      <c r="LUO41" s="88"/>
      <c r="LUP41" s="88"/>
      <c r="LUQ41" s="88"/>
      <c r="LUR41" s="88"/>
      <c r="LUS41" s="94"/>
      <c r="LUT41" s="88"/>
      <c r="LUU41" s="88"/>
      <c r="LUV41" s="88"/>
      <c r="LUW41" s="88"/>
      <c r="LUX41" s="88"/>
      <c r="LUY41" s="88"/>
      <c r="LUZ41" s="88"/>
      <c r="LVA41" s="88"/>
      <c r="LVB41" s="88"/>
      <c r="LVC41" s="88"/>
      <c r="LVD41" s="88"/>
      <c r="LVE41" s="88"/>
      <c r="LVF41" s="88"/>
      <c r="LVG41" s="88"/>
      <c r="LVH41" s="88"/>
      <c r="LVI41" s="88"/>
      <c r="LVJ41" s="88"/>
      <c r="LVK41" s="88"/>
      <c r="LVL41" s="88"/>
      <c r="LVM41" s="88"/>
      <c r="LVN41" s="88"/>
      <c r="LVO41" s="88"/>
      <c r="LVP41" s="88"/>
      <c r="LVQ41" s="88"/>
      <c r="LVR41" s="88"/>
      <c r="LVS41" s="88"/>
      <c r="LVT41" s="88"/>
      <c r="LVU41" s="88"/>
      <c r="LVV41" s="88"/>
      <c r="LVW41" s="88"/>
      <c r="LVX41" s="88"/>
      <c r="LVY41" s="88"/>
      <c r="LVZ41" s="88"/>
      <c r="LWA41" s="88"/>
      <c r="LWB41" s="88"/>
      <c r="LWC41" s="88"/>
      <c r="LWD41" s="88"/>
      <c r="LWE41" s="94"/>
      <c r="LWF41" s="88"/>
      <c r="LWG41" s="88"/>
      <c r="LWH41" s="88"/>
      <c r="LWI41" s="88"/>
      <c r="LWJ41" s="88"/>
      <c r="LWK41" s="88"/>
      <c r="LWL41" s="88"/>
      <c r="LWM41" s="88"/>
      <c r="LWN41" s="88"/>
      <c r="LWO41" s="88"/>
      <c r="LWP41" s="88"/>
      <c r="LWQ41" s="88"/>
      <c r="LWR41" s="88"/>
      <c r="LWS41" s="88"/>
      <c r="LWT41" s="88"/>
      <c r="LWU41" s="88"/>
      <c r="LWV41" s="88"/>
      <c r="LWW41" s="88"/>
      <c r="LWX41" s="88"/>
      <c r="LWY41" s="88"/>
      <c r="LWZ41" s="88"/>
      <c r="LXA41" s="88"/>
      <c r="LXB41" s="88"/>
      <c r="LXC41" s="88"/>
      <c r="LXD41" s="88"/>
      <c r="LXE41" s="88"/>
      <c r="LXF41" s="88"/>
      <c r="LXG41" s="88"/>
      <c r="LXH41" s="88"/>
      <c r="LXI41" s="88"/>
      <c r="LXJ41" s="88"/>
      <c r="LXK41" s="88"/>
      <c r="LXL41" s="88"/>
      <c r="LXM41" s="88"/>
      <c r="LXN41" s="88"/>
      <c r="LXO41" s="88"/>
      <c r="LXP41" s="88"/>
      <c r="LXQ41" s="94"/>
      <c r="LXR41" s="88"/>
      <c r="LXS41" s="88"/>
      <c r="LXT41" s="88"/>
      <c r="LXU41" s="88"/>
      <c r="LXV41" s="88"/>
      <c r="LXW41" s="88"/>
      <c r="LXX41" s="88"/>
      <c r="LXY41" s="88"/>
      <c r="LXZ41" s="88"/>
      <c r="LYA41" s="88"/>
      <c r="LYB41" s="88"/>
      <c r="LYC41" s="88"/>
      <c r="LYD41" s="88"/>
      <c r="LYE41" s="88"/>
      <c r="LYF41" s="88"/>
      <c r="LYG41" s="88"/>
      <c r="LYH41" s="88"/>
      <c r="LYI41" s="88"/>
      <c r="LYJ41" s="88"/>
      <c r="LYK41" s="88"/>
      <c r="LYL41" s="88"/>
      <c r="LYM41" s="88"/>
      <c r="LYN41" s="88"/>
      <c r="LYO41" s="88"/>
      <c r="LYP41" s="88"/>
      <c r="LYQ41" s="88"/>
      <c r="LYR41" s="88"/>
      <c r="LYS41" s="88"/>
      <c r="LYT41" s="88"/>
      <c r="LYU41" s="88"/>
      <c r="LYV41" s="88"/>
      <c r="LYW41" s="88"/>
      <c r="LYX41" s="88"/>
      <c r="LYY41" s="88"/>
      <c r="LYZ41" s="88"/>
      <c r="LZA41" s="88"/>
      <c r="LZB41" s="88"/>
      <c r="LZC41" s="94"/>
      <c r="LZD41" s="88"/>
      <c r="LZE41" s="88"/>
      <c r="LZF41" s="88"/>
      <c r="LZG41" s="88"/>
      <c r="LZH41" s="88"/>
      <c r="LZI41" s="88"/>
      <c r="LZJ41" s="88"/>
      <c r="LZK41" s="88"/>
      <c r="LZL41" s="88"/>
      <c r="LZM41" s="88"/>
      <c r="LZN41" s="88"/>
      <c r="LZO41" s="88"/>
      <c r="LZP41" s="88"/>
      <c r="LZQ41" s="88"/>
      <c r="LZR41" s="88"/>
      <c r="LZS41" s="88"/>
      <c r="LZT41" s="88"/>
      <c r="LZU41" s="88"/>
      <c r="LZV41" s="88"/>
      <c r="LZW41" s="88"/>
      <c r="LZX41" s="88"/>
      <c r="LZY41" s="88"/>
      <c r="LZZ41" s="88"/>
      <c r="MAA41" s="88"/>
      <c r="MAB41" s="88"/>
      <c r="MAC41" s="88"/>
      <c r="MAD41" s="88"/>
      <c r="MAE41" s="88"/>
      <c r="MAF41" s="88"/>
      <c r="MAG41" s="88"/>
      <c r="MAH41" s="88"/>
      <c r="MAI41" s="88"/>
      <c r="MAJ41" s="88"/>
      <c r="MAK41" s="88"/>
      <c r="MAL41" s="88"/>
      <c r="MAM41" s="88"/>
      <c r="MAN41" s="88"/>
      <c r="MAO41" s="94"/>
      <c r="MAP41" s="88"/>
      <c r="MAQ41" s="88"/>
      <c r="MAR41" s="88"/>
      <c r="MAS41" s="88"/>
      <c r="MAT41" s="88"/>
      <c r="MAU41" s="88"/>
      <c r="MAV41" s="88"/>
      <c r="MAW41" s="88"/>
      <c r="MAX41" s="88"/>
      <c r="MAY41" s="88"/>
      <c r="MAZ41" s="88"/>
      <c r="MBA41" s="88"/>
      <c r="MBB41" s="88"/>
      <c r="MBC41" s="88"/>
      <c r="MBD41" s="88"/>
      <c r="MBE41" s="88"/>
      <c r="MBF41" s="88"/>
      <c r="MBG41" s="88"/>
      <c r="MBH41" s="88"/>
      <c r="MBI41" s="88"/>
      <c r="MBJ41" s="88"/>
      <c r="MBK41" s="88"/>
      <c r="MBL41" s="88"/>
      <c r="MBM41" s="88"/>
      <c r="MBN41" s="88"/>
      <c r="MBO41" s="88"/>
      <c r="MBP41" s="88"/>
      <c r="MBQ41" s="88"/>
      <c r="MBR41" s="88"/>
      <c r="MBS41" s="88"/>
      <c r="MBT41" s="88"/>
      <c r="MBU41" s="88"/>
      <c r="MBV41" s="88"/>
      <c r="MBW41" s="88"/>
      <c r="MBX41" s="88"/>
      <c r="MBY41" s="88"/>
      <c r="MBZ41" s="88"/>
      <c r="MCA41" s="94"/>
      <c r="MCB41" s="88"/>
      <c r="MCC41" s="88"/>
      <c r="MCD41" s="88"/>
      <c r="MCE41" s="88"/>
      <c r="MCF41" s="88"/>
      <c r="MCG41" s="88"/>
      <c r="MCH41" s="88"/>
      <c r="MCI41" s="88"/>
      <c r="MCJ41" s="88"/>
      <c r="MCK41" s="88"/>
      <c r="MCL41" s="88"/>
      <c r="MCM41" s="88"/>
      <c r="MCN41" s="88"/>
      <c r="MCO41" s="88"/>
      <c r="MCP41" s="88"/>
      <c r="MCQ41" s="88"/>
      <c r="MCR41" s="88"/>
      <c r="MCS41" s="88"/>
      <c r="MCT41" s="88"/>
      <c r="MCU41" s="88"/>
      <c r="MCV41" s="88"/>
      <c r="MCW41" s="88"/>
      <c r="MCX41" s="88"/>
      <c r="MCY41" s="88"/>
      <c r="MCZ41" s="88"/>
      <c r="MDA41" s="88"/>
      <c r="MDB41" s="88"/>
      <c r="MDC41" s="88"/>
      <c r="MDD41" s="88"/>
      <c r="MDE41" s="88"/>
      <c r="MDF41" s="88"/>
      <c r="MDG41" s="88"/>
      <c r="MDH41" s="88"/>
      <c r="MDI41" s="88"/>
      <c r="MDJ41" s="88"/>
      <c r="MDK41" s="88"/>
      <c r="MDL41" s="88"/>
      <c r="MDM41" s="94"/>
      <c r="MDN41" s="88"/>
      <c r="MDO41" s="88"/>
      <c r="MDP41" s="88"/>
      <c r="MDQ41" s="88"/>
      <c r="MDR41" s="88"/>
      <c r="MDS41" s="88"/>
      <c r="MDT41" s="88"/>
      <c r="MDU41" s="88"/>
      <c r="MDV41" s="88"/>
      <c r="MDW41" s="88"/>
      <c r="MDX41" s="88"/>
      <c r="MDY41" s="88"/>
      <c r="MDZ41" s="88"/>
      <c r="MEA41" s="88"/>
      <c r="MEB41" s="88"/>
      <c r="MEC41" s="88"/>
      <c r="MED41" s="88"/>
      <c r="MEE41" s="88"/>
      <c r="MEF41" s="88"/>
      <c r="MEG41" s="88"/>
      <c r="MEH41" s="88"/>
      <c r="MEI41" s="88"/>
      <c r="MEJ41" s="88"/>
      <c r="MEK41" s="88"/>
      <c r="MEL41" s="88"/>
      <c r="MEM41" s="88"/>
      <c r="MEN41" s="88"/>
      <c r="MEO41" s="88"/>
      <c r="MEP41" s="88"/>
      <c r="MEQ41" s="88"/>
      <c r="MER41" s="88"/>
      <c r="MES41" s="88"/>
      <c r="MET41" s="88"/>
      <c r="MEU41" s="88"/>
      <c r="MEV41" s="88"/>
      <c r="MEW41" s="88"/>
      <c r="MEX41" s="88"/>
      <c r="MEY41" s="94"/>
      <c r="MEZ41" s="88"/>
      <c r="MFA41" s="88"/>
      <c r="MFB41" s="88"/>
      <c r="MFC41" s="88"/>
      <c r="MFD41" s="88"/>
      <c r="MFE41" s="88"/>
      <c r="MFF41" s="88"/>
      <c r="MFG41" s="88"/>
      <c r="MFH41" s="88"/>
      <c r="MFI41" s="88"/>
      <c r="MFJ41" s="88"/>
      <c r="MFK41" s="88"/>
      <c r="MFL41" s="88"/>
      <c r="MFM41" s="88"/>
      <c r="MFN41" s="88"/>
      <c r="MFO41" s="88"/>
      <c r="MFP41" s="88"/>
      <c r="MFQ41" s="88"/>
      <c r="MFR41" s="88"/>
      <c r="MFS41" s="88"/>
      <c r="MFT41" s="88"/>
      <c r="MFU41" s="88"/>
      <c r="MFV41" s="88"/>
      <c r="MFW41" s="88"/>
      <c r="MFX41" s="88"/>
      <c r="MFY41" s="88"/>
      <c r="MFZ41" s="88"/>
      <c r="MGA41" s="88"/>
      <c r="MGB41" s="88"/>
      <c r="MGC41" s="88"/>
      <c r="MGD41" s="88"/>
      <c r="MGE41" s="88"/>
      <c r="MGF41" s="88"/>
      <c r="MGG41" s="88"/>
      <c r="MGH41" s="88"/>
      <c r="MGI41" s="88"/>
      <c r="MGJ41" s="88"/>
      <c r="MGK41" s="94"/>
      <c r="MGL41" s="88"/>
      <c r="MGM41" s="88"/>
      <c r="MGN41" s="88"/>
      <c r="MGO41" s="88"/>
      <c r="MGP41" s="88"/>
      <c r="MGQ41" s="88"/>
      <c r="MGR41" s="88"/>
      <c r="MGS41" s="88"/>
      <c r="MGT41" s="88"/>
      <c r="MGU41" s="88"/>
      <c r="MGV41" s="88"/>
      <c r="MGW41" s="88"/>
      <c r="MGX41" s="88"/>
      <c r="MGY41" s="88"/>
      <c r="MGZ41" s="88"/>
      <c r="MHA41" s="88"/>
      <c r="MHB41" s="88"/>
      <c r="MHC41" s="88"/>
      <c r="MHD41" s="88"/>
      <c r="MHE41" s="88"/>
      <c r="MHF41" s="88"/>
      <c r="MHG41" s="88"/>
      <c r="MHH41" s="88"/>
      <c r="MHI41" s="88"/>
      <c r="MHJ41" s="88"/>
      <c r="MHK41" s="88"/>
      <c r="MHL41" s="88"/>
      <c r="MHM41" s="88"/>
      <c r="MHN41" s="88"/>
      <c r="MHO41" s="88"/>
      <c r="MHP41" s="88"/>
      <c r="MHQ41" s="88"/>
      <c r="MHR41" s="88"/>
      <c r="MHS41" s="88"/>
      <c r="MHT41" s="88"/>
      <c r="MHU41" s="88"/>
      <c r="MHV41" s="88"/>
      <c r="MHW41" s="94"/>
      <c r="MHX41" s="88"/>
      <c r="MHY41" s="88"/>
      <c r="MHZ41" s="88"/>
      <c r="MIA41" s="88"/>
      <c r="MIB41" s="88"/>
      <c r="MIC41" s="88"/>
      <c r="MID41" s="88"/>
      <c r="MIE41" s="88"/>
      <c r="MIF41" s="88"/>
      <c r="MIG41" s="88"/>
      <c r="MIH41" s="88"/>
      <c r="MII41" s="88"/>
      <c r="MIJ41" s="88"/>
      <c r="MIK41" s="88"/>
      <c r="MIL41" s="88"/>
      <c r="MIM41" s="88"/>
      <c r="MIN41" s="88"/>
      <c r="MIO41" s="88"/>
      <c r="MIP41" s="88"/>
      <c r="MIQ41" s="88"/>
      <c r="MIR41" s="88"/>
      <c r="MIS41" s="88"/>
      <c r="MIT41" s="88"/>
      <c r="MIU41" s="88"/>
      <c r="MIV41" s="88"/>
      <c r="MIW41" s="88"/>
      <c r="MIX41" s="88"/>
      <c r="MIY41" s="88"/>
      <c r="MIZ41" s="88"/>
      <c r="MJA41" s="88"/>
      <c r="MJB41" s="88"/>
      <c r="MJC41" s="88"/>
      <c r="MJD41" s="88"/>
      <c r="MJE41" s="88"/>
      <c r="MJF41" s="88"/>
      <c r="MJG41" s="88"/>
      <c r="MJH41" s="88"/>
      <c r="MJI41" s="94"/>
      <c r="MJJ41" s="88"/>
      <c r="MJK41" s="88"/>
      <c r="MJL41" s="88"/>
      <c r="MJM41" s="88"/>
      <c r="MJN41" s="88"/>
      <c r="MJO41" s="88"/>
      <c r="MJP41" s="88"/>
      <c r="MJQ41" s="88"/>
      <c r="MJR41" s="88"/>
      <c r="MJS41" s="88"/>
      <c r="MJT41" s="88"/>
      <c r="MJU41" s="88"/>
      <c r="MJV41" s="88"/>
      <c r="MJW41" s="88"/>
      <c r="MJX41" s="88"/>
      <c r="MJY41" s="88"/>
      <c r="MJZ41" s="88"/>
      <c r="MKA41" s="88"/>
      <c r="MKB41" s="88"/>
      <c r="MKC41" s="88"/>
      <c r="MKD41" s="88"/>
      <c r="MKE41" s="88"/>
      <c r="MKF41" s="88"/>
      <c r="MKG41" s="88"/>
      <c r="MKH41" s="88"/>
      <c r="MKI41" s="88"/>
      <c r="MKJ41" s="88"/>
      <c r="MKK41" s="88"/>
      <c r="MKL41" s="88"/>
      <c r="MKM41" s="88"/>
      <c r="MKN41" s="88"/>
      <c r="MKO41" s="88"/>
      <c r="MKP41" s="88"/>
      <c r="MKQ41" s="88"/>
      <c r="MKR41" s="88"/>
      <c r="MKS41" s="88"/>
      <c r="MKT41" s="88"/>
      <c r="MKU41" s="94"/>
      <c r="MKV41" s="88"/>
      <c r="MKW41" s="88"/>
      <c r="MKX41" s="88"/>
      <c r="MKY41" s="88"/>
      <c r="MKZ41" s="88"/>
      <c r="MLA41" s="88"/>
      <c r="MLB41" s="88"/>
      <c r="MLC41" s="88"/>
      <c r="MLD41" s="88"/>
      <c r="MLE41" s="88"/>
      <c r="MLF41" s="88"/>
      <c r="MLG41" s="88"/>
      <c r="MLH41" s="88"/>
      <c r="MLI41" s="88"/>
      <c r="MLJ41" s="88"/>
      <c r="MLK41" s="88"/>
      <c r="MLL41" s="88"/>
      <c r="MLM41" s="88"/>
      <c r="MLN41" s="88"/>
      <c r="MLO41" s="88"/>
      <c r="MLP41" s="88"/>
      <c r="MLQ41" s="88"/>
      <c r="MLR41" s="88"/>
      <c r="MLS41" s="88"/>
      <c r="MLT41" s="88"/>
      <c r="MLU41" s="88"/>
      <c r="MLV41" s="88"/>
      <c r="MLW41" s="88"/>
      <c r="MLX41" s="88"/>
      <c r="MLY41" s="88"/>
      <c r="MLZ41" s="88"/>
      <c r="MMA41" s="88"/>
      <c r="MMB41" s="88"/>
      <c r="MMC41" s="88"/>
      <c r="MMD41" s="88"/>
      <c r="MME41" s="88"/>
      <c r="MMF41" s="88"/>
      <c r="MMG41" s="94"/>
      <c r="MMH41" s="88"/>
      <c r="MMI41" s="88"/>
      <c r="MMJ41" s="88"/>
      <c r="MMK41" s="88"/>
      <c r="MML41" s="88"/>
      <c r="MMM41" s="88"/>
      <c r="MMN41" s="88"/>
      <c r="MMO41" s="88"/>
      <c r="MMP41" s="88"/>
      <c r="MMQ41" s="88"/>
      <c r="MMR41" s="88"/>
      <c r="MMS41" s="88"/>
      <c r="MMT41" s="88"/>
      <c r="MMU41" s="88"/>
      <c r="MMV41" s="88"/>
      <c r="MMW41" s="88"/>
      <c r="MMX41" s="88"/>
      <c r="MMY41" s="88"/>
      <c r="MMZ41" s="88"/>
      <c r="MNA41" s="88"/>
      <c r="MNB41" s="88"/>
      <c r="MNC41" s="88"/>
      <c r="MND41" s="88"/>
      <c r="MNE41" s="88"/>
      <c r="MNF41" s="88"/>
      <c r="MNG41" s="88"/>
      <c r="MNH41" s="88"/>
      <c r="MNI41" s="88"/>
      <c r="MNJ41" s="88"/>
      <c r="MNK41" s="88"/>
      <c r="MNL41" s="88"/>
      <c r="MNM41" s="88"/>
      <c r="MNN41" s="88"/>
      <c r="MNO41" s="88"/>
      <c r="MNP41" s="88"/>
      <c r="MNQ41" s="88"/>
      <c r="MNR41" s="88"/>
      <c r="MNS41" s="94"/>
      <c r="MNT41" s="88"/>
      <c r="MNU41" s="88"/>
      <c r="MNV41" s="88"/>
      <c r="MNW41" s="88"/>
      <c r="MNX41" s="88"/>
      <c r="MNY41" s="88"/>
      <c r="MNZ41" s="88"/>
      <c r="MOA41" s="88"/>
      <c r="MOB41" s="88"/>
      <c r="MOC41" s="88"/>
      <c r="MOD41" s="88"/>
      <c r="MOE41" s="88"/>
      <c r="MOF41" s="88"/>
      <c r="MOG41" s="88"/>
      <c r="MOH41" s="88"/>
      <c r="MOI41" s="88"/>
      <c r="MOJ41" s="88"/>
      <c r="MOK41" s="88"/>
      <c r="MOL41" s="88"/>
      <c r="MOM41" s="88"/>
      <c r="MON41" s="88"/>
      <c r="MOO41" s="88"/>
      <c r="MOP41" s="88"/>
      <c r="MOQ41" s="88"/>
      <c r="MOR41" s="88"/>
      <c r="MOS41" s="88"/>
      <c r="MOT41" s="88"/>
      <c r="MOU41" s="88"/>
      <c r="MOV41" s="88"/>
      <c r="MOW41" s="88"/>
      <c r="MOX41" s="88"/>
      <c r="MOY41" s="88"/>
      <c r="MOZ41" s="88"/>
      <c r="MPA41" s="88"/>
      <c r="MPB41" s="88"/>
      <c r="MPC41" s="88"/>
      <c r="MPD41" s="88"/>
      <c r="MPE41" s="94"/>
      <c r="MPF41" s="88"/>
      <c r="MPG41" s="88"/>
      <c r="MPH41" s="88"/>
      <c r="MPI41" s="88"/>
      <c r="MPJ41" s="88"/>
      <c r="MPK41" s="88"/>
      <c r="MPL41" s="88"/>
      <c r="MPM41" s="88"/>
      <c r="MPN41" s="88"/>
      <c r="MPO41" s="88"/>
      <c r="MPP41" s="88"/>
      <c r="MPQ41" s="88"/>
      <c r="MPR41" s="88"/>
      <c r="MPS41" s="88"/>
      <c r="MPT41" s="88"/>
      <c r="MPU41" s="88"/>
      <c r="MPV41" s="88"/>
      <c r="MPW41" s="88"/>
      <c r="MPX41" s="88"/>
      <c r="MPY41" s="88"/>
      <c r="MPZ41" s="88"/>
      <c r="MQA41" s="88"/>
      <c r="MQB41" s="88"/>
      <c r="MQC41" s="88"/>
      <c r="MQD41" s="88"/>
      <c r="MQE41" s="88"/>
      <c r="MQF41" s="88"/>
      <c r="MQG41" s="88"/>
      <c r="MQH41" s="88"/>
      <c r="MQI41" s="88"/>
      <c r="MQJ41" s="88"/>
      <c r="MQK41" s="88"/>
      <c r="MQL41" s="88"/>
      <c r="MQM41" s="88"/>
      <c r="MQN41" s="88"/>
      <c r="MQO41" s="88"/>
      <c r="MQP41" s="88"/>
      <c r="MQQ41" s="94"/>
      <c r="MQR41" s="88"/>
      <c r="MQS41" s="88"/>
      <c r="MQT41" s="88"/>
      <c r="MQU41" s="88"/>
      <c r="MQV41" s="88"/>
      <c r="MQW41" s="88"/>
      <c r="MQX41" s="88"/>
      <c r="MQY41" s="88"/>
      <c r="MQZ41" s="88"/>
      <c r="MRA41" s="88"/>
      <c r="MRB41" s="88"/>
      <c r="MRC41" s="88"/>
      <c r="MRD41" s="88"/>
      <c r="MRE41" s="88"/>
      <c r="MRF41" s="88"/>
      <c r="MRG41" s="88"/>
      <c r="MRH41" s="88"/>
      <c r="MRI41" s="88"/>
      <c r="MRJ41" s="88"/>
      <c r="MRK41" s="88"/>
      <c r="MRL41" s="88"/>
      <c r="MRM41" s="88"/>
      <c r="MRN41" s="88"/>
      <c r="MRO41" s="88"/>
      <c r="MRP41" s="88"/>
      <c r="MRQ41" s="88"/>
      <c r="MRR41" s="88"/>
      <c r="MRS41" s="88"/>
      <c r="MRT41" s="88"/>
      <c r="MRU41" s="88"/>
      <c r="MRV41" s="88"/>
      <c r="MRW41" s="88"/>
      <c r="MRX41" s="88"/>
      <c r="MRY41" s="88"/>
      <c r="MRZ41" s="88"/>
      <c r="MSA41" s="88"/>
      <c r="MSB41" s="88"/>
      <c r="MSC41" s="94"/>
      <c r="MSD41" s="88"/>
      <c r="MSE41" s="88"/>
      <c r="MSF41" s="88"/>
      <c r="MSG41" s="88"/>
      <c r="MSH41" s="88"/>
      <c r="MSI41" s="88"/>
      <c r="MSJ41" s="88"/>
      <c r="MSK41" s="88"/>
      <c r="MSL41" s="88"/>
      <c r="MSM41" s="88"/>
      <c r="MSN41" s="88"/>
      <c r="MSO41" s="88"/>
      <c r="MSP41" s="88"/>
      <c r="MSQ41" s="88"/>
      <c r="MSR41" s="88"/>
      <c r="MSS41" s="88"/>
      <c r="MST41" s="88"/>
      <c r="MSU41" s="88"/>
      <c r="MSV41" s="88"/>
      <c r="MSW41" s="88"/>
      <c r="MSX41" s="88"/>
      <c r="MSY41" s="88"/>
      <c r="MSZ41" s="88"/>
      <c r="MTA41" s="88"/>
      <c r="MTB41" s="88"/>
      <c r="MTC41" s="88"/>
      <c r="MTD41" s="88"/>
      <c r="MTE41" s="88"/>
      <c r="MTF41" s="88"/>
      <c r="MTG41" s="88"/>
      <c r="MTH41" s="88"/>
      <c r="MTI41" s="88"/>
      <c r="MTJ41" s="88"/>
      <c r="MTK41" s="88"/>
      <c r="MTL41" s="88"/>
      <c r="MTM41" s="88"/>
      <c r="MTN41" s="88"/>
      <c r="MTO41" s="94"/>
      <c r="MTP41" s="88"/>
      <c r="MTQ41" s="88"/>
      <c r="MTR41" s="88"/>
      <c r="MTS41" s="88"/>
      <c r="MTT41" s="88"/>
      <c r="MTU41" s="88"/>
      <c r="MTV41" s="88"/>
      <c r="MTW41" s="88"/>
      <c r="MTX41" s="88"/>
      <c r="MTY41" s="88"/>
      <c r="MTZ41" s="88"/>
      <c r="MUA41" s="88"/>
      <c r="MUB41" s="88"/>
      <c r="MUC41" s="88"/>
      <c r="MUD41" s="88"/>
      <c r="MUE41" s="88"/>
      <c r="MUF41" s="88"/>
      <c r="MUG41" s="88"/>
      <c r="MUH41" s="88"/>
      <c r="MUI41" s="88"/>
      <c r="MUJ41" s="88"/>
      <c r="MUK41" s="88"/>
      <c r="MUL41" s="88"/>
      <c r="MUM41" s="88"/>
      <c r="MUN41" s="88"/>
      <c r="MUO41" s="88"/>
      <c r="MUP41" s="88"/>
      <c r="MUQ41" s="88"/>
      <c r="MUR41" s="88"/>
      <c r="MUS41" s="88"/>
      <c r="MUT41" s="88"/>
      <c r="MUU41" s="88"/>
      <c r="MUV41" s="88"/>
      <c r="MUW41" s="88"/>
      <c r="MUX41" s="88"/>
      <c r="MUY41" s="88"/>
      <c r="MUZ41" s="88"/>
      <c r="MVA41" s="94"/>
      <c r="MVB41" s="88"/>
      <c r="MVC41" s="88"/>
      <c r="MVD41" s="88"/>
      <c r="MVE41" s="88"/>
      <c r="MVF41" s="88"/>
      <c r="MVG41" s="88"/>
      <c r="MVH41" s="88"/>
      <c r="MVI41" s="88"/>
      <c r="MVJ41" s="88"/>
      <c r="MVK41" s="88"/>
      <c r="MVL41" s="88"/>
      <c r="MVM41" s="88"/>
      <c r="MVN41" s="88"/>
      <c r="MVO41" s="88"/>
      <c r="MVP41" s="88"/>
      <c r="MVQ41" s="88"/>
      <c r="MVR41" s="88"/>
      <c r="MVS41" s="88"/>
      <c r="MVT41" s="88"/>
      <c r="MVU41" s="88"/>
      <c r="MVV41" s="88"/>
      <c r="MVW41" s="88"/>
      <c r="MVX41" s="88"/>
      <c r="MVY41" s="88"/>
      <c r="MVZ41" s="88"/>
      <c r="MWA41" s="88"/>
      <c r="MWB41" s="88"/>
      <c r="MWC41" s="88"/>
      <c r="MWD41" s="88"/>
      <c r="MWE41" s="88"/>
      <c r="MWF41" s="88"/>
      <c r="MWG41" s="88"/>
      <c r="MWH41" s="88"/>
      <c r="MWI41" s="88"/>
      <c r="MWJ41" s="88"/>
      <c r="MWK41" s="88"/>
      <c r="MWL41" s="88"/>
      <c r="MWM41" s="94"/>
      <c r="MWN41" s="88"/>
      <c r="MWO41" s="88"/>
      <c r="MWP41" s="88"/>
      <c r="MWQ41" s="88"/>
      <c r="MWR41" s="88"/>
      <c r="MWS41" s="88"/>
      <c r="MWT41" s="88"/>
      <c r="MWU41" s="88"/>
      <c r="MWV41" s="88"/>
      <c r="MWW41" s="88"/>
      <c r="MWX41" s="88"/>
      <c r="MWY41" s="88"/>
      <c r="MWZ41" s="88"/>
      <c r="MXA41" s="88"/>
      <c r="MXB41" s="88"/>
      <c r="MXC41" s="88"/>
      <c r="MXD41" s="88"/>
      <c r="MXE41" s="88"/>
      <c r="MXF41" s="88"/>
      <c r="MXG41" s="88"/>
      <c r="MXH41" s="88"/>
      <c r="MXI41" s="88"/>
      <c r="MXJ41" s="88"/>
      <c r="MXK41" s="88"/>
      <c r="MXL41" s="88"/>
      <c r="MXM41" s="88"/>
      <c r="MXN41" s="88"/>
      <c r="MXO41" s="88"/>
      <c r="MXP41" s="88"/>
      <c r="MXQ41" s="88"/>
      <c r="MXR41" s="88"/>
      <c r="MXS41" s="88"/>
      <c r="MXT41" s="88"/>
      <c r="MXU41" s="88"/>
      <c r="MXV41" s="88"/>
      <c r="MXW41" s="88"/>
      <c r="MXX41" s="88"/>
      <c r="MXY41" s="94"/>
      <c r="MXZ41" s="88"/>
      <c r="MYA41" s="88"/>
      <c r="MYB41" s="88"/>
      <c r="MYC41" s="88"/>
      <c r="MYD41" s="88"/>
      <c r="MYE41" s="88"/>
      <c r="MYF41" s="88"/>
      <c r="MYG41" s="88"/>
      <c r="MYH41" s="88"/>
      <c r="MYI41" s="88"/>
      <c r="MYJ41" s="88"/>
      <c r="MYK41" s="88"/>
      <c r="MYL41" s="88"/>
      <c r="MYM41" s="88"/>
      <c r="MYN41" s="88"/>
      <c r="MYO41" s="88"/>
      <c r="MYP41" s="88"/>
      <c r="MYQ41" s="88"/>
      <c r="MYR41" s="88"/>
      <c r="MYS41" s="88"/>
      <c r="MYT41" s="88"/>
      <c r="MYU41" s="88"/>
      <c r="MYV41" s="88"/>
      <c r="MYW41" s="88"/>
      <c r="MYX41" s="88"/>
      <c r="MYY41" s="88"/>
      <c r="MYZ41" s="88"/>
      <c r="MZA41" s="88"/>
      <c r="MZB41" s="88"/>
      <c r="MZC41" s="88"/>
      <c r="MZD41" s="88"/>
      <c r="MZE41" s="88"/>
      <c r="MZF41" s="88"/>
      <c r="MZG41" s="88"/>
      <c r="MZH41" s="88"/>
      <c r="MZI41" s="88"/>
      <c r="MZJ41" s="88"/>
      <c r="MZK41" s="94"/>
      <c r="MZL41" s="88"/>
      <c r="MZM41" s="88"/>
      <c r="MZN41" s="88"/>
      <c r="MZO41" s="88"/>
      <c r="MZP41" s="88"/>
      <c r="MZQ41" s="88"/>
      <c r="MZR41" s="88"/>
      <c r="MZS41" s="88"/>
      <c r="MZT41" s="88"/>
      <c r="MZU41" s="88"/>
      <c r="MZV41" s="88"/>
      <c r="MZW41" s="88"/>
      <c r="MZX41" s="88"/>
      <c r="MZY41" s="88"/>
      <c r="MZZ41" s="88"/>
      <c r="NAA41" s="88"/>
      <c r="NAB41" s="88"/>
      <c r="NAC41" s="88"/>
      <c r="NAD41" s="88"/>
      <c r="NAE41" s="88"/>
      <c r="NAF41" s="88"/>
      <c r="NAG41" s="88"/>
      <c r="NAH41" s="88"/>
      <c r="NAI41" s="88"/>
      <c r="NAJ41" s="88"/>
      <c r="NAK41" s="88"/>
      <c r="NAL41" s="88"/>
      <c r="NAM41" s="88"/>
      <c r="NAN41" s="88"/>
      <c r="NAO41" s="88"/>
      <c r="NAP41" s="88"/>
      <c r="NAQ41" s="88"/>
      <c r="NAR41" s="88"/>
      <c r="NAS41" s="88"/>
      <c r="NAT41" s="88"/>
      <c r="NAU41" s="88"/>
      <c r="NAV41" s="88"/>
      <c r="NAW41" s="94"/>
      <c r="NAX41" s="88"/>
      <c r="NAY41" s="88"/>
      <c r="NAZ41" s="88"/>
      <c r="NBA41" s="88"/>
      <c r="NBB41" s="88"/>
      <c r="NBC41" s="88"/>
      <c r="NBD41" s="88"/>
      <c r="NBE41" s="88"/>
      <c r="NBF41" s="88"/>
      <c r="NBG41" s="88"/>
      <c r="NBH41" s="88"/>
      <c r="NBI41" s="88"/>
      <c r="NBJ41" s="88"/>
      <c r="NBK41" s="88"/>
      <c r="NBL41" s="88"/>
      <c r="NBM41" s="88"/>
      <c r="NBN41" s="88"/>
      <c r="NBO41" s="88"/>
      <c r="NBP41" s="88"/>
      <c r="NBQ41" s="88"/>
      <c r="NBR41" s="88"/>
      <c r="NBS41" s="88"/>
      <c r="NBT41" s="88"/>
      <c r="NBU41" s="88"/>
      <c r="NBV41" s="88"/>
      <c r="NBW41" s="88"/>
      <c r="NBX41" s="88"/>
      <c r="NBY41" s="88"/>
      <c r="NBZ41" s="88"/>
      <c r="NCA41" s="88"/>
      <c r="NCB41" s="88"/>
      <c r="NCC41" s="88"/>
      <c r="NCD41" s="88"/>
      <c r="NCE41" s="88"/>
      <c r="NCF41" s="88"/>
      <c r="NCG41" s="88"/>
      <c r="NCH41" s="88"/>
      <c r="NCI41" s="94"/>
      <c r="NCJ41" s="88"/>
      <c r="NCK41" s="88"/>
      <c r="NCL41" s="88"/>
      <c r="NCM41" s="88"/>
      <c r="NCN41" s="88"/>
      <c r="NCO41" s="88"/>
      <c r="NCP41" s="88"/>
      <c r="NCQ41" s="88"/>
      <c r="NCR41" s="88"/>
      <c r="NCS41" s="88"/>
      <c r="NCT41" s="88"/>
      <c r="NCU41" s="88"/>
      <c r="NCV41" s="88"/>
      <c r="NCW41" s="88"/>
      <c r="NCX41" s="88"/>
      <c r="NCY41" s="88"/>
      <c r="NCZ41" s="88"/>
      <c r="NDA41" s="88"/>
      <c r="NDB41" s="88"/>
      <c r="NDC41" s="88"/>
      <c r="NDD41" s="88"/>
      <c r="NDE41" s="88"/>
      <c r="NDF41" s="88"/>
      <c r="NDG41" s="88"/>
      <c r="NDH41" s="88"/>
      <c r="NDI41" s="88"/>
      <c r="NDJ41" s="88"/>
      <c r="NDK41" s="88"/>
      <c r="NDL41" s="88"/>
      <c r="NDM41" s="88"/>
      <c r="NDN41" s="88"/>
      <c r="NDO41" s="88"/>
      <c r="NDP41" s="88"/>
      <c r="NDQ41" s="88"/>
      <c r="NDR41" s="88"/>
      <c r="NDS41" s="88"/>
      <c r="NDT41" s="88"/>
      <c r="NDU41" s="94"/>
      <c r="NDV41" s="88"/>
      <c r="NDW41" s="88"/>
      <c r="NDX41" s="88"/>
      <c r="NDY41" s="88"/>
      <c r="NDZ41" s="88"/>
      <c r="NEA41" s="88"/>
      <c r="NEB41" s="88"/>
      <c r="NEC41" s="88"/>
      <c r="NED41" s="88"/>
      <c r="NEE41" s="88"/>
      <c r="NEF41" s="88"/>
      <c r="NEG41" s="88"/>
      <c r="NEH41" s="88"/>
      <c r="NEI41" s="88"/>
      <c r="NEJ41" s="88"/>
      <c r="NEK41" s="88"/>
      <c r="NEL41" s="88"/>
      <c r="NEM41" s="88"/>
      <c r="NEN41" s="88"/>
      <c r="NEO41" s="88"/>
      <c r="NEP41" s="88"/>
      <c r="NEQ41" s="88"/>
      <c r="NER41" s="88"/>
      <c r="NES41" s="88"/>
      <c r="NET41" s="88"/>
      <c r="NEU41" s="88"/>
      <c r="NEV41" s="88"/>
      <c r="NEW41" s="88"/>
      <c r="NEX41" s="88"/>
      <c r="NEY41" s="88"/>
      <c r="NEZ41" s="88"/>
      <c r="NFA41" s="88"/>
      <c r="NFB41" s="88"/>
      <c r="NFC41" s="88"/>
      <c r="NFD41" s="88"/>
      <c r="NFE41" s="88"/>
      <c r="NFF41" s="88"/>
      <c r="NFG41" s="94"/>
      <c r="NFH41" s="88"/>
      <c r="NFI41" s="88"/>
      <c r="NFJ41" s="88"/>
      <c r="NFK41" s="88"/>
      <c r="NFL41" s="88"/>
      <c r="NFM41" s="88"/>
      <c r="NFN41" s="88"/>
      <c r="NFO41" s="88"/>
      <c r="NFP41" s="88"/>
      <c r="NFQ41" s="88"/>
      <c r="NFR41" s="88"/>
      <c r="NFS41" s="88"/>
      <c r="NFT41" s="88"/>
      <c r="NFU41" s="88"/>
      <c r="NFV41" s="88"/>
      <c r="NFW41" s="88"/>
      <c r="NFX41" s="88"/>
      <c r="NFY41" s="88"/>
      <c r="NFZ41" s="88"/>
      <c r="NGA41" s="88"/>
      <c r="NGB41" s="88"/>
      <c r="NGC41" s="88"/>
      <c r="NGD41" s="88"/>
      <c r="NGE41" s="88"/>
      <c r="NGF41" s="88"/>
      <c r="NGG41" s="88"/>
      <c r="NGH41" s="88"/>
      <c r="NGI41" s="88"/>
      <c r="NGJ41" s="88"/>
      <c r="NGK41" s="88"/>
      <c r="NGL41" s="88"/>
      <c r="NGM41" s="88"/>
      <c r="NGN41" s="88"/>
      <c r="NGO41" s="88"/>
      <c r="NGP41" s="88"/>
      <c r="NGQ41" s="88"/>
      <c r="NGR41" s="88"/>
      <c r="NGS41" s="94"/>
      <c r="NGT41" s="88"/>
      <c r="NGU41" s="88"/>
      <c r="NGV41" s="88"/>
      <c r="NGW41" s="88"/>
      <c r="NGX41" s="88"/>
      <c r="NGY41" s="88"/>
      <c r="NGZ41" s="88"/>
      <c r="NHA41" s="88"/>
      <c r="NHB41" s="88"/>
      <c r="NHC41" s="88"/>
      <c r="NHD41" s="88"/>
      <c r="NHE41" s="88"/>
      <c r="NHF41" s="88"/>
      <c r="NHG41" s="88"/>
      <c r="NHH41" s="88"/>
      <c r="NHI41" s="88"/>
      <c r="NHJ41" s="88"/>
      <c r="NHK41" s="88"/>
      <c r="NHL41" s="88"/>
      <c r="NHM41" s="88"/>
      <c r="NHN41" s="88"/>
      <c r="NHO41" s="88"/>
      <c r="NHP41" s="88"/>
      <c r="NHQ41" s="88"/>
      <c r="NHR41" s="88"/>
      <c r="NHS41" s="88"/>
      <c r="NHT41" s="88"/>
      <c r="NHU41" s="88"/>
      <c r="NHV41" s="88"/>
      <c r="NHW41" s="88"/>
      <c r="NHX41" s="88"/>
      <c r="NHY41" s="88"/>
      <c r="NHZ41" s="88"/>
      <c r="NIA41" s="88"/>
      <c r="NIB41" s="88"/>
      <c r="NIC41" s="88"/>
      <c r="NID41" s="88"/>
      <c r="NIE41" s="94"/>
      <c r="NIF41" s="88"/>
      <c r="NIG41" s="88"/>
      <c r="NIH41" s="88"/>
      <c r="NII41" s="88"/>
      <c r="NIJ41" s="88"/>
      <c r="NIK41" s="88"/>
      <c r="NIL41" s="88"/>
      <c r="NIM41" s="88"/>
      <c r="NIN41" s="88"/>
      <c r="NIO41" s="88"/>
      <c r="NIP41" s="88"/>
      <c r="NIQ41" s="88"/>
      <c r="NIR41" s="88"/>
      <c r="NIS41" s="88"/>
      <c r="NIT41" s="88"/>
      <c r="NIU41" s="88"/>
      <c r="NIV41" s="88"/>
      <c r="NIW41" s="88"/>
      <c r="NIX41" s="88"/>
      <c r="NIY41" s="88"/>
      <c r="NIZ41" s="88"/>
      <c r="NJA41" s="88"/>
      <c r="NJB41" s="88"/>
      <c r="NJC41" s="88"/>
      <c r="NJD41" s="88"/>
      <c r="NJE41" s="88"/>
      <c r="NJF41" s="88"/>
      <c r="NJG41" s="88"/>
      <c r="NJH41" s="88"/>
      <c r="NJI41" s="88"/>
      <c r="NJJ41" s="88"/>
      <c r="NJK41" s="88"/>
      <c r="NJL41" s="88"/>
      <c r="NJM41" s="88"/>
      <c r="NJN41" s="88"/>
      <c r="NJO41" s="88"/>
      <c r="NJP41" s="88"/>
      <c r="NJQ41" s="94"/>
      <c r="NJR41" s="88"/>
      <c r="NJS41" s="88"/>
      <c r="NJT41" s="88"/>
      <c r="NJU41" s="88"/>
      <c r="NJV41" s="88"/>
      <c r="NJW41" s="88"/>
      <c r="NJX41" s="88"/>
      <c r="NJY41" s="88"/>
      <c r="NJZ41" s="88"/>
      <c r="NKA41" s="88"/>
      <c r="NKB41" s="88"/>
      <c r="NKC41" s="88"/>
      <c r="NKD41" s="88"/>
      <c r="NKE41" s="88"/>
      <c r="NKF41" s="88"/>
      <c r="NKG41" s="88"/>
      <c r="NKH41" s="88"/>
      <c r="NKI41" s="88"/>
      <c r="NKJ41" s="88"/>
      <c r="NKK41" s="88"/>
      <c r="NKL41" s="88"/>
      <c r="NKM41" s="88"/>
      <c r="NKN41" s="88"/>
      <c r="NKO41" s="88"/>
      <c r="NKP41" s="88"/>
      <c r="NKQ41" s="88"/>
      <c r="NKR41" s="88"/>
      <c r="NKS41" s="88"/>
      <c r="NKT41" s="88"/>
      <c r="NKU41" s="88"/>
      <c r="NKV41" s="88"/>
      <c r="NKW41" s="88"/>
      <c r="NKX41" s="88"/>
      <c r="NKY41" s="88"/>
      <c r="NKZ41" s="88"/>
      <c r="NLA41" s="88"/>
      <c r="NLB41" s="88"/>
      <c r="NLC41" s="94"/>
      <c r="NLD41" s="88"/>
      <c r="NLE41" s="88"/>
      <c r="NLF41" s="88"/>
      <c r="NLG41" s="88"/>
      <c r="NLH41" s="88"/>
      <c r="NLI41" s="88"/>
      <c r="NLJ41" s="88"/>
      <c r="NLK41" s="88"/>
      <c r="NLL41" s="88"/>
      <c r="NLM41" s="88"/>
      <c r="NLN41" s="88"/>
      <c r="NLO41" s="88"/>
      <c r="NLP41" s="88"/>
      <c r="NLQ41" s="88"/>
      <c r="NLR41" s="88"/>
      <c r="NLS41" s="88"/>
      <c r="NLT41" s="88"/>
      <c r="NLU41" s="88"/>
      <c r="NLV41" s="88"/>
      <c r="NLW41" s="88"/>
      <c r="NLX41" s="88"/>
      <c r="NLY41" s="88"/>
      <c r="NLZ41" s="88"/>
      <c r="NMA41" s="88"/>
      <c r="NMB41" s="88"/>
      <c r="NMC41" s="88"/>
      <c r="NMD41" s="88"/>
      <c r="NME41" s="88"/>
      <c r="NMF41" s="88"/>
      <c r="NMG41" s="88"/>
      <c r="NMH41" s="88"/>
      <c r="NMI41" s="88"/>
      <c r="NMJ41" s="88"/>
      <c r="NMK41" s="88"/>
      <c r="NML41" s="88"/>
      <c r="NMM41" s="88"/>
      <c r="NMN41" s="88"/>
      <c r="NMO41" s="94"/>
      <c r="NMP41" s="88"/>
      <c r="NMQ41" s="88"/>
      <c r="NMR41" s="88"/>
      <c r="NMS41" s="88"/>
      <c r="NMT41" s="88"/>
      <c r="NMU41" s="88"/>
      <c r="NMV41" s="88"/>
      <c r="NMW41" s="88"/>
      <c r="NMX41" s="88"/>
      <c r="NMY41" s="88"/>
      <c r="NMZ41" s="88"/>
      <c r="NNA41" s="88"/>
      <c r="NNB41" s="88"/>
      <c r="NNC41" s="88"/>
      <c r="NND41" s="88"/>
      <c r="NNE41" s="88"/>
      <c r="NNF41" s="88"/>
      <c r="NNG41" s="88"/>
      <c r="NNH41" s="88"/>
      <c r="NNI41" s="88"/>
      <c r="NNJ41" s="88"/>
      <c r="NNK41" s="88"/>
      <c r="NNL41" s="88"/>
      <c r="NNM41" s="88"/>
      <c r="NNN41" s="88"/>
      <c r="NNO41" s="88"/>
      <c r="NNP41" s="88"/>
      <c r="NNQ41" s="88"/>
      <c r="NNR41" s="88"/>
      <c r="NNS41" s="88"/>
      <c r="NNT41" s="88"/>
      <c r="NNU41" s="88"/>
      <c r="NNV41" s="88"/>
      <c r="NNW41" s="88"/>
      <c r="NNX41" s="88"/>
      <c r="NNY41" s="88"/>
      <c r="NNZ41" s="88"/>
      <c r="NOA41" s="94"/>
      <c r="NOB41" s="88"/>
      <c r="NOC41" s="88"/>
      <c r="NOD41" s="88"/>
      <c r="NOE41" s="88"/>
      <c r="NOF41" s="88"/>
      <c r="NOG41" s="88"/>
      <c r="NOH41" s="88"/>
      <c r="NOI41" s="88"/>
      <c r="NOJ41" s="88"/>
      <c r="NOK41" s="88"/>
      <c r="NOL41" s="88"/>
      <c r="NOM41" s="88"/>
      <c r="NON41" s="88"/>
      <c r="NOO41" s="88"/>
      <c r="NOP41" s="88"/>
      <c r="NOQ41" s="88"/>
      <c r="NOR41" s="88"/>
      <c r="NOS41" s="88"/>
      <c r="NOT41" s="88"/>
      <c r="NOU41" s="88"/>
      <c r="NOV41" s="88"/>
      <c r="NOW41" s="88"/>
      <c r="NOX41" s="88"/>
      <c r="NOY41" s="88"/>
      <c r="NOZ41" s="88"/>
      <c r="NPA41" s="88"/>
      <c r="NPB41" s="88"/>
      <c r="NPC41" s="88"/>
      <c r="NPD41" s="88"/>
      <c r="NPE41" s="88"/>
      <c r="NPF41" s="88"/>
      <c r="NPG41" s="88"/>
      <c r="NPH41" s="88"/>
      <c r="NPI41" s="88"/>
      <c r="NPJ41" s="88"/>
      <c r="NPK41" s="88"/>
      <c r="NPL41" s="88"/>
      <c r="NPM41" s="94"/>
      <c r="NPN41" s="88"/>
      <c r="NPO41" s="88"/>
      <c r="NPP41" s="88"/>
      <c r="NPQ41" s="88"/>
      <c r="NPR41" s="88"/>
      <c r="NPS41" s="88"/>
      <c r="NPT41" s="88"/>
      <c r="NPU41" s="88"/>
      <c r="NPV41" s="88"/>
      <c r="NPW41" s="88"/>
      <c r="NPX41" s="88"/>
      <c r="NPY41" s="88"/>
      <c r="NPZ41" s="88"/>
      <c r="NQA41" s="88"/>
      <c r="NQB41" s="88"/>
      <c r="NQC41" s="88"/>
      <c r="NQD41" s="88"/>
      <c r="NQE41" s="88"/>
      <c r="NQF41" s="88"/>
      <c r="NQG41" s="88"/>
      <c r="NQH41" s="88"/>
      <c r="NQI41" s="88"/>
      <c r="NQJ41" s="88"/>
      <c r="NQK41" s="88"/>
      <c r="NQL41" s="88"/>
      <c r="NQM41" s="88"/>
      <c r="NQN41" s="88"/>
      <c r="NQO41" s="88"/>
      <c r="NQP41" s="88"/>
      <c r="NQQ41" s="88"/>
      <c r="NQR41" s="88"/>
      <c r="NQS41" s="88"/>
      <c r="NQT41" s="88"/>
      <c r="NQU41" s="88"/>
      <c r="NQV41" s="88"/>
      <c r="NQW41" s="88"/>
      <c r="NQX41" s="88"/>
      <c r="NQY41" s="94"/>
      <c r="NQZ41" s="88"/>
      <c r="NRA41" s="88"/>
      <c r="NRB41" s="88"/>
      <c r="NRC41" s="88"/>
      <c r="NRD41" s="88"/>
      <c r="NRE41" s="88"/>
      <c r="NRF41" s="88"/>
      <c r="NRG41" s="88"/>
      <c r="NRH41" s="88"/>
      <c r="NRI41" s="88"/>
      <c r="NRJ41" s="88"/>
      <c r="NRK41" s="88"/>
      <c r="NRL41" s="88"/>
      <c r="NRM41" s="88"/>
      <c r="NRN41" s="88"/>
      <c r="NRO41" s="88"/>
      <c r="NRP41" s="88"/>
      <c r="NRQ41" s="88"/>
      <c r="NRR41" s="88"/>
      <c r="NRS41" s="88"/>
      <c r="NRT41" s="88"/>
      <c r="NRU41" s="88"/>
      <c r="NRV41" s="88"/>
      <c r="NRW41" s="88"/>
      <c r="NRX41" s="88"/>
      <c r="NRY41" s="88"/>
      <c r="NRZ41" s="88"/>
      <c r="NSA41" s="88"/>
      <c r="NSB41" s="88"/>
      <c r="NSC41" s="88"/>
      <c r="NSD41" s="88"/>
      <c r="NSE41" s="88"/>
      <c r="NSF41" s="88"/>
      <c r="NSG41" s="88"/>
      <c r="NSH41" s="88"/>
      <c r="NSI41" s="88"/>
      <c r="NSJ41" s="88"/>
      <c r="NSK41" s="94"/>
      <c r="NSL41" s="88"/>
      <c r="NSM41" s="88"/>
      <c r="NSN41" s="88"/>
      <c r="NSO41" s="88"/>
      <c r="NSP41" s="88"/>
      <c r="NSQ41" s="88"/>
      <c r="NSR41" s="88"/>
      <c r="NSS41" s="88"/>
      <c r="NST41" s="88"/>
      <c r="NSU41" s="88"/>
      <c r="NSV41" s="88"/>
      <c r="NSW41" s="88"/>
      <c r="NSX41" s="88"/>
      <c r="NSY41" s="88"/>
      <c r="NSZ41" s="88"/>
      <c r="NTA41" s="88"/>
      <c r="NTB41" s="88"/>
      <c r="NTC41" s="88"/>
      <c r="NTD41" s="88"/>
      <c r="NTE41" s="88"/>
      <c r="NTF41" s="88"/>
      <c r="NTG41" s="88"/>
      <c r="NTH41" s="88"/>
      <c r="NTI41" s="88"/>
      <c r="NTJ41" s="88"/>
      <c r="NTK41" s="88"/>
      <c r="NTL41" s="88"/>
      <c r="NTM41" s="88"/>
      <c r="NTN41" s="88"/>
      <c r="NTO41" s="88"/>
      <c r="NTP41" s="88"/>
      <c r="NTQ41" s="88"/>
      <c r="NTR41" s="88"/>
      <c r="NTS41" s="88"/>
      <c r="NTT41" s="88"/>
      <c r="NTU41" s="88"/>
      <c r="NTV41" s="88"/>
      <c r="NTW41" s="94"/>
      <c r="NTX41" s="88"/>
      <c r="NTY41" s="88"/>
      <c r="NTZ41" s="88"/>
      <c r="NUA41" s="88"/>
      <c r="NUB41" s="88"/>
      <c r="NUC41" s="88"/>
      <c r="NUD41" s="88"/>
      <c r="NUE41" s="88"/>
      <c r="NUF41" s="88"/>
      <c r="NUG41" s="88"/>
      <c r="NUH41" s="88"/>
      <c r="NUI41" s="88"/>
      <c r="NUJ41" s="88"/>
      <c r="NUK41" s="88"/>
      <c r="NUL41" s="88"/>
      <c r="NUM41" s="88"/>
      <c r="NUN41" s="88"/>
      <c r="NUO41" s="88"/>
      <c r="NUP41" s="88"/>
      <c r="NUQ41" s="88"/>
      <c r="NUR41" s="88"/>
      <c r="NUS41" s="88"/>
      <c r="NUT41" s="88"/>
      <c r="NUU41" s="88"/>
      <c r="NUV41" s="88"/>
      <c r="NUW41" s="88"/>
      <c r="NUX41" s="88"/>
      <c r="NUY41" s="88"/>
      <c r="NUZ41" s="88"/>
      <c r="NVA41" s="88"/>
      <c r="NVB41" s="88"/>
      <c r="NVC41" s="88"/>
      <c r="NVD41" s="88"/>
      <c r="NVE41" s="88"/>
      <c r="NVF41" s="88"/>
      <c r="NVG41" s="88"/>
      <c r="NVH41" s="88"/>
      <c r="NVI41" s="94"/>
      <c r="NVJ41" s="88"/>
      <c r="NVK41" s="88"/>
      <c r="NVL41" s="88"/>
      <c r="NVM41" s="88"/>
      <c r="NVN41" s="88"/>
      <c r="NVO41" s="88"/>
      <c r="NVP41" s="88"/>
      <c r="NVQ41" s="88"/>
      <c r="NVR41" s="88"/>
      <c r="NVS41" s="88"/>
      <c r="NVT41" s="88"/>
      <c r="NVU41" s="88"/>
      <c r="NVV41" s="88"/>
      <c r="NVW41" s="88"/>
      <c r="NVX41" s="88"/>
      <c r="NVY41" s="88"/>
      <c r="NVZ41" s="88"/>
      <c r="NWA41" s="88"/>
      <c r="NWB41" s="88"/>
      <c r="NWC41" s="88"/>
      <c r="NWD41" s="88"/>
      <c r="NWE41" s="88"/>
      <c r="NWF41" s="88"/>
      <c r="NWG41" s="88"/>
      <c r="NWH41" s="88"/>
      <c r="NWI41" s="88"/>
      <c r="NWJ41" s="88"/>
      <c r="NWK41" s="88"/>
      <c r="NWL41" s="88"/>
      <c r="NWM41" s="88"/>
      <c r="NWN41" s="88"/>
      <c r="NWO41" s="88"/>
      <c r="NWP41" s="88"/>
      <c r="NWQ41" s="88"/>
      <c r="NWR41" s="88"/>
      <c r="NWS41" s="88"/>
      <c r="NWT41" s="88"/>
      <c r="NWU41" s="94"/>
      <c r="NWV41" s="88"/>
      <c r="NWW41" s="88"/>
      <c r="NWX41" s="88"/>
      <c r="NWY41" s="88"/>
      <c r="NWZ41" s="88"/>
      <c r="NXA41" s="88"/>
      <c r="NXB41" s="88"/>
      <c r="NXC41" s="88"/>
      <c r="NXD41" s="88"/>
      <c r="NXE41" s="88"/>
      <c r="NXF41" s="88"/>
      <c r="NXG41" s="88"/>
      <c r="NXH41" s="88"/>
      <c r="NXI41" s="88"/>
      <c r="NXJ41" s="88"/>
      <c r="NXK41" s="88"/>
      <c r="NXL41" s="88"/>
      <c r="NXM41" s="88"/>
      <c r="NXN41" s="88"/>
      <c r="NXO41" s="88"/>
      <c r="NXP41" s="88"/>
      <c r="NXQ41" s="88"/>
      <c r="NXR41" s="88"/>
      <c r="NXS41" s="88"/>
      <c r="NXT41" s="88"/>
      <c r="NXU41" s="88"/>
      <c r="NXV41" s="88"/>
      <c r="NXW41" s="88"/>
      <c r="NXX41" s="88"/>
      <c r="NXY41" s="88"/>
      <c r="NXZ41" s="88"/>
      <c r="NYA41" s="88"/>
      <c r="NYB41" s="88"/>
      <c r="NYC41" s="88"/>
      <c r="NYD41" s="88"/>
      <c r="NYE41" s="88"/>
      <c r="NYF41" s="88"/>
      <c r="NYG41" s="94"/>
      <c r="NYH41" s="88"/>
      <c r="NYI41" s="88"/>
      <c r="NYJ41" s="88"/>
      <c r="NYK41" s="88"/>
      <c r="NYL41" s="88"/>
      <c r="NYM41" s="88"/>
      <c r="NYN41" s="88"/>
      <c r="NYO41" s="88"/>
      <c r="NYP41" s="88"/>
      <c r="NYQ41" s="88"/>
      <c r="NYR41" s="88"/>
      <c r="NYS41" s="88"/>
      <c r="NYT41" s="88"/>
      <c r="NYU41" s="88"/>
      <c r="NYV41" s="88"/>
      <c r="NYW41" s="88"/>
      <c r="NYX41" s="88"/>
      <c r="NYY41" s="88"/>
      <c r="NYZ41" s="88"/>
      <c r="NZA41" s="88"/>
      <c r="NZB41" s="88"/>
      <c r="NZC41" s="88"/>
      <c r="NZD41" s="88"/>
      <c r="NZE41" s="88"/>
      <c r="NZF41" s="88"/>
      <c r="NZG41" s="88"/>
      <c r="NZH41" s="88"/>
      <c r="NZI41" s="88"/>
      <c r="NZJ41" s="88"/>
      <c r="NZK41" s="88"/>
      <c r="NZL41" s="88"/>
      <c r="NZM41" s="88"/>
      <c r="NZN41" s="88"/>
      <c r="NZO41" s="88"/>
      <c r="NZP41" s="88"/>
      <c r="NZQ41" s="88"/>
      <c r="NZR41" s="88"/>
      <c r="NZS41" s="94"/>
      <c r="NZT41" s="88"/>
      <c r="NZU41" s="88"/>
      <c r="NZV41" s="88"/>
      <c r="NZW41" s="88"/>
      <c r="NZX41" s="88"/>
      <c r="NZY41" s="88"/>
      <c r="NZZ41" s="88"/>
      <c r="OAA41" s="88"/>
      <c r="OAB41" s="88"/>
      <c r="OAC41" s="88"/>
      <c r="OAD41" s="88"/>
      <c r="OAE41" s="88"/>
      <c r="OAF41" s="88"/>
      <c r="OAG41" s="88"/>
      <c r="OAH41" s="88"/>
      <c r="OAI41" s="88"/>
      <c r="OAJ41" s="88"/>
      <c r="OAK41" s="88"/>
      <c r="OAL41" s="88"/>
      <c r="OAM41" s="88"/>
      <c r="OAN41" s="88"/>
      <c r="OAO41" s="88"/>
      <c r="OAP41" s="88"/>
      <c r="OAQ41" s="88"/>
      <c r="OAR41" s="88"/>
      <c r="OAS41" s="88"/>
      <c r="OAT41" s="88"/>
      <c r="OAU41" s="88"/>
      <c r="OAV41" s="88"/>
      <c r="OAW41" s="88"/>
      <c r="OAX41" s="88"/>
      <c r="OAY41" s="88"/>
      <c r="OAZ41" s="88"/>
      <c r="OBA41" s="88"/>
      <c r="OBB41" s="88"/>
      <c r="OBC41" s="88"/>
      <c r="OBD41" s="88"/>
      <c r="OBE41" s="94"/>
      <c r="OBF41" s="88"/>
      <c r="OBG41" s="88"/>
      <c r="OBH41" s="88"/>
      <c r="OBI41" s="88"/>
      <c r="OBJ41" s="88"/>
      <c r="OBK41" s="88"/>
      <c r="OBL41" s="88"/>
      <c r="OBM41" s="88"/>
      <c r="OBN41" s="88"/>
      <c r="OBO41" s="88"/>
      <c r="OBP41" s="88"/>
      <c r="OBQ41" s="88"/>
      <c r="OBR41" s="88"/>
      <c r="OBS41" s="88"/>
      <c r="OBT41" s="88"/>
      <c r="OBU41" s="88"/>
      <c r="OBV41" s="88"/>
      <c r="OBW41" s="88"/>
      <c r="OBX41" s="88"/>
      <c r="OBY41" s="88"/>
      <c r="OBZ41" s="88"/>
      <c r="OCA41" s="88"/>
      <c r="OCB41" s="88"/>
      <c r="OCC41" s="88"/>
      <c r="OCD41" s="88"/>
      <c r="OCE41" s="88"/>
      <c r="OCF41" s="88"/>
      <c r="OCG41" s="88"/>
      <c r="OCH41" s="88"/>
      <c r="OCI41" s="88"/>
      <c r="OCJ41" s="88"/>
      <c r="OCK41" s="88"/>
      <c r="OCL41" s="88"/>
      <c r="OCM41" s="88"/>
      <c r="OCN41" s="88"/>
      <c r="OCO41" s="88"/>
      <c r="OCP41" s="88"/>
      <c r="OCQ41" s="94"/>
      <c r="OCR41" s="88"/>
      <c r="OCS41" s="88"/>
      <c r="OCT41" s="88"/>
      <c r="OCU41" s="88"/>
      <c r="OCV41" s="88"/>
      <c r="OCW41" s="88"/>
      <c r="OCX41" s="88"/>
      <c r="OCY41" s="88"/>
      <c r="OCZ41" s="88"/>
      <c r="ODA41" s="88"/>
      <c r="ODB41" s="88"/>
      <c r="ODC41" s="88"/>
      <c r="ODD41" s="88"/>
      <c r="ODE41" s="88"/>
      <c r="ODF41" s="88"/>
      <c r="ODG41" s="88"/>
      <c r="ODH41" s="88"/>
      <c r="ODI41" s="88"/>
      <c r="ODJ41" s="88"/>
      <c r="ODK41" s="88"/>
      <c r="ODL41" s="88"/>
      <c r="ODM41" s="88"/>
      <c r="ODN41" s="88"/>
      <c r="ODO41" s="88"/>
      <c r="ODP41" s="88"/>
      <c r="ODQ41" s="88"/>
      <c r="ODR41" s="88"/>
      <c r="ODS41" s="88"/>
      <c r="ODT41" s="88"/>
      <c r="ODU41" s="88"/>
      <c r="ODV41" s="88"/>
      <c r="ODW41" s="88"/>
      <c r="ODX41" s="88"/>
      <c r="ODY41" s="88"/>
      <c r="ODZ41" s="88"/>
      <c r="OEA41" s="88"/>
      <c r="OEB41" s="88"/>
      <c r="OEC41" s="94"/>
      <c r="OED41" s="88"/>
      <c r="OEE41" s="88"/>
      <c r="OEF41" s="88"/>
      <c r="OEG41" s="88"/>
      <c r="OEH41" s="88"/>
      <c r="OEI41" s="88"/>
      <c r="OEJ41" s="88"/>
      <c r="OEK41" s="88"/>
      <c r="OEL41" s="88"/>
      <c r="OEM41" s="88"/>
      <c r="OEN41" s="88"/>
      <c r="OEO41" s="88"/>
      <c r="OEP41" s="88"/>
      <c r="OEQ41" s="88"/>
      <c r="OER41" s="88"/>
      <c r="OES41" s="88"/>
      <c r="OET41" s="88"/>
      <c r="OEU41" s="88"/>
      <c r="OEV41" s="88"/>
      <c r="OEW41" s="88"/>
      <c r="OEX41" s="88"/>
      <c r="OEY41" s="88"/>
      <c r="OEZ41" s="88"/>
      <c r="OFA41" s="88"/>
      <c r="OFB41" s="88"/>
      <c r="OFC41" s="88"/>
      <c r="OFD41" s="88"/>
      <c r="OFE41" s="88"/>
      <c r="OFF41" s="88"/>
      <c r="OFG41" s="88"/>
      <c r="OFH41" s="88"/>
      <c r="OFI41" s="88"/>
      <c r="OFJ41" s="88"/>
      <c r="OFK41" s="88"/>
      <c r="OFL41" s="88"/>
      <c r="OFM41" s="88"/>
      <c r="OFN41" s="88"/>
      <c r="OFO41" s="94"/>
      <c r="OFP41" s="88"/>
      <c r="OFQ41" s="88"/>
      <c r="OFR41" s="88"/>
      <c r="OFS41" s="88"/>
      <c r="OFT41" s="88"/>
      <c r="OFU41" s="88"/>
      <c r="OFV41" s="88"/>
      <c r="OFW41" s="88"/>
      <c r="OFX41" s="88"/>
      <c r="OFY41" s="88"/>
      <c r="OFZ41" s="88"/>
      <c r="OGA41" s="88"/>
      <c r="OGB41" s="88"/>
      <c r="OGC41" s="88"/>
      <c r="OGD41" s="88"/>
      <c r="OGE41" s="88"/>
      <c r="OGF41" s="88"/>
      <c r="OGG41" s="88"/>
      <c r="OGH41" s="88"/>
      <c r="OGI41" s="88"/>
      <c r="OGJ41" s="88"/>
      <c r="OGK41" s="88"/>
      <c r="OGL41" s="88"/>
      <c r="OGM41" s="88"/>
      <c r="OGN41" s="88"/>
      <c r="OGO41" s="88"/>
      <c r="OGP41" s="88"/>
      <c r="OGQ41" s="88"/>
      <c r="OGR41" s="88"/>
      <c r="OGS41" s="88"/>
      <c r="OGT41" s="88"/>
      <c r="OGU41" s="88"/>
      <c r="OGV41" s="88"/>
      <c r="OGW41" s="88"/>
      <c r="OGX41" s="88"/>
      <c r="OGY41" s="88"/>
      <c r="OGZ41" s="88"/>
      <c r="OHA41" s="94"/>
      <c r="OHB41" s="88"/>
      <c r="OHC41" s="88"/>
      <c r="OHD41" s="88"/>
      <c r="OHE41" s="88"/>
      <c r="OHF41" s="88"/>
      <c r="OHG41" s="88"/>
      <c r="OHH41" s="88"/>
      <c r="OHI41" s="88"/>
      <c r="OHJ41" s="88"/>
      <c r="OHK41" s="88"/>
      <c r="OHL41" s="88"/>
      <c r="OHM41" s="88"/>
      <c r="OHN41" s="88"/>
      <c r="OHO41" s="88"/>
      <c r="OHP41" s="88"/>
      <c r="OHQ41" s="88"/>
      <c r="OHR41" s="88"/>
      <c r="OHS41" s="88"/>
      <c r="OHT41" s="88"/>
      <c r="OHU41" s="88"/>
      <c r="OHV41" s="88"/>
      <c r="OHW41" s="88"/>
      <c r="OHX41" s="88"/>
      <c r="OHY41" s="88"/>
      <c r="OHZ41" s="88"/>
      <c r="OIA41" s="88"/>
      <c r="OIB41" s="88"/>
      <c r="OIC41" s="88"/>
      <c r="OID41" s="88"/>
      <c r="OIE41" s="88"/>
      <c r="OIF41" s="88"/>
      <c r="OIG41" s="88"/>
      <c r="OIH41" s="88"/>
      <c r="OII41" s="88"/>
      <c r="OIJ41" s="88"/>
      <c r="OIK41" s="88"/>
      <c r="OIL41" s="88"/>
      <c r="OIM41" s="94"/>
      <c r="OIN41" s="88"/>
      <c r="OIO41" s="88"/>
      <c r="OIP41" s="88"/>
      <c r="OIQ41" s="88"/>
      <c r="OIR41" s="88"/>
      <c r="OIS41" s="88"/>
      <c r="OIT41" s="88"/>
      <c r="OIU41" s="88"/>
      <c r="OIV41" s="88"/>
      <c r="OIW41" s="88"/>
      <c r="OIX41" s="88"/>
      <c r="OIY41" s="88"/>
      <c r="OIZ41" s="88"/>
      <c r="OJA41" s="88"/>
      <c r="OJB41" s="88"/>
      <c r="OJC41" s="88"/>
      <c r="OJD41" s="88"/>
      <c r="OJE41" s="88"/>
      <c r="OJF41" s="88"/>
      <c r="OJG41" s="88"/>
      <c r="OJH41" s="88"/>
      <c r="OJI41" s="88"/>
      <c r="OJJ41" s="88"/>
      <c r="OJK41" s="88"/>
      <c r="OJL41" s="88"/>
      <c r="OJM41" s="88"/>
      <c r="OJN41" s="88"/>
      <c r="OJO41" s="88"/>
      <c r="OJP41" s="88"/>
      <c r="OJQ41" s="88"/>
      <c r="OJR41" s="88"/>
      <c r="OJS41" s="88"/>
      <c r="OJT41" s="88"/>
      <c r="OJU41" s="88"/>
      <c r="OJV41" s="88"/>
      <c r="OJW41" s="88"/>
      <c r="OJX41" s="88"/>
      <c r="OJY41" s="94"/>
      <c r="OJZ41" s="88"/>
      <c r="OKA41" s="88"/>
      <c r="OKB41" s="88"/>
      <c r="OKC41" s="88"/>
      <c r="OKD41" s="88"/>
      <c r="OKE41" s="88"/>
      <c r="OKF41" s="88"/>
      <c r="OKG41" s="88"/>
      <c r="OKH41" s="88"/>
      <c r="OKI41" s="88"/>
      <c r="OKJ41" s="88"/>
      <c r="OKK41" s="88"/>
      <c r="OKL41" s="88"/>
      <c r="OKM41" s="88"/>
      <c r="OKN41" s="88"/>
      <c r="OKO41" s="88"/>
      <c r="OKP41" s="88"/>
      <c r="OKQ41" s="88"/>
      <c r="OKR41" s="88"/>
      <c r="OKS41" s="88"/>
      <c r="OKT41" s="88"/>
      <c r="OKU41" s="88"/>
      <c r="OKV41" s="88"/>
      <c r="OKW41" s="88"/>
      <c r="OKX41" s="88"/>
      <c r="OKY41" s="88"/>
      <c r="OKZ41" s="88"/>
      <c r="OLA41" s="88"/>
      <c r="OLB41" s="88"/>
      <c r="OLC41" s="88"/>
      <c r="OLD41" s="88"/>
      <c r="OLE41" s="88"/>
      <c r="OLF41" s="88"/>
      <c r="OLG41" s="88"/>
      <c r="OLH41" s="88"/>
      <c r="OLI41" s="88"/>
      <c r="OLJ41" s="88"/>
      <c r="OLK41" s="94"/>
      <c r="OLL41" s="88"/>
      <c r="OLM41" s="88"/>
      <c r="OLN41" s="88"/>
      <c r="OLO41" s="88"/>
      <c r="OLP41" s="88"/>
      <c r="OLQ41" s="88"/>
      <c r="OLR41" s="88"/>
      <c r="OLS41" s="88"/>
      <c r="OLT41" s="88"/>
      <c r="OLU41" s="88"/>
      <c r="OLV41" s="88"/>
      <c r="OLW41" s="88"/>
      <c r="OLX41" s="88"/>
      <c r="OLY41" s="88"/>
      <c r="OLZ41" s="88"/>
      <c r="OMA41" s="88"/>
      <c r="OMB41" s="88"/>
      <c r="OMC41" s="88"/>
      <c r="OMD41" s="88"/>
      <c r="OME41" s="88"/>
      <c r="OMF41" s="88"/>
      <c r="OMG41" s="88"/>
      <c r="OMH41" s="88"/>
      <c r="OMI41" s="88"/>
      <c r="OMJ41" s="88"/>
      <c r="OMK41" s="88"/>
      <c r="OML41" s="88"/>
      <c r="OMM41" s="88"/>
      <c r="OMN41" s="88"/>
      <c r="OMO41" s="88"/>
      <c r="OMP41" s="88"/>
      <c r="OMQ41" s="88"/>
      <c r="OMR41" s="88"/>
      <c r="OMS41" s="88"/>
      <c r="OMT41" s="88"/>
      <c r="OMU41" s="88"/>
      <c r="OMV41" s="88"/>
      <c r="OMW41" s="94"/>
      <c r="OMX41" s="88"/>
      <c r="OMY41" s="88"/>
      <c r="OMZ41" s="88"/>
      <c r="ONA41" s="88"/>
      <c r="ONB41" s="88"/>
      <c r="ONC41" s="88"/>
      <c r="OND41" s="88"/>
      <c r="ONE41" s="88"/>
      <c r="ONF41" s="88"/>
      <c r="ONG41" s="88"/>
      <c r="ONH41" s="88"/>
      <c r="ONI41" s="88"/>
      <c r="ONJ41" s="88"/>
      <c r="ONK41" s="88"/>
      <c r="ONL41" s="88"/>
      <c r="ONM41" s="88"/>
      <c r="ONN41" s="88"/>
      <c r="ONO41" s="88"/>
      <c r="ONP41" s="88"/>
      <c r="ONQ41" s="88"/>
      <c r="ONR41" s="88"/>
      <c r="ONS41" s="88"/>
      <c r="ONT41" s="88"/>
      <c r="ONU41" s="88"/>
      <c r="ONV41" s="88"/>
      <c r="ONW41" s="88"/>
      <c r="ONX41" s="88"/>
      <c r="ONY41" s="88"/>
      <c r="ONZ41" s="88"/>
      <c r="OOA41" s="88"/>
      <c r="OOB41" s="88"/>
      <c r="OOC41" s="88"/>
      <c r="OOD41" s="88"/>
      <c r="OOE41" s="88"/>
      <c r="OOF41" s="88"/>
      <c r="OOG41" s="88"/>
      <c r="OOH41" s="88"/>
      <c r="OOI41" s="94"/>
      <c r="OOJ41" s="88"/>
      <c r="OOK41" s="88"/>
      <c r="OOL41" s="88"/>
      <c r="OOM41" s="88"/>
      <c r="OON41" s="88"/>
      <c r="OOO41" s="88"/>
      <c r="OOP41" s="88"/>
      <c r="OOQ41" s="88"/>
      <c r="OOR41" s="88"/>
      <c r="OOS41" s="88"/>
      <c r="OOT41" s="88"/>
      <c r="OOU41" s="88"/>
      <c r="OOV41" s="88"/>
      <c r="OOW41" s="88"/>
      <c r="OOX41" s="88"/>
      <c r="OOY41" s="88"/>
      <c r="OOZ41" s="88"/>
      <c r="OPA41" s="88"/>
      <c r="OPB41" s="88"/>
      <c r="OPC41" s="88"/>
      <c r="OPD41" s="88"/>
      <c r="OPE41" s="88"/>
      <c r="OPF41" s="88"/>
      <c r="OPG41" s="88"/>
      <c r="OPH41" s="88"/>
      <c r="OPI41" s="88"/>
      <c r="OPJ41" s="88"/>
      <c r="OPK41" s="88"/>
      <c r="OPL41" s="88"/>
      <c r="OPM41" s="88"/>
      <c r="OPN41" s="88"/>
      <c r="OPO41" s="88"/>
      <c r="OPP41" s="88"/>
      <c r="OPQ41" s="88"/>
      <c r="OPR41" s="88"/>
      <c r="OPS41" s="88"/>
      <c r="OPT41" s="88"/>
      <c r="OPU41" s="94"/>
      <c r="OPV41" s="88"/>
      <c r="OPW41" s="88"/>
      <c r="OPX41" s="88"/>
      <c r="OPY41" s="88"/>
      <c r="OPZ41" s="88"/>
      <c r="OQA41" s="88"/>
      <c r="OQB41" s="88"/>
      <c r="OQC41" s="88"/>
      <c r="OQD41" s="88"/>
      <c r="OQE41" s="88"/>
      <c r="OQF41" s="88"/>
      <c r="OQG41" s="88"/>
      <c r="OQH41" s="88"/>
      <c r="OQI41" s="88"/>
      <c r="OQJ41" s="88"/>
      <c r="OQK41" s="88"/>
      <c r="OQL41" s="88"/>
      <c r="OQM41" s="88"/>
      <c r="OQN41" s="88"/>
      <c r="OQO41" s="88"/>
      <c r="OQP41" s="88"/>
      <c r="OQQ41" s="88"/>
      <c r="OQR41" s="88"/>
      <c r="OQS41" s="88"/>
      <c r="OQT41" s="88"/>
      <c r="OQU41" s="88"/>
      <c r="OQV41" s="88"/>
      <c r="OQW41" s="88"/>
      <c r="OQX41" s="88"/>
      <c r="OQY41" s="88"/>
      <c r="OQZ41" s="88"/>
      <c r="ORA41" s="88"/>
      <c r="ORB41" s="88"/>
      <c r="ORC41" s="88"/>
      <c r="ORD41" s="88"/>
      <c r="ORE41" s="88"/>
      <c r="ORF41" s="88"/>
      <c r="ORG41" s="94"/>
      <c r="ORH41" s="88"/>
      <c r="ORI41" s="88"/>
      <c r="ORJ41" s="88"/>
      <c r="ORK41" s="88"/>
      <c r="ORL41" s="88"/>
      <c r="ORM41" s="88"/>
      <c r="ORN41" s="88"/>
      <c r="ORO41" s="88"/>
      <c r="ORP41" s="88"/>
      <c r="ORQ41" s="88"/>
      <c r="ORR41" s="88"/>
      <c r="ORS41" s="88"/>
      <c r="ORT41" s="88"/>
      <c r="ORU41" s="88"/>
      <c r="ORV41" s="88"/>
      <c r="ORW41" s="88"/>
      <c r="ORX41" s="88"/>
      <c r="ORY41" s="88"/>
      <c r="ORZ41" s="88"/>
      <c r="OSA41" s="88"/>
      <c r="OSB41" s="88"/>
      <c r="OSC41" s="88"/>
      <c r="OSD41" s="88"/>
      <c r="OSE41" s="88"/>
      <c r="OSF41" s="88"/>
      <c r="OSG41" s="88"/>
      <c r="OSH41" s="88"/>
      <c r="OSI41" s="88"/>
      <c r="OSJ41" s="88"/>
      <c r="OSK41" s="88"/>
      <c r="OSL41" s="88"/>
      <c r="OSM41" s="88"/>
      <c r="OSN41" s="88"/>
      <c r="OSO41" s="88"/>
      <c r="OSP41" s="88"/>
      <c r="OSQ41" s="88"/>
      <c r="OSR41" s="88"/>
      <c r="OSS41" s="94"/>
      <c r="OST41" s="88"/>
      <c r="OSU41" s="88"/>
      <c r="OSV41" s="88"/>
      <c r="OSW41" s="88"/>
      <c r="OSX41" s="88"/>
      <c r="OSY41" s="88"/>
      <c r="OSZ41" s="88"/>
      <c r="OTA41" s="88"/>
      <c r="OTB41" s="88"/>
      <c r="OTC41" s="88"/>
      <c r="OTD41" s="88"/>
      <c r="OTE41" s="88"/>
      <c r="OTF41" s="88"/>
      <c r="OTG41" s="88"/>
      <c r="OTH41" s="88"/>
      <c r="OTI41" s="88"/>
      <c r="OTJ41" s="88"/>
      <c r="OTK41" s="88"/>
      <c r="OTL41" s="88"/>
      <c r="OTM41" s="88"/>
      <c r="OTN41" s="88"/>
      <c r="OTO41" s="88"/>
      <c r="OTP41" s="88"/>
      <c r="OTQ41" s="88"/>
      <c r="OTR41" s="88"/>
      <c r="OTS41" s="88"/>
      <c r="OTT41" s="88"/>
      <c r="OTU41" s="88"/>
      <c r="OTV41" s="88"/>
      <c r="OTW41" s="88"/>
      <c r="OTX41" s="88"/>
      <c r="OTY41" s="88"/>
      <c r="OTZ41" s="88"/>
      <c r="OUA41" s="88"/>
      <c r="OUB41" s="88"/>
      <c r="OUC41" s="88"/>
      <c r="OUD41" s="88"/>
      <c r="OUE41" s="94"/>
      <c r="OUF41" s="88"/>
      <c r="OUG41" s="88"/>
      <c r="OUH41" s="88"/>
      <c r="OUI41" s="88"/>
      <c r="OUJ41" s="88"/>
      <c r="OUK41" s="88"/>
      <c r="OUL41" s="88"/>
      <c r="OUM41" s="88"/>
      <c r="OUN41" s="88"/>
      <c r="OUO41" s="88"/>
      <c r="OUP41" s="88"/>
      <c r="OUQ41" s="88"/>
      <c r="OUR41" s="88"/>
      <c r="OUS41" s="88"/>
      <c r="OUT41" s="88"/>
      <c r="OUU41" s="88"/>
      <c r="OUV41" s="88"/>
      <c r="OUW41" s="88"/>
      <c r="OUX41" s="88"/>
      <c r="OUY41" s="88"/>
      <c r="OUZ41" s="88"/>
      <c r="OVA41" s="88"/>
      <c r="OVB41" s="88"/>
      <c r="OVC41" s="88"/>
      <c r="OVD41" s="88"/>
      <c r="OVE41" s="88"/>
      <c r="OVF41" s="88"/>
      <c r="OVG41" s="88"/>
      <c r="OVH41" s="88"/>
      <c r="OVI41" s="88"/>
      <c r="OVJ41" s="88"/>
      <c r="OVK41" s="88"/>
      <c r="OVL41" s="88"/>
      <c r="OVM41" s="88"/>
      <c r="OVN41" s="88"/>
      <c r="OVO41" s="88"/>
      <c r="OVP41" s="88"/>
      <c r="OVQ41" s="94"/>
      <c r="OVR41" s="88"/>
      <c r="OVS41" s="88"/>
      <c r="OVT41" s="88"/>
      <c r="OVU41" s="88"/>
      <c r="OVV41" s="88"/>
      <c r="OVW41" s="88"/>
      <c r="OVX41" s="88"/>
      <c r="OVY41" s="88"/>
      <c r="OVZ41" s="88"/>
      <c r="OWA41" s="88"/>
      <c r="OWB41" s="88"/>
      <c r="OWC41" s="88"/>
      <c r="OWD41" s="88"/>
      <c r="OWE41" s="88"/>
      <c r="OWF41" s="88"/>
      <c r="OWG41" s="88"/>
      <c r="OWH41" s="88"/>
      <c r="OWI41" s="88"/>
      <c r="OWJ41" s="88"/>
      <c r="OWK41" s="88"/>
      <c r="OWL41" s="88"/>
      <c r="OWM41" s="88"/>
      <c r="OWN41" s="88"/>
      <c r="OWO41" s="88"/>
      <c r="OWP41" s="88"/>
      <c r="OWQ41" s="88"/>
      <c r="OWR41" s="88"/>
      <c r="OWS41" s="88"/>
      <c r="OWT41" s="88"/>
      <c r="OWU41" s="88"/>
      <c r="OWV41" s="88"/>
      <c r="OWW41" s="88"/>
      <c r="OWX41" s="88"/>
      <c r="OWY41" s="88"/>
      <c r="OWZ41" s="88"/>
      <c r="OXA41" s="88"/>
      <c r="OXB41" s="88"/>
      <c r="OXC41" s="94"/>
      <c r="OXD41" s="88"/>
      <c r="OXE41" s="88"/>
      <c r="OXF41" s="88"/>
      <c r="OXG41" s="88"/>
      <c r="OXH41" s="88"/>
      <c r="OXI41" s="88"/>
      <c r="OXJ41" s="88"/>
      <c r="OXK41" s="88"/>
      <c r="OXL41" s="88"/>
      <c r="OXM41" s="88"/>
      <c r="OXN41" s="88"/>
      <c r="OXO41" s="88"/>
      <c r="OXP41" s="88"/>
      <c r="OXQ41" s="88"/>
      <c r="OXR41" s="88"/>
      <c r="OXS41" s="88"/>
      <c r="OXT41" s="88"/>
      <c r="OXU41" s="88"/>
      <c r="OXV41" s="88"/>
      <c r="OXW41" s="88"/>
      <c r="OXX41" s="88"/>
      <c r="OXY41" s="88"/>
      <c r="OXZ41" s="88"/>
      <c r="OYA41" s="88"/>
      <c r="OYB41" s="88"/>
      <c r="OYC41" s="88"/>
      <c r="OYD41" s="88"/>
      <c r="OYE41" s="88"/>
      <c r="OYF41" s="88"/>
      <c r="OYG41" s="88"/>
      <c r="OYH41" s="88"/>
      <c r="OYI41" s="88"/>
      <c r="OYJ41" s="88"/>
      <c r="OYK41" s="88"/>
      <c r="OYL41" s="88"/>
      <c r="OYM41" s="88"/>
      <c r="OYN41" s="88"/>
      <c r="OYO41" s="94"/>
      <c r="OYP41" s="88"/>
      <c r="OYQ41" s="88"/>
      <c r="OYR41" s="88"/>
      <c r="OYS41" s="88"/>
      <c r="OYT41" s="88"/>
      <c r="OYU41" s="88"/>
      <c r="OYV41" s="88"/>
      <c r="OYW41" s="88"/>
      <c r="OYX41" s="88"/>
      <c r="OYY41" s="88"/>
      <c r="OYZ41" s="88"/>
      <c r="OZA41" s="88"/>
      <c r="OZB41" s="88"/>
      <c r="OZC41" s="88"/>
      <c r="OZD41" s="88"/>
      <c r="OZE41" s="88"/>
      <c r="OZF41" s="88"/>
      <c r="OZG41" s="88"/>
      <c r="OZH41" s="88"/>
      <c r="OZI41" s="88"/>
      <c r="OZJ41" s="88"/>
      <c r="OZK41" s="88"/>
      <c r="OZL41" s="88"/>
      <c r="OZM41" s="88"/>
      <c r="OZN41" s="88"/>
      <c r="OZO41" s="88"/>
      <c r="OZP41" s="88"/>
      <c r="OZQ41" s="88"/>
      <c r="OZR41" s="88"/>
      <c r="OZS41" s="88"/>
      <c r="OZT41" s="88"/>
      <c r="OZU41" s="88"/>
      <c r="OZV41" s="88"/>
      <c r="OZW41" s="88"/>
      <c r="OZX41" s="88"/>
      <c r="OZY41" s="88"/>
      <c r="OZZ41" s="88"/>
      <c r="PAA41" s="94"/>
      <c r="PAB41" s="88"/>
      <c r="PAC41" s="88"/>
      <c r="PAD41" s="88"/>
      <c r="PAE41" s="88"/>
      <c r="PAF41" s="88"/>
      <c r="PAG41" s="88"/>
      <c r="PAH41" s="88"/>
      <c r="PAI41" s="88"/>
      <c r="PAJ41" s="88"/>
      <c r="PAK41" s="88"/>
      <c r="PAL41" s="88"/>
      <c r="PAM41" s="88"/>
      <c r="PAN41" s="88"/>
      <c r="PAO41" s="88"/>
      <c r="PAP41" s="88"/>
      <c r="PAQ41" s="88"/>
      <c r="PAR41" s="88"/>
      <c r="PAS41" s="88"/>
      <c r="PAT41" s="88"/>
      <c r="PAU41" s="88"/>
      <c r="PAV41" s="88"/>
      <c r="PAW41" s="88"/>
      <c r="PAX41" s="88"/>
      <c r="PAY41" s="88"/>
      <c r="PAZ41" s="88"/>
      <c r="PBA41" s="88"/>
      <c r="PBB41" s="88"/>
      <c r="PBC41" s="88"/>
      <c r="PBD41" s="88"/>
      <c r="PBE41" s="88"/>
      <c r="PBF41" s="88"/>
      <c r="PBG41" s="88"/>
      <c r="PBH41" s="88"/>
      <c r="PBI41" s="88"/>
      <c r="PBJ41" s="88"/>
      <c r="PBK41" s="88"/>
      <c r="PBL41" s="88"/>
      <c r="PBM41" s="94"/>
      <c r="PBN41" s="88"/>
      <c r="PBO41" s="88"/>
      <c r="PBP41" s="88"/>
      <c r="PBQ41" s="88"/>
      <c r="PBR41" s="88"/>
      <c r="PBS41" s="88"/>
      <c r="PBT41" s="88"/>
      <c r="PBU41" s="88"/>
      <c r="PBV41" s="88"/>
      <c r="PBW41" s="88"/>
      <c r="PBX41" s="88"/>
      <c r="PBY41" s="88"/>
      <c r="PBZ41" s="88"/>
      <c r="PCA41" s="88"/>
      <c r="PCB41" s="88"/>
      <c r="PCC41" s="88"/>
      <c r="PCD41" s="88"/>
      <c r="PCE41" s="88"/>
      <c r="PCF41" s="88"/>
      <c r="PCG41" s="88"/>
      <c r="PCH41" s="88"/>
      <c r="PCI41" s="88"/>
      <c r="PCJ41" s="88"/>
      <c r="PCK41" s="88"/>
      <c r="PCL41" s="88"/>
      <c r="PCM41" s="88"/>
      <c r="PCN41" s="88"/>
      <c r="PCO41" s="88"/>
      <c r="PCP41" s="88"/>
      <c r="PCQ41" s="88"/>
      <c r="PCR41" s="88"/>
      <c r="PCS41" s="88"/>
      <c r="PCT41" s="88"/>
      <c r="PCU41" s="88"/>
      <c r="PCV41" s="88"/>
      <c r="PCW41" s="88"/>
      <c r="PCX41" s="88"/>
      <c r="PCY41" s="94"/>
      <c r="PCZ41" s="88"/>
      <c r="PDA41" s="88"/>
      <c r="PDB41" s="88"/>
      <c r="PDC41" s="88"/>
      <c r="PDD41" s="88"/>
      <c r="PDE41" s="88"/>
      <c r="PDF41" s="88"/>
      <c r="PDG41" s="88"/>
      <c r="PDH41" s="88"/>
      <c r="PDI41" s="88"/>
      <c r="PDJ41" s="88"/>
      <c r="PDK41" s="88"/>
      <c r="PDL41" s="88"/>
      <c r="PDM41" s="88"/>
      <c r="PDN41" s="88"/>
      <c r="PDO41" s="88"/>
      <c r="PDP41" s="88"/>
      <c r="PDQ41" s="88"/>
      <c r="PDR41" s="88"/>
      <c r="PDS41" s="88"/>
      <c r="PDT41" s="88"/>
      <c r="PDU41" s="88"/>
      <c r="PDV41" s="88"/>
      <c r="PDW41" s="88"/>
      <c r="PDX41" s="88"/>
      <c r="PDY41" s="88"/>
      <c r="PDZ41" s="88"/>
      <c r="PEA41" s="88"/>
      <c r="PEB41" s="88"/>
      <c r="PEC41" s="88"/>
      <c r="PED41" s="88"/>
      <c r="PEE41" s="88"/>
      <c r="PEF41" s="88"/>
      <c r="PEG41" s="88"/>
      <c r="PEH41" s="88"/>
      <c r="PEI41" s="88"/>
      <c r="PEJ41" s="88"/>
      <c r="PEK41" s="94"/>
      <c r="PEL41" s="88"/>
      <c r="PEM41" s="88"/>
      <c r="PEN41" s="88"/>
      <c r="PEO41" s="88"/>
      <c r="PEP41" s="88"/>
      <c r="PEQ41" s="88"/>
      <c r="PER41" s="88"/>
      <c r="PES41" s="88"/>
      <c r="PET41" s="88"/>
      <c r="PEU41" s="88"/>
      <c r="PEV41" s="88"/>
      <c r="PEW41" s="88"/>
      <c r="PEX41" s="88"/>
      <c r="PEY41" s="88"/>
      <c r="PEZ41" s="88"/>
      <c r="PFA41" s="88"/>
      <c r="PFB41" s="88"/>
      <c r="PFC41" s="88"/>
      <c r="PFD41" s="88"/>
      <c r="PFE41" s="88"/>
      <c r="PFF41" s="88"/>
      <c r="PFG41" s="88"/>
      <c r="PFH41" s="88"/>
      <c r="PFI41" s="88"/>
      <c r="PFJ41" s="88"/>
      <c r="PFK41" s="88"/>
      <c r="PFL41" s="88"/>
      <c r="PFM41" s="88"/>
      <c r="PFN41" s="88"/>
      <c r="PFO41" s="88"/>
      <c r="PFP41" s="88"/>
      <c r="PFQ41" s="88"/>
      <c r="PFR41" s="88"/>
      <c r="PFS41" s="88"/>
      <c r="PFT41" s="88"/>
      <c r="PFU41" s="88"/>
      <c r="PFV41" s="88"/>
      <c r="PFW41" s="94"/>
      <c r="PFX41" s="88"/>
      <c r="PFY41" s="88"/>
      <c r="PFZ41" s="88"/>
      <c r="PGA41" s="88"/>
      <c r="PGB41" s="88"/>
      <c r="PGC41" s="88"/>
      <c r="PGD41" s="88"/>
      <c r="PGE41" s="88"/>
      <c r="PGF41" s="88"/>
      <c r="PGG41" s="88"/>
      <c r="PGH41" s="88"/>
      <c r="PGI41" s="88"/>
      <c r="PGJ41" s="88"/>
      <c r="PGK41" s="88"/>
      <c r="PGL41" s="88"/>
      <c r="PGM41" s="88"/>
      <c r="PGN41" s="88"/>
      <c r="PGO41" s="88"/>
      <c r="PGP41" s="88"/>
      <c r="PGQ41" s="88"/>
      <c r="PGR41" s="88"/>
      <c r="PGS41" s="88"/>
      <c r="PGT41" s="88"/>
      <c r="PGU41" s="88"/>
      <c r="PGV41" s="88"/>
      <c r="PGW41" s="88"/>
      <c r="PGX41" s="88"/>
      <c r="PGY41" s="88"/>
      <c r="PGZ41" s="88"/>
      <c r="PHA41" s="88"/>
      <c r="PHB41" s="88"/>
      <c r="PHC41" s="88"/>
      <c r="PHD41" s="88"/>
      <c r="PHE41" s="88"/>
      <c r="PHF41" s="88"/>
      <c r="PHG41" s="88"/>
      <c r="PHH41" s="88"/>
      <c r="PHI41" s="94"/>
      <c r="PHJ41" s="88"/>
      <c r="PHK41" s="88"/>
      <c r="PHL41" s="88"/>
      <c r="PHM41" s="88"/>
      <c r="PHN41" s="88"/>
      <c r="PHO41" s="88"/>
      <c r="PHP41" s="88"/>
      <c r="PHQ41" s="88"/>
      <c r="PHR41" s="88"/>
      <c r="PHS41" s="88"/>
      <c r="PHT41" s="88"/>
      <c r="PHU41" s="88"/>
      <c r="PHV41" s="88"/>
      <c r="PHW41" s="88"/>
      <c r="PHX41" s="88"/>
      <c r="PHY41" s="88"/>
      <c r="PHZ41" s="88"/>
      <c r="PIA41" s="88"/>
      <c r="PIB41" s="88"/>
      <c r="PIC41" s="88"/>
      <c r="PID41" s="88"/>
      <c r="PIE41" s="88"/>
      <c r="PIF41" s="88"/>
      <c r="PIG41" s="88"/>
      <c r="PIH41" s="88"/>
      <c r="PII41" s="88"/>
      <c r="PIJ41" s="88"/>
      <c r="PIK41" s="88"/>
      <c r="PIL41" s="88"/>
      <c r="PIM41" s="88"/>
      <c r="PIN41" s="88"/>
      <c r="PIO41" s="88"/>
      <c r="PIP41" s="88"/>
      <c r="PIQ41" s="88"/>
      <c r="PIR41" s="88"/>
      <c r="PIS41" s="88"/>
      <c r="PIT41" s="88"/>
      <c r="PIU41" s="94"/>
      <c r="PIV41" s="88"/>
      <c r="PIW41" s="88"/>
      <c r="PIX41" s="88"/>
      <c r="PIY41" s="88"/>
      <c r="PIZ41" s="88"/>
      <c r="PJA41" s="88"/>
      <c r="PJB41" s="88"/>
      <c r="PJC41" s="88"/>
      <c r="PJD41" s="88"/>
      <c r="PJE41" s="88"/>
      <c r="PJF41" s="88"/>
      <c r="PJG41" s="88"/>
      <c r="PJH41" s="88"/>
      <c r="PJI41" s="88"/>
      <c r="PJJ41" s="88"/>
      <c r="PJK41" s="88"/>
      <c r="PJL41" s="88"/>
      <c r="PJM41" s="88"/>
      <c r="PJN41" s="88"/>
      <c r="PJO41" s="88"/>
      <c r="PJP41" s="88"/>
      <c r="PJQ41" s="88"/>
      <c r="PJR41" s="88"/>
      <c r="PJS41" s="88"/>
      <c r="PJT41" s="88"/>
      <c r="PJU41" s="88"/>
      <c r="PJV41" s="88"/>
      <c r="PJW41" s="88"/>
      <c r="PJX41" s="88"/>
      <c r="PJY41" s="88"/>
      <c r="PJZ41" s="88"/>
      <c r="PKA41" s="88"/>
      <c r="PKB41" s="88"/>
      <c r="PKC41" s="88"/>
      <c r="PKD41" s="88"/>
      <c r="PKE41" s="88"/>
      <c r="PKF41" s="88"/>
      <c r="PKG41" s="94"/>
      <c r="PKH41" s="88"/>
      <c r="PKI41" s="88"/>
      <c r="PKJ41" s="88"/>
      <c r="PKK41" s="88"/>
      <c r="PKL41" s="88"/>
      <c r="PKM41" s="88"/>
      <c r="PKN41" s="88"/>
      <c r="PKO41" s="88"/>
      <c r="PKP41" s="88"/>
      <c r="PKQ41" s="88"/>
      <c r="PKR41" s="88"/>
      <c r="PKS41" s="88"/>
      <c r="PKT41" s="88"/>
      <c r="PKU41" s="88"/>
      <c r="PKV41" s="88"/>
      <c r="PKW41" s="88"/>
      <c r="PKX41" s="88"/>
      <c r="PKY41" s="88"/>
      <c r="PKZ41" s="88"/>
      <c r="PLA41" s="88"/>
      <c r="PLB41" s="88"/>
      <c r="PLC41" s="88"/>
      <c r="PLD41" s="88"/>
      <c r="PLE41" s="88"/>
      <c r="PLF41" s="88"/>
      <c r="PLG41" s="88"/>
      <c r="PLH41" s="88"/>
      <c r="PLI41" s="88"/>
      <c r="PLJ41" s="88"/>
      <c r="PLK41" s="88"/>
      <c r="PLL41" s="88"/>
      <c r="PLM41" s="88"/>
      <c r="PLN41" s="88"/>
      <c r="PLO41" s="88"/>
      <c r="PLP41" s="88"/>
      <c r="PLQ41" s="88"/>
      <c r="PLR41" s="88"/>
      <c r="PLS41" s="94"/>
      <c r="PLT41" s="88"/>
      <c r="PLU41" s="88"/>
      <c r="PLV41" s="88"/>
      <c r="PLW41" s="88"/>
      <c r="PLX41" s="88"/>
      <c r="PLY41" s="88"/>
      <c r="PLZ41" s="88"/>
      <c r="PMA41" s="88"/>
      <c r="PMB41" s="88"/>
      <c r="PMC41" s="88"/>
      <c r="PMD41" s="88"/>
      <c r="PME41" s="88"/>
      <c r="PMF41" s="88"/>
      <c r="PMG41" s="88"/>
      <c r="PMH41" s="88"/>
      <c r="PMI41" s="88"/>
      <c r="PMJ41" s="88"/>
      <c r="PMK41" s="88"/>
      <c r="PML41" s="88"/>
      <c r="PMM41" s="88"/>
      <c r="PMN41" s="88"/>
      <c r="PMO41" s="88"/>
      <c r="PMP41" s="88"/>
      <c r="PMQ41" s="88"/>
      <c r="PMR41" s="88"/>
      <c r="PMS41" s="88"/>
      <c r="PMT41" s="88"/>
      <c r="PMU41" s="88"/>
      <c r="PMV41" s="88"/>
      <c r="PMW41" s="88"/>
      <c r="PMX41" s="88"/>
      <c r="PMY41" s="88"/>
      <c r="PMZ41" s="88"/>
      <c r="PNA41" s="88"/>
      <c r="PNB41" s="88"/>
      <c r="PNC41" s="88"/>
      <c r="PND41" s="88"/>
      <c r="PNE41" s="94"/>
      <c r="PNF41" s="88"/>
      <c r="PNG41" s="88"/>
      <c r="PNH41" s="88"/>
      <c r="PNI41" s="88"/>
      <c r="PNJ41" s="88"/>
      <c r="PNK41" s="88"/>
      <c r="PNL41" s="88"/>
      <c r="PNM41" s="88"/>
      <c r="PNN41" s="88"/>
      <c r="PNO41" s="88"/>
      <c r="PNP41" s="88"/>
      <c r="PNQ41" s="88"/>
      <c r="PNR41" s="88"/>
      <c r="PNS41" s="88"/>
      <c r="PNT41" s="88"/>
      <c r="PNU41" s="88"/>
      <c r="PNV41" s="88"/>
      <c r="PNW41" s="88"/>
      <c r="PNX41" s="88"/>
      <c r="PNY41" s="88"/>
      <c r="PNZ41" s="88"/>
      <c r="POA41" s="88"/>
      <c r="POB41" s="88"/>
      <c r="POC41" s="88"/>
      <c r="POD41" s="88"/>
      <c r="POE41" s="88"/>
      <c r="POF41" s="88"/>
      <c r="POG41" s="88"/>
      <c r="POH41" s="88"/>
      <c r="POI41" s="88"/>
      <c r="POJ41" s="88"/>
      <c r="POK41" s="88"/>
      <c r="POL41" s="88"/>
      <c r="POM41" s="88"/>
      <c r="PON41" s="88"/>
      <c r="POO41" s="88"/>
      <c r="POP41" s="88"/>
      <c r="POQ41" s="94"/>
      <c r="POR41" s="88"/>
      <c r="POS41" s="88"/>
      <c r="POT41" s="88"/>
      <c r="POU41" s="88"/>
      <c r="POV41" s="88"/>
      <c r="POW41" s="88"/>
      <c r="POX41" s="88"/>
      <c r="POY41" s="88"/>
      <c r="POZ41" s="88"/>
      <c r="PPA41" s="88"/>
      <c r="PPB41" s="88"/>
      <c r="PPC41" s="88"/>
      <c r="PPD41" s="88"/>
      <c r="PPE41" s="88"/>
      <c r="PPF41" s="88"/>
      <c r="PPG41" s="88"/>
      <c r="PPH41" s="88"/>
      <c r="PPI41" s="88"/>
      <c r="PPJ41" s="88"/>
      <c r="PPK41" s="88"/>
      <c r="PPL41" s="88"/>
      <c r="PPM41" s="88"/>
      <c r="PPN41" s="88"/>
      <c r="PPO41" s="88"/>
      <c r="PPP41" s="88"/>
      <c r="PPQ41" s="88"/>
      <c r="PPR41" s="88"/>
      <c r="PPS41" s="88"/>
      <c r="PPT41" s="88"/>
      <c r="PPU41" s="88"/>
      <c r="PPV41" s="88"/>
      <c r="PPW41" s="88"/>
      <c r="PPX41" s="88"/>
      <c r="PPY41" s="88"/>
      <c r="PPZ41" s="88"/>
      <c r="PQA41" s="88"/>
      <c r="PQB41" s="88"/>
      <c r="PQC41" s="94"/>
      <c r="PQD41" s="88"/>
      <c r="PQE41" s="88"/>
      <c r="PQF41" s="88"/>
      <c r="PQG41" s="88"/>
      <c r="PQH41" s="88"/>
      <c r="PQI41" s="88"/>
      <c r="PQJ41" s="88"/>
      <c r="PQK41" s="88"/>
      <c r="PQL41" s="88"/>
      <c r="PQM41" s="88"/>
      <c r="PQN41" s="88"/>
      <c r="PQO41" s="88"/>
      <c r="PQP41" s="88"/>
      <c r="PQQ41" s="88"/>
      <c r="PQR41" s="88"/>
      <c r="PQS41" s="88"/>
      <c r="PQT41" s="88"/>
      <c r="PQU41" s="88"/>
      <c r="PQV41" s="88"/>
      <c r="PQW41" s="88"/>
      <c r="PQX41" s="88"/>
      <c r="PQY41" s="88"/>
      <c r="PQZ41" s="88"/>
      <c r="PRA41" s="88"/>
      <c r="PRB41" s="88"/>
      <c r="PRC41" s="88"/>
      <c r="PRD41" s="88"/>
      <c r="PRE41" s="88"/>
      <c r="PRF41" s="88"/>
      <c r="PRG41" s="88"/>
      <c r="PRH41" s="88"/>
      <c r="PRI41" s="88"/>
      <c r="PRJ41" s="88"/>
      <c r="PRK41" s="88"/>
      <c r="PRL41" s="88"/>
      <c r="PRM41" s="88"/>
      <c r="PRN41" s="88"/>
      <c r="PRO41" s="94"/>
      <c r="PRP41" s="88"/>
      <c r="PRQ41" s="88"/>
      <c r="PRR41" s="88"/>
      <c r="PRS41" s="88"/>
      <c r="PRT41" s="88"/>
      <c r="PRU41" s="88"/>
      <c r="PRV41" s="88"/>
      <c r="PRW41" s="88"/>
      <c r="PRX41" s="88"/>
      <c r="PRY41" s="88"/>
      <c r="PRZ41" s="88"/>
      <c r="PSA41" s="88"/>
      <c r="PSB41" s="88"/>
      <c r="PSC41" s="88"/>
      <c r="PSD41" s="88"/>
      <c r="PSE41" s="88"/>
      <c r="PSF41" s="88"/>
      <c r="PSG41" s="88"/>
      <c r="PSH41" s="88"/>
      <c r="PSI41" s="88"/>
      <c r="PSJ41" s="88"/>
      <c r="PSK41" s="88"/>
      <c r="PSL41" s="88"/>
      <c r="PSM41" s="88"/>
      <c r="PSN41" s="88"/>
      <c r="PSO41" s="88"/>
      <c r="PSP41" s="88"/>
      <c r="PSQ41" s="88"/>
      <c r="PSR41" s="88"/>
      <c r="PSS41" s="88"/>
      <c r="PST41" s="88"/>
      <c r="PSU41" s="88"/>
      <c r="PSV41" s="88"/>
      <c r="PSW41" s="88"/>
      <c r="PSX41" s="88"/>
      <c r="PSY41" s="88"/>
      <c r="PSZ41" s="88"/>
      <c r="PTA41" s="94"/>
      <c r="PTB41" s="88"/>
      <c r="PTC41" s="88"/>
      <c r="PTD41" s="88"/>
      <c r="PTE41" s="88"/>
      <c r="PTF41" s="88"/>
      <c r="PTG41" s="88"/>
      <c r="PTH41" s="88"/>
      <c r="PTI41" s="88"/>
      <c r="PTJ41" s="88"/>
      <c r="PTK41" s="88"/>
      <c r="PTL41" s="88"/>
      <c r="PTM41" s="88"/>
      <c r="PTN41" s="88"/>
      <c r="PTO41" s="88"/>
      <c r="PTP41" s="88"/>
      <c r="PTQ41" s="88"/>
      <c r="PTR41" s="88"/>
      <c r="PTS41" s="88"/>
      <c r="PTT41" s="88"/>
      <c r="PTU41" s="88"/>
      <c r="PTV41" s="88"/>
      <c r="PTW41" s="88"/>
      <c r="PTX41" s="88"/>
      <c r="PTY41" s="88"/>
      <c r="PTZ41" s="88"/>
      <c r="PUA41" s="88"/>
      <c r="PUB41" s="88"/>
      <c r="PUC41" s="88"/>
      <c r="PUD41" s="88"/>
      <c r="PUE41" s="88"/>
      <c r="PUF41" s="88"/>
      <c r="PUG41" s="88"/>
      <c r="PUH41" s="88"/>
      <c r="PUI41" s="88"/>
      <c r="PUJ41" s="88"/>
      <c r="PUK41" s="88"/>
      <c r="PUL41" s="88"/>
      <c r="PUM41" s="94"/>
      <c r="PUN41" s="88"/>
      <c r="PUO41" s="88"/>
      <c r="PUP41" s="88"/>
      <c r="PUQ41" s="88"/>
      <c r="PUR41" s="88"/>
      <c r="PUS41" s="88"/>
      <c r="PUT41" s="88"/>
      <c r="PUU41" s="88"/>
      <c r="PUV41" s="88"/>
      <c r="PUW41" s="88"/>
      <c r="PUX41" s="88"/>
      <c r="PUY41" s="88"/>
      <c r="PUZ41" s="88"/>
      <c r="PVA41" s="88"/>
      <c r="PVB41" s="88"/>
      <c r="PVC41" s="88"/>
      <c r="PVD41" s="88"/>
      <c r="PVE41" s="88"/>
      <c r="PVF41" s="88"/>
      <c r="PVG41" s="88"/>
      <c r="PVH41" s="88"/>
      <c r="PVI41" s="88"/>
      <c r="PVJ41" s="88"/>
      <c r="PVK41" s="88"/>
      <c r="PVL41" s="88"/>
      <c r="PVM41" s="88"/>
      <c r="PVN41" s="88"/>
      <c r="PVO41" s="88"/>
      <c r="PVP41" s="88"/>
      <c r="PVQ41" s="88"/>
      <c r="PVR41" s="88"/>
      <c r="PVS41" s="88"/>
      <c r="PVT41" s="88"/>
      <c r="PVU41" s="88"/>
      <c r="PVV41" s="88"/>
      <c r="PVW41" s="88"/>
      <c r="PVX41" s="88"/>
      <c r="PVY41" s="94"/>
      <c r="PVZ41" s="88"/>
      <c r="PWA41" s="88"/>
      <c r="PWB41" s="88"/>
      <c r="PWC41" s="88"/>
      <c r="PWD41" s="88"/>
      <c r="PWE41" s="88"/>
      <c r="PWF41" s="88"/>
      <c r="PWG41" s="88"/>
      <c r="PWH41" s="88"/>
      <c r="PWI41" s="88"/>
      <c r="PWJ41" s="88"/>
      <c r="PWK41" s="88"/>
      <c r="PWL41" s="88"/>
      <c r="PWM41" s="88"/>
      <c r="PWN41" s="88"/>
      <c r="PWO41" s="88"/>
      <c r="PWP41" s="88"/>
      <c r="PWQ41" s="88"/>
      <c r="PWR41" s="88"/>
      <c r="PWS41" s="88"/>
      <c r="PWT41" s="88"/>
      <c r="PWU41" s="88"/>
      <c r="PWV41" s="88"/>
      <c r="PWW41" s="88"/>
      <c r="PWX41" s="88"/>
      <c r="PWY41" s="88"/>
      <c r="PWZ41" s="88"/>
      <c r="PXA41" s="88"/>
      <c r="PXB41" s="88"/>
      <c r="PXC41" s="88"/>
      <c r="PXD41" s="88"/>
      <c r="PXE41" s="88"/>
      <c r="PXF41" s="88"/>
      <c r="PXG41" s="88"/>
      <c r="PXH41" s="88"/>
      <c r="PXI41" s="88"/>
      <c r="PXJ41" s="88"/>
      <c r="PXK41" s="94"/>
      <c r="PXL41" s="88"/>
      <c r="PXM41" s="88"/>
      <c r="PXN41" s="88"/>
      <c r="PXO41" s="88"/>
      <c r="PXP41" s="88"/>
      <c r="PXQ41" s="88"/>
      <c r="PXR41" s="88"/>
      <c r="PXS41" s="88"/>
      <c r="PXT41" s="88"/>
      <c r="PXU41" s="88"/>
      <c r="PXV41" s="88"/>
      <c r="PXW41" s="88"/>
      <c r="PXX41" s="88"/>
      <c r="PXY41" s="88"/>
      <c r="PXZ41" s="88"/>
      <c r="PYA41" s="88"/>
      <c r="PYB41" s="88"/>
      <c r="PYC41" s="88"/>
      <c r="PYD41" s="88"/>
      <c r="PYE41" s="88"/>
      <c r="PYF41" s="88"/>
      <c r="PYG41" s="88"/>
      <c r="PYH41" s="88"/>
      <c r="PYI41" s="88"/>
      <c r="PYJ41" s="88"/>
      <c r="PYK41" s="88"/>
      <c r="PYL41" s="88"/>
      <c r="PYM41" s="88"/>
      <c r="PYN41" s="88"/>
      <c r="PYO41" s="88"/>
      <c r="PYP41" s="88"/>
      <c r="PYQ41" s="88"/>
      <c r="PYR41" s="88"/>
      <c r="PYS41" s="88"/>
      <c r="PYT41" s="88"/>
      <c r="PYU41" s="88"/>
      <c r="PYV41" s="88"/>
      <c r="PYW41" s="94"/>
      <c r="PYX41" s="88"/>
      <c r="PYY41" s="88"/>
      <c r="PYZ41" s="88"/>
      <c r="PZA41" s="88"/>
      <c r="PZB41" s="88"/>
      <c r="PZC41" s="88"/>
      <c r="PZD41" s="88"/>
      <c r="PZE41" s="88"/>
      <c r="PZF41" s="88"/>
      <c r="PZG41" s="88"/>
      <c r="PZH41" s="88"/>
      <c r="PZI41" s="88"/>
      <c r="PZJ41" s="88"/>
      <c r="PZK41" s="88"/>
      <c r="PZL41" s="88"/>
      <c r="PZM41" s="88"/>
      <c r="PZN41" s="88"/>
      <c r="PZO41" s="88"/>
      <c r="PZP41" s="88"/>
      <c r="PZQ41" s="88"/>
      <c r="PZR41" s="88"/>
      <c r="PZS41" s="88"/>
      <c r="PZT41" s="88"/>
      <c r="PZU41" s="88"/>
      <c r="PZV41" s="88"/>
      <c r="PZW41" s="88"/>
      <c r="PZX41" s="88"/>
      <c r="PZY41" s="88"/>
      <c r="PZZ41" s="88"/>
      <c r="QAA41" s="88"/>
      <c r="QAB41" s="88"/>
      <c r="QAC41" s="88"/>
      <c r="QAD41" s="88"/>
      <c r="QAE41" s="88"/>
      <c r="QAF41" s="88"/>
      <c r="QAG41" s="88"/>
      <c r="QAH41" s="88"/>
      <c r="QAI41" s="94"/>
      <c r="QAJ41" s="88"/>
      <c r="QAK41" s="88"/>
      <c r="QAL41" s="88"/>
      <c r="QAM41" s="88"/>
      <c r="QAN41" s="88"/>
      <c r="QAO41" s="88"/>
      <c r="QAP41" s="88"/>
      <c r="QAQ41" s="88"/>
      <c r="QAR41" s="88"/>
      <c r="QAS41" s="88"/>
      <c r="QAT41" s="88"/>
      <c r="QAU41" s="88"/>
      <c r="QAV41" s="88"/>
      <c r="QAW41" s="88"/>
      <c r="QAX41" s="88"/>
      <c r="QAY41" s="88"/>
      <c r="QAZ41" s="88"/>
      <c r="QBA41" s="88"/>
      <c r="QBB41" s="88"/>
      <c r="QBC41" s="88"/>
      <c r="QBD41" s="88"/>
      <c r="QBE41" s="88"/>
      <c r="QBF41" s="88"/>
      <c r="QBG41" s="88"/>
      <c r="QBH41" s="88"/>
      <c r="QBI41" s="88"/>
      <c r="QBJ41" s="88"/>
      <c r="QBK41" s="88"/>
      <c r="QBL41" s="88"/>
      <c r="QBM41" s="88"/>
      <c r="QBN41" s="88"/>
      <c r="QBO41" s="88"/>
      <c r="QBP41" s="88"/>
      <c r="QBQ41" s="88"/>
      <c r="QBR41" s="88"/>
      <c r="QBS41" s="88"/>
      <c r="QBT41" s="88"/>
      <c r="QBU41" s="94"/>
      <c r="QBV41" s="88"/>
      <c r="QBW41" s="88"/>
      <c r="QBX41" s="88"/>
      <c r="QBY41" s="88"/>
      <c r="QBZ41" s="88"/>
      <c r="QCA41" s="88"/>
      <c r="QCB41" s="88"/>
      <c r="QCC41" s="88"/>
      <c r="QCD41" s="88"/>
      <c r="QCE41" s="88"/>
      <c r="QCF41" s="88"/>
      <c r="QCG41" s="88"/>
      <c r="QCH41" s="88"/>
      <c r="QCI41" s="88"/>
      <c r="QCJ41" s="88"/>
      <c r="QCK41" s="88"/>
      <c r="QCL41" s="88"/>
      <c r="QCM41" s="88"/>
      <c r="QCN41" s="88"/>
      <c r="QCO41" s="88"/>
      <c r="QCP41" s="88"/>
      <c r="QCQ41" s="88"/>
      <c r="QCR41" s="88"/>
      <c r="QCS41" s="88"/>
      <c r="QCT41" s="88"/>
      <c r="QCU41" s="88"/>
      <c r="QCV41" s="88"/>
      <c r="QCW41" s="88"/>
      <c r="QCX41" s="88"/>
      <c r="QCY41" s="88"/>
      <c r="QCZ41" s="88"/>
      <c r="QDA41" s="88"/>
      <c r="QDB41" s="88"/>
      <c r="QDC41" s="88"/>
      <c r="QDD41" s="88"/>
      <c r="QDE41" s="88"/>
      <c r="QDF41" s="88"/>
      <c r="QDG41" s="94"/>
      <c r="QDH41" s="88"/>
      <c r="QDI41" s="88"/>
      <c r="QDJ41" s="88"/>
      <c r="QDK41" s="88"/>
      <c r="QDL41" s="88"/>
      <c r="QDM41" s="88"/>
      <c r="QDN41" s="88"/>
      <c r="QDO41" s="88"/>
      <c r="QDP41" s="88"/>
      <c r="QDQ41" s="88"/>
      <c r="QDR41" s="88"/>
      <c r="QDS41" s="88"/>
      <c r="QDT41" s="88"/>
      <c r="QDU41" s="88"/>
      <c r="QDV41" s="88"/>
      <c r="QDW41" s="88"/>
      <c r="QDX41" s="88"/>
      <c r="QDY41" s="88"/>
      <c r="QDZ41" s="88"/>
      <c r="QEA41" s="88"/>
      <c r="QEB41" s="88"/>
      <c r="QEC41" s="88"/>
      <c r="QED41" s="88"/>
      <c r="QEE41" s="88"/>
      <c r="QEF41" s="88"/>
      <c r="QEG41" s="88"/>
      <c r="QEH41" s="88"/>
      <c r="QEI41" s="88"/>
      <c r="QEJ41" s="88"/>
      <c r="QEK41" s="88"/>
      <c r="QEL41" s="88"/>
      <c r="QEM41" s="88"/>
      <c r="QEN41" s="88"/>
      <c r="QEO41" s="88"/>
      <c r="QEP41" s="88"/>
      <c r="QEQ41" s="88"/>
      <c r="QER41" s="88"/>
      <c r="QES41" s="94"/>
      <c r="QET41" s="88"/>
      <c r="QEU41" s="88"/>
      <c r="QEV41" s="88"/>
      <c r="QEW41" s="88"/>
      <c r="QEX41" s="88"/>
      <c r="QEY41" s="88"/>
      <c r="QEZ41" s="88"/>
      <c r="QFA41" s="88"/>
      <c r="QFB41" s="88"/>
      <c r="QFC41" s="88"/>
      <c r="QFD41" s="88"/>
      <c r="QFE41" s="88"/>
      <c r="QFF41" s="88"/>
      <c r="QFG41" s="88"/>
      <c r="QFH41" s="88"/>
      <c r="QFI41" s="88"/>
      <c r="QFJ41" s="88"/>
      <c r="QFK41" s="88"/>
      <c r="QFL41" s="88"/>
      <c r="QFM41" s="88"/>
      <c r="QFN41" s="88"/>
      <c r="QFO41" s="88"/>
      <c r="QFP41" s="88"/>
      <c r="QFQ41" s="88"/>
      <c r="QFR41" s="88"/>
      <c r="QFS41" s="88"/>
      <c r="QFT41" s="88"/>
      <c r="QFU41" s="88"/>
      <c r="QFV41" s="88"/>
      <c r="QFW41" s="88"/>
      <c r="QFX41" s="88"/>
      <c r="QFY41" s="88"/>
      <c r="QFZ41" s="88"/>
      <c r="QGA41" s="88"/>
      <c r="QGB41" s="88"/>
      <c r="QGC41" s="88"/>
      <c r="QGD41" s="88"/>
      <c r="QGE41" s="94"/>
      <c r="QGF41" s="88"/>
      <c r="QGG41" s="88"/>
      <c r="QGH41" s="88"/>
      <c r="QGI41" s="88"/>
      <c r="QGJ41" s="88"/>
      <c r="QGK41" s="88"/>
      <c r="QGL41" s="88"/>
      <c r="QGM41" s="88"/>
      <c r="QGN41" s="88"/>
      <c r="QGO41" s="88"/>
      <c r="QGP41" s="88"/>
      <c r="QGQ41" s="88"/>
      <c r="QGR41" s="88"/>
      <c r="QGS41" s="88"/>
      <c r="QGT41" s="88"/>
      <c r="QGU41" s="88"/>
      <c r="QGV41" s="88"/>
      <c r="QGW41" s="88"/>
      <c r="QGX41" s="88"/>
      <c r="QGY41" s="88"/>
      <c r="QGZ41" s="88"/>
      <c r="QHA41" s="88"/>
      <c r="QHB41" s="88"/>
      <c r="QHC41" s="88"/>
      <c r="QHD41" s="88"/>
      <c r="QHE41" s="88"/>
      <c r="QHF41" s="88"/>
      <c r="QHG41" s="88"/>
      <c r="QHH41" s="88"/>
      <c r="QHI41" s="88"/>
      <c r="QHJ41" s="88"/>
      <c r="QHK41" s="88"/>
      <c r="QHL41" s="88"/>
      <c r="QHM41" s="88"/>
      <c r="QHN41" s="88"/>
      <c r="QHO41" s="88"/>
      <c r="QHP41" s="88"/>
      <c r="QHQ41" s="94"/>
      <c r="QHR41" s="88"/>
      <c r="QHS41" s="88"/>
      <c r="QHT41" s="88"/>
      <c r="QHU41" s="88"/>
      <c r="QHV41" s="88"/>
      <c r="QHW41" s="88"/>
      <c r="QHX41" s="88"/>
      <c r="QHY41" s="88"/>
      <c r="QHZ41" s="88"/>
      <c r="QIA41" s="88"/>
      <c r="QIB41" s="88"/>
      <c r="QIC41" s="88"/>
      <c r="QID41" s="88"/>
      <c r="QIE41" s="88"/>
      <c r="QIF41" s="88"/>
      <c r="QIG41" s="88"/>
      <c r="QIH41" s="88"/>
      <c r="QII41" s="88"/>
      <c r="QIJ41" s="88"/>
      <c r="QIK41" s="88"/>
      <c r="QIL41" s="88"/>
      <c r="QIM41" s="88"/>
      <c r="QIN41" s="88"/>
      <c r="QIO41" s="88"/>
      <c r="QIP41" s="88"/>
      <c r="QIQ41" s="88"/>
      <c r="QIR41" s="88"/>
      <c r="QIS41" s="88"/>
      <c r="QIT41" s="88"/>
      <c r="QIU41" s="88"/>
      <c r="QIV41" s="88"/>
      <c r="QIW41" s="88"/>
      <c r="QIX41" s="88"/>
      <c r="QIY41" s="88"/>
      <c r="QIZ41" s="88"/>
      <c r="QJA41" s="88"/>
      <c r="QJB41" s="88"/>
      <c r="QJC41" s="94"/>
      <c r="QJD41" s="88"/>
      <c r="QJE41" s="88"/>
      <c r="QJF41" s="88"/>
      <c r="QJG41" s="88"/>
      <c r="QJH41" s="88"/>
      <c r="QJI41" s="88"/>
      <c r="QJJ41" s="88"/>
      <c r="QJK41" s="88"/>
      <c r="QJL41" s="88"/>
      <c r="QJM41" s="88"/>
      <c r="QJN41" s="88"/>
      <c r="QJO41" s="88"/>
      <c r="QJP41" s="88"/>
      <c r="QJQ41" s="88"/>
      <c r="QJR41" s="88"/>
      <c r="QJS41" s="88"/>
      <c r="QJT41" s="88"/>
      <c r="QJU41" s="88"/>
      <c r="QJV41" s="88"/>
      <c r="QJW41" s="88"/>
      <c r="QJX41" s="88"/>
      <c r="QJY41" s="88"/>
      <c r="QJZ41" s="88"/>
      <c r="QKA41" s="88"/>
      <c r="QKB41" s="88"/>
      <c r="QKC41" s="88"/>
      <c r="QKD41" s="88"/>
      <c r="QKE41" s="88"/>
      <c r="QKF41" s="88"/>
      <c r="QKG41" s="88"/>
      <c r="QKH41" s="88"/>
      <c r="QKI41" s="88"/>
      <c r="QKJ41" s="88"/>
      <c r="QKK41" s="88"/>
      <c r="QKL41" s="88"/>
      <c r="QKM41" s="88"/>
      <c r="QKN41" s="88"/>
      <c r="QKO41" s="94"/>
      <c r="QKP41" s="88"/>
      <c r="QKQ41" s="88"/>
      <c r="QKR41" s="88"/>
      <c r="QKS41" s="88"/>
      <c r="QKT41" s="88"/>
      <c r="QKU41" s="88"/>
      <c r="QKV41" s="88"/>
      <c r="QKW41" s="88"/>
      <c r="QKX41" s="88"/>
      <c r="QKY41" s="88"/>
      <c r="QKZ41" s="88"/>
      <c r="QLA41" s="88"/>
      <c r="QLB41" s="88"/>
      <c r="QLC41" s="88"/>
      <c r="QLD41" s="88"/>
      <c r="QLE41" s="88"/>
      <c r="QLF41" s="88"/>
      <c r="QLG41" s="88"/>
      <c r="QLH41" s="88"/>
      <c r="QLI41" s="88"/>
      <c r="QLJ41" s="88"/>
      <c r="QLK41" s="88"/>
      <c r="QLL41" s="88"/>
      <c r="QLM41" s="88"/>
      <c r="QLN41" s="88"/>
      <c r="QLO41" s="88"/>
      <c r="QLP41" s="88"/>
      <c r="QLQ41" s="88"/>
      <c r="QLR41" s="88"/>
      <c r="QLS41" s="88"/>
      <c r="QLT41" s="88"/>
      <c r="QLU41" s="88"/>
      <c r="QLV41" s="88"/>
      <c r="QLW41" s="88"/>
      <c r="QLX41" s="88"/>
      <c r="QLY41" s="88"/>
      <c r="QLZ41" s="88"/>
      <c r="QMA41" s="94"/>
      <c r="QMB41" s="88"/>
      <c r="QMC41" s="88"/>
      <c r="QMD41" s="88"/>
      <c r="QME41" s="88"/>
      <c r="QMF41" s="88"/>
      <c r="QMG41" s="88"/>
      <c r="QMH41" s="88"/>
      <c r="QMI41" s="88"/>
      <c r="QMJ41" s="88"/>
      <c r="QMK41" s="88"/>
      <c r="QML41" s="88"/>
      <c r="QMM41" s="88"/>
      <c r="QMN41" s="88"/>
      <c r="QMO41" s="88"/>
      <c r="QMP41" s="88"/>
      <c r="QMQ41" s="88"/>
      <c r="QMR41" s="88"/>
      <c r="QMS41" s="88"/>
      <c r="QMT41" s="88"/>
      <c r="QMU41" s="88"/>
      <c r="QMV41" s="88"/>
      <c r="QMW41" s="88"/>
      <c r="QMX41" s="88"/>
      <c r="QMY41" s="88"/>
      <c r="QMZ41" s="88"/>
      <c r="QNA41" s="88"/>
      <c r="QNB41" s="88"/>
      <c r="QNC41" s="88"/>
      <c r="QND41" s="88"/>
      <c r="QNE41" s="88"/>
      <c r="QNF41" s="88"/>
      <c r="QNG41" s="88"/>
      <c r="QNH41" s="88"/>
      <c r="QNI41" s="88"/>
      <c r="QNJ41" s="88"/>
      <c r="QNK41" s="88"/>
      <c r="QNL41" s="88"/>
      <c r="QNM41" s="94"/>
      <c r="QNN41" s="88"/>
      <c r="QNO41" s="88"/>
      <c r="QNP41" s="88"/>
      <c r="QNQ41" s="88"/>
      <c r="QNR41" s="88"/>
      <c r="QNS41" s="88"/>
      <c r="QNT41" s="88"/>
      <c r="QNU41" s="88"/>
      <c r="QNV41" s="88"/>
      <c r="QNW41" s="88"/>
      <c r="QNX41" s="88"/>
      <c r="QNY41" s="88"/>
      <c r="QNZ41" s="88"/>
      <c r="QOA41" s="88"/>
      <c r="QOB41" s="88"/>
      <c r="QOC41" s="88"/>
      <c r="QOD41" s="88"/>
      <c r="QOE41" s="88"/>
      <c r="QOF41" s="88"/>
      <c r="QOG41" s="88"/>
      <c r="QOH41" s="88"/>
      <c r="QOI41" s="88"/>
      <c r="QOJ41" s="88"/>
      <c r="QOK41" s="88"/>
      <c r="QOL41" s="88"/>
      <c r="QOM41" s="88"/>
      <c r="QON41" s="88"/>
      <c r="QOO41" s="88"/>
      <c r="QOP41" s="88"/>
      <c r="QOQ41" s="88"/>
      <c r="QOR41" s="88"/>
      <c r="QOS41" s="88"/>
      <c r="QOT41" s="88"/>
      <c r="QOU41" s="88"/>
      <c r="QOV41" s="88"/>
      <c r="QOW41" s="88"/>
      <c r="QOX41" s="88"/>
      <c r="QOY41" s="94"/>
      <c r="QOZ41" s="88"/>
      <c r="QPA41" s="88"/>
      <c r="QPB41" s="88"/>
      <c r="QPC41" s="88"/>
      <c r="QPD41" s="88"/>
      <c r="QPE41" s="88"/>
      <c r="QPF41" s="88"/>
      <c r="QPG41" s="88"/>
      <c r="QPH41" s="88"/>
      <c r="QPI41" s="88"/>
      <c r="QPJ41" s="88"/>
      <c r="QPK41" s="88"/>
      <c r="QPL41" s="88"/>
      <c r="QPM41" s="88"/>
      <c r="QPN41" s="88"/>
      <c r="QPO41" s="88"/>
      <c r="QPP41" s="88"/>
      <c r="QPQ41" s="88"/>
      <c r="QPR41" s="88"/>
      <c r="QPS41" s="88"/>
      <c r="QPT41" s="88"/>
      <c r="QPU41" s="88"/>
      <c r="QPV41" s="88"/>
      <c r="QPW41" s="88"/>
      <c r="QPX41" s="88"/>
      <c r="QPY41" s="88"/>
      <c r="QPZ41" s="88"/>
      <c r="QQA41" s="88"/>
      <c r="QQB41" s="88"/>
      <c r="QQC41" s="88"/>
      <c r="QQD41" s="88"/>
      <c r="QQE41" s="88"/>
      <c r="QQF41" s="88"/>
      <c r="QQG41" s="88"/>
      <c r="QQH41" s="88"/>
      <c r="QQI41" s="88"/>
      <c r="QQJ41" s="88"/>
      <c r="QQK41" s="94"/>
      <c r="QQL41" s="88"/>
      <c r="QQM41" s="88"/>
      <c r="QQN41" s="88"/>
      <c r="QQO41" s="88"/>
      <c r="QQP41" s="88"/>
      <c r="QQQ41" s="88"/>
      <c r="QQR41" s="88"/>
      <c r="QQS41" s="88"/>
      <c r="QQT41" s="88"/>
      <c r="QQU41" s="88"/>
      <c r="QQV41" s="88"/>
      <c r="QQW41" s="88"/>
      <c r="QQX41" s="88"/>
      <c r="QQY41" s="88"/>
      <c r="QQZ41" s="88"/>
      <c r="QRA41" s="88"/>
      <c r="QRB41" s="88"/>
      <c r="QRC41" s="88"/>
      <c r="QRD41" s="88"/>
      <c r="QRE41" s="88"/>
      <c r="QRF41" s="88"/>
      <c r="QRG41" s="88"/>
      <c r="QRH41" s="88"/>
      <c r="QRI41" s="88"/>
      <c r="QRJ41" s="88"/>
      <c r="QRK41" s="88"/>
      <c r="QRL41" s="88"/>
      <c r="QRM41" s="88"/>
      <c r="QRN41" s="88"/>
      <c r="QRO41" s="88"/>
      <c r="QRP41" s="88"/>
      <c r="QRQ41" s="88"/>
      <c r="QRR41" s="88"/>
      <c r="QRS41" s="88"/>
      <c r="QRT41" s="88"/>
      <c r="QRU41" s="88"/>
      <c r="QRV41" s="88"/>
      <c r="QRW41" s="94"/>
      <c r="QRX41" s="88"/>
      <c r="QRY41" s="88"/>
      <c r="QRZ41" s="88"/>
      <c r="QSA41" s="88"/>
      <c r="QSB41" s="88"/>
      <c r="QSC41" s="88"/>
      <c r="QSD41" s="88"/>
      <c r="QSE41" s="88"/>
      <c r="QSF41" s="88"/>
      <c r="QSG41" s="88"/>
      <c r="QSH41" s="88"/>
      <c r="QSI41" s="88"/>
      <c r="QSJ41" s="88"/>
      <c r="QSK41" s="88"/>
      <c r="QSL41" s="88"/>
      <c r="QSM41" s="88"/>
      <c r="QSN41" s="88"/>
      <c r="QSO41" s="88"/>
      <c r="QSP41" s="88"/>
      <c r="QSQ41" s="88"/>
      <c r="QSR41" s="88"/>
      <c r="QSS41" s="88"/>
      <c r="QST41" s="88"/>
      <c r="QSU41" s="88"/>
      <c r="QSV41" s="88"/>
      <c r="QSW41" s="88"/>
      <c r="QSX41" s="88"/>
      <c r="QSY41" s="88"/>
      <c r="QSZ41" s="88"/>
      <c r="QTA41" s="88"/>
      <c r="QTB41" s="88"/>
      <c r="QTC41" s="88"/>
      <c r="QTD41" s="88"/>
      <c r="QTE41" s="88"/>
      <c r="QTF41" s="88"/>
      <c r="QTG41" s="88"/>
      <c r="QTH41" s="88"/>
      <c r="QTI41" s="94"/>
      <c r="QTJ41" s="88"/>
      <c r="QTK41" s="88"/>
      <c r="QTL41" s="88"/>
      <c r="QTM41" s="88"/>
      <c r="QTN41" s="88"/>
      <c r="QTO41" s="88"/>
      <c r="QTP41" s="88"/>
      <c r="QTQ41" s="88"/>
      <c r="QTR41" s="88"/>
      <c r="QTS41" s="88"/>
      <c r="QTT41" s="88"/>
      <c r="QTU41" s="88"/>
      <c r="QTV41" s="88"/>
      <c r="QTW41" s="88"/>
      <c r="QTX41" s="88"/>
      <c r="QTY41" s="88"/>
      <c r="QTZ41" s="88"/>
      <c r="QUA41" s="88"/>
      <c r="QUB41" s="88"/>
      <c r="QUC41" s="88"/>
      <c r="QUD41" s="88"/>
      <c r="QUE41" s="88"/>
      <c r="QUF41" s="88"/>
      <c r="QUG41" s="88"/>
      <c r="QUH41" s="88"/>
      <c r="QUI41" s="88"/>
      <c r="QUJ41" s="88"/>
      <c r="QUK41" s="88"/>
      <c r="QUL41" s="88"/>
      <c r="QUM41" s="88"/>
      <c r="QUN41" s="88"/>
      <c r="QUO41" s="88"/>
      <c r="QUP41" s="88"/>
      <c r="QUQ41" s="88"/>
      <c r="QUR41" s="88"/>
      <c r="QUS41" s="88"/>
      <c r="QUT41" s="88"/>
      <c r="QUU41" s="94"/>
      <c r="QUV41" s="88"/>
      <c r="QUW41" s="88"/>
      <c r="QUX41" s="88"/>
      <c r="QUY41" s="88"/>
      <c r="QUZ41" s="88"/>
      <c r="QVA41" s="88"/>
      <c r="QVB41" s="88"/>
      <c r="QVC41" s="88"/>
      <c r="QVD41" s="88"/>
      <c r="QVE41" s="88"/>
      <c r="QVF41" s="88"/>
      <c r="QVG41" s="88"/>
      <c r="QVH41" s="88"/>
      <c r="QVI41" s="88"/>
      <c r="QVJ41" s="88"/>
      <c r="QVK41" s="88"/>
      <c r="QVL41" s="88"/>
      <c r="QVM41" s="88"/>
      <c r="QVN41" s="88"/>
      <c r="QVO41" s="88"/>
      <c r="QVP41" s="88"/>
      <c r="QVQ41" s="88"/>
      <c r="QVR41" s="88"/>
      <c r="QVS41" s="88"/>
      <c r="QVT41" s="88"/>
      <c r="QVU41" s="88"/>
      <c r="QVV41" s="88"/>
      <c r="QVW41" s="88"/>
      <c r="QVX41" s="88"/>
      <c r="QVY41" s="88"/>
      <c r="QVZ41" s="88"/>
      <c r="QWA41" s="88"/>
      <c r="QWB41" s="88"/>
      <c r="QWC41" s="88"/>
      <c r="QWD41" s="88"/>
      <c r="QWE41" s="88"/>
      <c r="QWF41" s="88"/>
      <c r="QWG41" s="94"/>
      <c r="QWH41" s="88"/>
      <c r="QWI41" s="88"/>
      <c r="QWJ41" s="88"/>
      <c r="QWK41" s="88"/>
      <c r="QWL41" s="88"/>
      <c r="QWM41" s="88"/>
      <c r="QWN41" s="88"/>
      <c r="QWO41" s="88"/>
      <c r="QWP41" s="88"/>
      <c r="QWQ41" s="88"/>
      <c r="QWR41" s="88"/>
      <c r="QWS41" s="88"/>
      <c r="QWT41" s="88"/>
      <c r="QWU41" s="88"/>
      <c r="QWV41" s="88"/>
      <c r="QWW41" s="88"/>
      <c r="QWX41" s="88"/>
      <c r="QWY41" s="88"/>
      <c r="QWZ41" s="88"/>
      <c r="QXA41" s="88"/>
      <c r="QXB41" s="88"/>
      <c r="QXC41" s="88"/>
      <c r="QXD41" s="88"/>
      <c r="QXE41" s="88"/>
      <c r="QXF41" s="88"/>
      <c r="QXG41" s="88"/>
      <c r="QXH41" s="88"/>
      <c r="QXI41" s="88"/>
      <c r="QXJ41" s="88"/>
      <c r="QXK41" s="88"/>
      <c r="QXL41" s="88"/>
      <c r="QXM41" s="88"/>
      <c r="QXN41" s="88"/>
      <c r="QXO41" s="88"/>
      <c r="QXP41" s="88"/>
      <c r="QXQ41" s="88"/>
      <c r="QXR41" s="88"/>
      <c r="QXS41" s="94"/>
      <c r="QXT41" s="88"/>
      <c r="QXU41" s="88"/>
      <c r="QXV41" s="88"/>
      <c r="QXW41" s="88"/>
      <c r="QXX41" s="88"/>
      <c r="QXY41" s="88"/>
      <c r="QXZ41" s="88"/>
      <c r="QYA41" s="88"/>
      <c r="QYB41" s="88"/>
      <c r="QYC41" s="88"/>
      <c r="QYD41" s="88"/>
      <c r="QYE41" s="88"/>
      <c r="QYF41" s="88"/>
      <c r="QYG41" s="88"/>
      <c r="QYH41" s="88"/>
      <c r="QYI41" s="88"/>
      <c r="QYJ41" s="88"/>
      <c r="QYK41" s="88"/>
      <c r="QYL41" s="88"/>
      <c r="QYM41" s="88"/>
      <c r="QYN41" s="88"/>
      <c r="QYO41" s="88"/>
      <c r="QYP41" s="88"/>
      <c r="QYQ41" s="88"/>
      <c r="QYR41" s="88"/>
      <c r="QYS41" s="88"/>
      <c r="QYT41" s="88"/>
      <c r="QYU41" s="88"/>
      <c r="QYV41" s="88"/>
      <c r="QYW41" s="88"/>
      <c r="QYX41" s="88"/>
      <c r="QYY41" s="88"/>
      <c r="QYZ41" s="88"/>
      <c r="QZA41" s="88"/>
      <c r="QZB41" s="88"/>
      <c r="QZC41" s="88"/>
      <c r="QZD41" s="88"/>
      <c r="QZE41" s="94"/>
      <c r="QZF41" s="88"/>
      <c r="QZG41" s="88"/>
      <c r="QZH41" s="88"/>
      <c r="QZI41" s="88"/>
      <c r="QZJ41" s="88"/>
      <c r="QZK41" s="88"/>
      <c r="QZL41" s="88"/>
      <c r="QZM41" s="88"/>
      <c r="QZN41" s="88"/>
      <c r="QZO41" s="88"/>
      <c r="QZP41" s="88"/>
      <c r="QZQ41" s="88"/>
      <c r="QZR41" s="88"/>
      <c r="QZS41" s="88"/>
      <c r="QZT41" s="88"/>
      <c r="QZU41" s="88"/>
      <c r="QZV41" s="88"/>
      <c r="QZW41" s="88"/>
      <c r="QZX41" s="88"/>
      <c r="QZY41" s="88"/>
      <c r="QZZ41" s="88"/>
      <c r="RAA41" s="88"/>
      <c r="RAB41" s="88"/>
      <c r="RAC41" s="88"/>
      <c r="RAD41" s="88"/>
      <c r="RAE41" s="88"/>
      <c r="RAF41" s="88"/>
      <c r="RAG41" s="88"/>
      <c r="RAH41" s="88"/>
      <c r="RAI41" s="88"/>
      <c r="RAJ41" s="88"/>
      <c r="RAK41" s="88"/>
      <c r="RAL41" s="88"/>
      <c r="RAM41" s="88"/>
      <c r="RAN41" s="88"/>
      <c r="RAO41" s="88"/>
      <c r="RAP41" s="88"/>
      <c r="RAQ41" s="94"/>
      <c r="RAR41" s="88"/>
      <c r="RAS41" s="88"/>
      <c r="RAT41" s="88"/>
      <c r="RAU41" s="88"/>
      <c r="RAV41" s="88"/>
      <c r="RAW41" s="88"/>
      <c r="RAX41" s="88"/>
      <c r="RAY41" s="88"/>
      <c r="RAZ41" s="88"/>
      <c r="RBA41" s="88"/>
      <c r="RBB41" s="88"/>
      <c r="RBC41" s="88"/>
      <c r="RBD41" s="88"/>
      <c r="RBE41" s="88"/>
      <c r="RBF41" s="88"/>
      <c r="RBG41" s="88"/>
      <c r="RBH41" s="88"/>
      <c r="RBI41" s="88"/>
      <c r="RBJ41" s="88"/>
      <c r="RBK41" s="88"/>
      <c r="RBL41" s="88"/>
      <c r="RBM41" s="88"/>
      <c r="RBN41" s="88"/>
      <c r="RBO41" s="88"/>
      <c r="RBP41" s="88"/>
      <c r="RBQ41" s="88"/>
      <c r="RBR41" s="88"/>
      <c r="RBS41" s="88"/>
      <c r="RBT41" s="88"/>
      <c r="RBU41" s="88"/>
      <c r="RBV41" s="88"/>
      <c r="RBW41" s="88"/>
      <c r="RBX41" s="88"/>
      <c r="RBY41" s="88"/>
      <c r="RBZ41" s="88"/>
      <c r="RCA41" s="88"/>
      <c r="RCB41" s="88"/>
      <c r="RCC41" s="94"/>
      <c r="RCD41" s="88"/>
      <c r="RCE41" s="88"/>
      <c r="RCF41" s="88"/>
      <c r="RCG41" s="88"/>
      <c r="RCH41" s="88"/>
      <c r="RCI41" s="88"/>
      <c r="RCJ41" s="88"/>
      <c r="RCK41" s="88"/>
      <c r="RCL41" s="88"/>
      <c r="RCM41" s="88"/>
      <c r="RCN41" s="88"/>
      <c r="RCO41" s="88"/>
      <c r="RCP41" s="88"/>
      <c r="RCQ41" s="88"/>
      <c r="RCR41" s="88"/>
      <c r="RCS41" s="88"/>
      <c r="RCT41" s="88"/>
      <c r="RCU41" s="88"/>
      <c r="RCV41" s="88"/>
      <c r="RCW41" s="88"/>
      <c r="RCX41" s="88"/>
      <c r="RCY41" s="88"/>
      <c r="RCZ41" s="88"/>
      <c r="RDA41" s="88"/>
      <c r="RDB41" s="88"/>
      <c r="RDC41" s="88"/>
      <c r="RDD41" s="88"/>
      <c r="RDE41" s="88"/>
      <c r="RDF41" s="88"/>
      <c r="RDG41" s="88"/>
      <c r="RDH41" s="88"/>
      <c r="RDI41" s="88"/>
      <c r="RDJ41" s="88"/>
      <c r="RDK41" s="88"/>
      <c r="RDL41" s="88"/>
      <c r="RDM41" s="88"/>
      <c r="RDN41" s="88"/>
      <c r="RDO41" s="94"/>
      <c r="RDP41" s="88"/>
      <c r="RDQ41" s="88"/>
      <c r="RDR41" s="88"/>
      <c r="RDS41" s="88"/>
      <c r="RDT41" s="88"/>
      <c r="RDU41" s="88"/>
      <c r="RDV41" s="88"/>
      <c r="RDW41" s="88"/>
      <c r="RDX41" s="88"/>
      <c r="RDY41" s="88"/>
      <c r="RDZ41" s="88"/>
      <c r="REA41" s="88"/>
      <c r="REB41" s="88"/>
      <c r="REC41" s="88"/>
      <c r="RED41" s="88"/>
      <c r="REE41" s="88"/>
      <c r="REF41" s="88"/>
      <c r="REG41" s="88"/>
      <c r="REH41" s="88"/>
      <c r="REI41" s="88"/>
      <c r="REJ41" s="88"/>
      <c r="REK41" s="88"/>
      <c r="REL41" s="88"/>
      <c r="REM41" s="88"/>
      <c r="REN41" s="88"/>
      <c r="REO41" s="88"/>
      <c r="REP41" s="88"/>
      <c r="REQ41" s="88"/>
      <c r="RER41" s="88"/>
      <c r="RES41" s="88"/>
      <c r="RET41" s="88"/>
      <c r="REU41" s="88"/>
      <c r="REV41" s="88"/>
      <c r="REW41" s="88"/>
      <c r="REX41" s="88"/>
      <c r="REY41" s="88"/>
      <c r="REZ41" s="88"/>
      <c r="RFA41" s="94"/>
      <c r="RFB41" s="88"/>
      <c r="RFC41" s="88"/>
      <c r="RFD41" s="88"/>
      <c r="RFE41" s="88"/>
      <c r="RFF41" s="88"/>
      <c r="RFG41" s="88"/>
      <c r="RFH41" s="88"/>
      <c r="RFI41" s="88"/>
      <c r="RFJ41" s="88"/>
      <c r="RFK41" s="88"/>
      <c r="RFL41" s="88"/>
      <c r="RFM41" s="88"/>
      <c r="RFN41" s="88"/>
      <c r="RFO41" s="88"/>
      <c r="RFP41" s="88"/>
      <c r="RFQ41" s="88"/>
      <c r="RFR41" s="88"/>
      <c r="RFS41" s="88"/>
      <c r="RFT41" s="88"/>
      <c r="RFU41" s="88"/>
      <c r="RFV41" s="88"/>
      <c r="RFW41" s="88"/>
      <c r="RFX41" s="88"/>
      <c r="RFY41" s="88"/>
      <c r="RFZ41" s="88"/>
      <c r="RGA41" s="88"/>
      <c r="RGB41" s="88"/>
      <c r="RGC41" s="88"/>
      <c r="RGD41" s="88"/>
      <c r="RGE41" s="88"/>
      <c r="RGF41" s="88"/>
      <c r="RGG41" s="88"/>
      <c r="RGH41" s="88"/>
      <c r="RGI41" s="88"/>
      <c r="RGJ41" s="88"/>
      <c r="RGK41" s="88"/>
      <c r="RGL41" s="88"/>
      <c r="RGM41" s="94"/>
      <c r="RGN41" s="88"/>
      <c r="RGO41" s="88"/>
      <c r="RGP41" s="88"/>
      <c r="RGQ41" s="88"/>
      <c r="RGR41" s="88"/>
      <c r="RGS41" s="88"/>
      <c r="RGT41" s="88"/>
      <c r="RGU41" s="88"/>
      <c r="RGV41" s="88"/>
      <c r="RGW41" s="88"/>
      <c r="RGX41" s="88"/>
      <c r="RGY41" s="88"/>
      <c r="RGZ41" s="88"/>
      <c r="RHA41" s="88"/>
      <c r="RHB41" s="88"/>
      <c r="RHC41" s="88"/>
      <c r="RHD41" s="88"/>
      <c r="RHE41" s="88"/>
      <c r="RHF41" s="88"/>
      <c r="RHG41" s="88"/>
      <c r="RHH41" s="88"/>
      <c r="RHI41" s="88"/>
      <c r="RHJ41" s="88"/>
      <c r="RHK41" s="88"/>
      <c r="RHL41" s="88"/>
      <c r="RHM41" s="88"/>
      <c r="RHN41" s="88"/>
      <c r="RHO41" s="88"/>
      <c r="RHP41" s="88"/>
      <c r="RHQ41" s="88"/>
      <c r="RHR41" s="88"/>
      <c r="RHS41" s="88"/>
      <c r="RHT41" s="88"/>
      <c r="RHU41" s="88"/>
      <c r="RHV41" s="88"/>
      <c r="RHW41" s="88"/>
      <c r="RHX41" s="88"/>
      <c r="RHY41" s="94"/>
      <c r="RHZ41" s="88"/>
      <c r="RIA41" s="88"/>
      <c r="RIB41" s="88"/>
      <c r="RIC41" s="88"/>
      <c r="RID41" s="88"/>
      <c r="RIE41" s="88"/>
      <c r="RIF41" s="88"/>
      <c r="RIG41" s="88"/>
      <c r="RIH41" s="88"/>
      <c r="RII41" s="88"/>
      <c r="RIJ41" s="88"/>
      <c r="RIK41" s="88"/>
      <c r="RIL41" s="88"/>
      <c r="RIM41" s="88"/>
      <c r="RIN41" s="88"/>
      <c r="RIO41" s="88"/>
      <c r="RIP41" s="88"/>
      <c r="RIQ41" s="88"/>
      <c r="RIR41" s="88"/>
      <c r="RIS41" s="88"/>
      <c r="RIT41" s="88"/>
      <c r="RIU41" s="88"/>
      <c r="RIV41" s="88"/>
      <c r="RIW41" s="88"/>
      <c r="RIX41" s="88"/>
      <c r="RIY41" s="88"/>
      <c r="RIZ41" s="88"/>
      <c r="RJA41" s="88"/>
      <c r="RJB41" s="88"/>
      <c r="RJC41" s="88"/>
      <c r="RJD41" s="88"/>
      <c r="RJE41" s="88"/>
      <c r="RJF41" s="88"/>
      <c r="RJG41" s="88"/>
      <c r="RJH41" s="88"/>
      <c r="RJI41" s="88"/>
      <c r="RJJ41" s="88"/>
      <c r="RJK41" s="94"/>
      <c r="RJL41" s="88"/>
      <c r="RJM41" s="88"/>
      <c r="RJN41" s="88"/>
      <c r="RJO41" s="88"/>
      <c r="RJP41" s="88"/>
      <c r="RJQ41" s="88"/>
      <c r="RJR41" s="88"/>
      <c r="RJS41" s="88"/>
      <c r="RJT41" s="88"/>
      <c r="RJU41" s="88"/>
      <c r="RJV41" s="88"/>
      <c r="RJW41" s="88"/>
      <c r="RJX41" s="88"/>
      <c r="RJY41" s="88"/>
      <c r="RJZ41" s="88"/>
      <c r="RKA41" s="88"/>
      <c r="RKB41" s="88"/>
      <c r="RKC41" s="88"/>
      <c r="RKD41" s="88"/>
      <c r="RKE41" s="88"/>
      <c r="RKF41" s="88"/>
      <c r="RKG41" s="88"/>
      <c r="RKH41" s="88"/>
      <c r="RKI41" s="88"/>
      <c r="RKJ41" s="88"/>
      <c r="RKK41" s="88"/>
      <c r="RKL41" s="88"/>
      <c r="RKM41" s="88"/>
      <c r="RKN41" s="88"/>
      <c r="RKO41" s="88"/>
      <c r="RKP41" s="88"/>
      <c r="RKQ41" s="88"/>
      <c r="RKR41" s="88"/>
      <c r="RKS41" s="88"/>
      <c r="RKT41" s="88"/>
      <c r="RKU41" s="88"/>
      <c r="RKV41" s="88"/>
      <c r="RKW41" s="94"/>
      <c r="RKX41" s="88"/>
      <c r="RKY41" s="88"/>
      <c r="RKZ41" s="88"/>
      <c r="RLA41" s="88"/>
      <c r="RLB41" s="88"/>
      <c r="RLC41" s="88"/>
      <c r="RLD41" s="88"/>
      <c r="RLE41" s="88"/>
      <c r="RLF41" s="88"/>
      <c r="RLG41" s="88"/>
      <c r="RLH41" s="88"/>
      <c r="RLI41" s="88"/>
      <c r="RLJ41" s="88"/>
      <c r="RLK41" s="88"/>
      <c r="RLL41" s="88"/>
      <c r="RLM41" s="88"/>
      <c r="RLN41" s="88"/>
      <c r="RLO41" s="88"/>
      <c r="RLP41" s="88"/>
      <c r="RLQ41" s="88"/>
      <c r="RLR41" s="88"/>
      <c r="RLS41" s="88"/>
      <c r="RLT41" s="88"/>
      <c r="RLU41" s="88"/>
      <c r="RLV41" s="88"/>
      <c r="RLW41" s="88"/>
      <c r="RLX41" s="88"/>
      <c r="RLY41" s="88"/>
      <c r="RLZ41" s="88"/>
      <c r="RMA41" s="88"/>
      <c r="RMB41" s="88"/>
      <c r="RMC41" s="88"/>
      <c r="RMD41" s="88"/>
      <c r="RME41" s="88"/>
      <c r="RMF41" s="88"/>
      <c r="RMG41" s="88"/>
      <c r="RMH41" s="88"/>
      <c r="RMI41" s="94"/>
      <c r="RMJ41" s="88"/>
      <c r="RMK41" s="88"/>
      <c r="RML41" s="88"/>
      <c r="RMM41" s="88"/>
      <c r="RMN41" s="88"/>
      <c r="RMO41" s="88"/>
      <c r="RMP41" s="88"/>
      <c r="RMQ41" s="88"/>
      <c r="RMR41" s="88"/>
      <c r="RMS41" s="88"/>
      <c r="RMT41" s="88"/>
      <c r="RMU41" s="88"/>
      <c r="RMV41" s="88"/>
      <c r="RMW41" s="88"/>
      <c r="RMX41" s="88"/>
      <c r="RMY41" s="88"/>
      <c r="RMZ41" s="88"/>
      <c r="RNA41" s="88"/>
      <c r="RNB41" s="88"/>
      <c r="RNC41" s="88"/>
      <c r="RND41" s="88"/>
      <c r="RNE41" s="88"/>
      <c r="RNF41" s="88"/>
      <c r="RNG41" s="88"/>
      <c r="RNH41" s="88"/>
      <c r="RNI41" s="88"/>
      <c r="RNJ41" s="88"/>
      <c r="RNK41" s="88"/>
      <c r="RNL41" s="88"/>
      <c r="RNM41" s="88"/>
      <c r="RNN41" s="88"/>
      <c r="RNO41" s="88"/>
      <c r="RNP41" s="88"/>
      <c r="RNQ41" s="88"/>
      <c r="RNR41" s="88"/>
      <c r="RNS41" s="88"/>
      <c r="RNT41" s="88"/>
      <c r="RNU41" s="94"/>
      <c r="RNV41" s="88"/>
      <c r="RNW41" s="88"/>
      <c r="RNX41" s="88"/>
      <c r="RNY41" s="88"/>
      <c r="RNZ41" s="88"/>
      <c r="ROA41" s="88"/>
      <c r="ROB41" s="88"/>
      <c r="ROC41" s="88"/>
      <c r="ROD41" s="88"/>
      <c r="ROE41" s="88"/>
      <c r="ROF41" s="88"/>
      <c r="ROG41" s="88"/>
      <c r="ROH41" s="88"/>
      <c r="ROI41" s="88"/>
      <c r="ROJ41" s="88"/>
      <c r="ROK41" s="88"/>
      <c r="ROL41" s="88"/>
      <c r="ROM41" s="88"/>
      <c r="RON41" s="88"/>
      <c r="ROO41" s="88"/>
      <c r="ROP41" s="88"/>
      <c r="ROQ41" s="88"/>
      <c r="ROR41" s="88"/>
      <c r="ROS41" s="88"/>
      <c r="ROT41" s="88"/>
      <c r="ROU41" s="88"/>
      <c r="ROV41" s="88"/>
      <c r="ROW41" s="88"/>
      <c r="ROX41" s="88"/>
      <c r="ROY41" s="88"/>
      <c r="ROZ41" s="88"/>
      <c r="RPA41" s="88"/>
      <c r="RPB41" s="88"/>
      <c r="RPC41" s="88"/>
      <c r="RPD41" s="88"/>
      <c r="RPE41" s="88"/>
      <c r="RPF41" s="88"/>
      <c r="RPG41" s="94"/>
      <c r="RPH41" s="88"/>
      <c r="RPI41" s="88"/>
      <c r="RPJ41" s="88"/>
      <c r="RPK41" s="88"/>
      <c r="RPL41" s="88"/>
      <c r="RPM41" s="88"/>
      <c r="RPN41" s="88"/>
      <c r="RPO41" s="88"/>
      <c r="RPP41" s="88"/>
      <c r="RPQ41" s="88"/>
      <c r="RPR41" s="88"/>
      <c r="RPS41" s="88"/>
      <c r="RPT41" s="88"/>
      <c r="RPU41" s="88"/>
      <c r="RPV41" s="88"/>
      <c r="RPW41" s="88"/>
      <c r="RPX41" s="88"/>
      <c r="RPY41" s="88"/>
      <c r="RPZ41" s="88"/>
      <c r="RQA41" s="88"/>
      <c r="RQB41" s="88"/>
      <c r="RQC41" s="88"/>
      <c r="RQD41" s="88"/>
      <c r="RQE41" s="88"/>
      <c r="RQF41" s="88"/>
      <c r="RQG41" s="88"/>
      <c r="RQH41" s="88"/>
      <c r="RQI41" s="88"/>
      <c r="RQJ41" s="88"/>
      <c r="RQK41" s="88"/>
      <c r="RQL41" s="88"/>
      <c r="RQM41" s="88"/>
      <c r="RQN41" s="88"/>
      <c r="RQO41" s="88"/>
      <c r="RQP41" s="88"/>
      <c r="RQQ41" s="88"/>
      <c r="RQR41" s="88"/>
      <c r="RQS41" s="94"/>
      <c r="RQT41" s="88"/>
      <c r="RQU41" s="88"/>
      <c r="RQV41" s="88"/>
      <c r="RQW41" s="88"/>
      <c r="RQX41" s="88"/>
      <c r="RQY41" s="88"/>
      <c r="RQZ41" s="88"/>
      <c r="RRA41" s="88"/>
      <c r="RRB41" s="88"/>
      <c r="RRC41" s="88"/>
      <c r="RRD41" s="88"/>
      <c r="RRE41" s="88"/>
      <c r="RRF41" s="88"/>
      <c r="RRG41" s="88"/>
      <c r="RRH41" s="88"/>
      <c r="RRI41" s="88"/>
      <c r="RRJ41" s="88"/>
      <c r="RRK41" s="88"/>
      <c r="RRL41" s="88"/>
      <c r="RRM41" s="88"/>
      <c r="RRN41" s="88"/>
      <c r="RRO41" s="88"/>
      <c r="RRP41" s="88"/>
      <c r="RRQ41" s="88"/>
      <c r="RRR41" s="88"/>
      <c r="RRS41" s="88"/>
      <c r="RRT41" s="88"/>
      <c r="RRU41" s="88"/>
      <c r="RRV41" s="88"/>
      <c r="RRW41" s="88"/>
      <c r="RRX41" s="88"/>
      <c r="RRY41" s="88"/>
      <c r="RRZ41" s="88"/>
      <c r="RSA41" s="88"/>
      <c r="RSB41" s="88"/>
      <c r="RSC41" s="88"/>
      <c r="RSD41" s="88"/>
      <c r="RSE41" s="94"/>
      <c r="RSF41" s="88"/>
      <c r="RSG41" s="88"/>
      <c r="RSH41" s="88"/>
      <c r="RSI41" s="88"/>
      <c r="RSJ41" s="88"/>
      <c r="RSK41" s="88"/>
      <c r="RSL41" s="88"/>
      <c r="RSM41" s="88"/>
      <c r="RSN41" s="88"/>
      <c r="RSO41" s="88"/>
      <c r="RSP41" s="88"/>
      <c r="RSQ41" s="88"/>
      <c r="RSR41" s="88"/>
      <c r="RSS41" s="88"/>
      <c r="RST41" s="88"/>
      <c r="RSU41" s="88"/>
      <c r="RSV41" s="88"/>
      <c r="RSW41" s="88"/>
      <c r="RSX41" s="88"/>
      <c r="RSY41" s="88"/>
      <c r="RSZ41" s="88"/>
      <c r="RTA41" s="88"/>
      <c r="RTB41" s="88"/>
      <c r="RTC41" s="88"/>
      <c r="RTD41" s="88"/>
      <c r="RTE41" s="88"/>
      <c r="RTF41" s="88"/>
      <c r="RTG41" s="88"/>
      <c r="RTH41" s="88"/>
      <c r="RTI41" s="88"/>
      <c r="RTJ41" s="88"/>
      <c r="RTK41" s="88"/>
      <c r="RTL41" s="88"/>
      <c r="RTM41" s="88"/>
      <c r="RTN41" s="88"/>
      <c r="RTO41" s="88"/>
      <c r="RTP41" s="88"/>
      <c r="RTQ41" s="94"/>
      <c r="RTR41" s="88"/>
      <c r="RTS41" s="88"/>
      <c r="RTT41" s="88"/>
      <c r="RTU41" s="88"/>
      <c r="RTV41" s="88"/>
      <c r="RTW41" s="88"/>
      <c r="RTX41" s="88"/>
      <c r="RTY41" s="88"/>
      <c r="RTZ41" s="88"/>
      <c r="RUA41" s="88"/>
      <c r="RUB41" s="88"/>
      <c r="RUC41" s="88"/>
      <c r="RUD41" s="88"/>
      <c r="RUE41" s="88"/>
      <c r="RUF41" s="88"/>
      <c r="RUG41" s="88"/>
      <c r="RUH41" s="88"/>
      <c r="RUI41" s="88"/>
      <c r="RUJ41" s="88"/>
      <c r="RUK41" s="88"/>
      <c r="RUL41" s="88"/>
      <c r="RUM41" s="88"/>
      <c r="RUN41" s="88"/>
      <c r="RUO41" s="88"/>
      <c r="RUP41" s="88"/>
      <c r="RUQ41" s="88"/>
      <c r="RUR41" s="88"/>
      <c r="RUS41" s="88"/>
      <c r="RUT41" s="88"/>
      <c r="RUU41" s="88"/>
      <c r="RUV41" s="88"/>
      <c r="RUW41" s="88"/>
      <c r="RUX41" s="88"/>
      <c r="RUY41" s="88"/>
      <c r="RUZ41" s="88"/>
      <c r="RVA41" s="88"/>
      <c r="RVB41" s="88"/>
      <c r="RVC41" s="94"/>
      <c r="RVD41" s="88"/>
      <c r="RVE41" s="88"/>
      <c r="RVF41" s="88"/>
      <c r="RVG41" s="88"/>
      <c r="RVH41" s="88"/>
      <c r="RVI41" s="88"/>
      <c r="RVJ41" s="88"/>
      <c r="RVK41" s="88"/>
      <c r="RVL41" s="88"/>
      <c r="RVM41" s="88"/>
      <c r="RVN41" s="88"/>
      <c r="RVO41" s="88"/>
      <c r="RVP41" s="88"/>
      <c r="RVQ41" s="88"/>
      <c r="RVR41" s="88"/>
      <c r="RVS41" s="88"/>
      <c r="RVT41" s="88"/>
      <c r="RVU41" s="88"/>
      <c r="RVV41" s="88"/>
      <c r="RVW41" s="88"/>
      <c r="RVX41" s="88"/>
      <c r="RVY41" s="88"/>
      <c r="RVZ41" s="88"/>
      <c r="RWA41" s="88"/>
      <c r="RWB41" s="88"/>
      <c r="RWC41" s="88"/>
      <c r="RWD41" s="88"/>
      <c r="RWE41" s="88"/>
      <c r="RWF41" s="88"/>
      <c r="RWG41" s="88"/>
      <c r="RWH41" s="88"/>
      <c r="RWI41" s="88"/>
      <c r="RWJ41" s="88"/>
      <c r="RWK41" s="88"/>
      <c r="RWL41" s="88"/>
      <c r="RWM41" s="88"/>
      <c r="RWN41" s="88"/>
      <c r="RWO41" s="94"/>
      <c r="RWP41" s="88"/>
      <c r="RWQ41" s="88"/>
      <c r="RWR41" s="88"/>
      <c r="RWS41" s="88"/>
      <c r="RWT41" s="88"/>
      <c r="RWU41" s="88"/>
      <c r="RWV41" s="88"/>
      <c r="RWW41" s="88"/>
      <c r="RWX41" s="88"/>
      <c r="RWY41" s="88"/>
      <c r="RWZ41" s="88"/>
      <c r="RXA41" s="88"/>
      <c r="RXB41" s="88"/>
      <c r="RXC41" s="88"/>
      <c r="RXD41" s="88"/>
      <c r="RXE41" s="88"/>
      <c r="RXF41" s="88"/>
      <c r="RXG41" s="88"/>
      <c r="RXH41" s="88"/>
      <c r="RXI41" s="88"/>
      <c r="RXJ41" s="88"/>
      <c r="RXK41" s="88"/>
      <c r="RXL41" s="88"/>
      <c r="RXM41" s="88"/>
      <c r="RXN41" s="88"/>
      <c r="RXO41" s="88"/>
      <c r="RXP41" s="88"/>
      <c r="RXQ41" s="88"/>
      <c r="RXR41" s="88"/>
      <c r="RXS41" s="88"/>
      <c r="RXT41" s="88"/>
      <c r="RXU41" s="88"/>
      <c r="RXV41" s="88"/>
      <c r="RXW41" s="88"/>
      <c r="RXX41" s="88"/>
      <c r="RXY41" s="88"/>
      <c r="RXZ41" s="88"/>
      <c r="RYA41" s="94"/>
      <c r="RYB41" s="88"/>
      <c r="RYC41" s="88"/>
      <c r="RYD41" s="88"/>
      <c r="RYE41" s="88"/>
      <c r="RYF41" s="88"/>
      <c r="RYG41" s="88"/>
      <c r="RYH41" s="88"/>
      <c r="RYI41" s="88"/>
      <c r="RYJ41" s="88"/>
      <c r="RYK41" s="88"/>
      <c r="RYL41" s="88"/>
      <c r="RYM41" s="88"/>
      <c r="RYN41" s="88"/>
      <c r="RYO41" s="88"/>
      <c r="RYP41" s="88"/>
      <c r="RYQ41" s="88"/>
      <c r="RYR41" s="88"/>
      <c r="RYS41" s="88"/>
      <c r="RYT41" s="88"/>
      <c r="RYU41" s="88"/>
      <c r="RYV41" s="88"/>
      <c r="RYW41" s="88"/>
      <c r="RYX41" s="88"/>
      <c r="RYY41" s="88"/>
      <c r="RYZ41" s="88"/>
      <c r="RZA41" s="88"/>
      <c r="RZB41" s="88"/>
      <c r="RZC41" s="88"/>
      <c r="RZD41" s="88"/>
      <c r="RZE41" s="88"/>
      <c r="RZF41" s="88"/>
      <c r="RZG41" s="88"/>
      <c r="RZH41" s="88"/>
      <c r="RZI41" s="88"/>
      <c r="RZJ41" s="88"/>
      <c r="RZK41" s="88"/>
      <c r="RZL41" s="88"/>
      <c r="RZM41" s="94"/>
      <c r="RZN41" s="88"/>
      <c r="RZO41" s="88"/>
      <c r="RZP41" s="88"/>
      <c r="RZQ41" s="88"/>
      <c r="RZR41" s="88"/>
      <c r="RZS41" s="88"/>
      <c r="RZT41" s="88"/>
      <c r="RZU41" s="88"/>
      <c r="RZV41" s="88"/>
      <c r="RZW41" s="88"/>
      <c r="RZX41" s="88"/>
      <c r="RZY41" s="88"/>
      <c r="RZZ41" s="88"/>
      <c r="SAA41" s="88"/>
      <c r="SAB41" s="88"/>
      <c r="SAC41" s="88"/>
      <c r="SAD41" s="88"/>
      <c r="SAE41" s="88"/>
      <c r="SAF41" s="88"/>
      <c r="SAG41" s="88"/>
      <c r="SAH41" s="88"/>
      <c r="SAI41" s="88"/>
      <c r="SAJ41" s="88"/>
      <c r="SAK41" s="88"/>
      <c r="SAL41" s="88"/>
      <c r="SAM41" s="88"/>
      <c r="SAN41" s="88"/>
      <c r="SAO41" s="88"/>
      <c r="SAP41" s="88"/>
      <c r="SAQ41" s="88"/>
      <c r="SAR41" s="88"/>
      <c r="SAS41" s="88"/>
      <c r="SAT41" s="88"/>
      <c r="SAU41" s="88"/>
      <c r="SAV41" s="88"/>
      <c r="SAW41" s="88"/>
      <c r="SAX41" s="88"/>
      <c r="SAY41" s="94"/>
      <c r="SAZ41" s="88"/>
      <c r="SBA41" s="88"/>
      <c r="SBB41" s="88"/>
      <c r="SBC41" s="88"/>
      <c r="SBD41" s="88"/>
      <c r="SBE41" s="88"/>
      <c r="SBF41" s="88"/>
      <c r="SBG41" s="88"/>
      <c r="SBH41" s="88"/>
      <c r="SBI41" s="88"/>
      <c r="SBJ41" s="88"/>
      <c r="SBK41" s="88"/>
      <c r="SBL41" s="88"/>
      <c r="SBM41" s="88"/>
      <c r="SBN41" s="88"/>
      <c r="SBO41" s="88"/>
      <c r="SBP41" s="88"/>
      <c r="SBQ41" s="88"/>
      <c r="SBR41" s="88"/>
      <c r="SBS41" s="88"/>
      <c r="SBT41" s="88"/>
      <c r="SBU41" s="88"/>
      <c r="SBV41" s="88"/>
      <c r="SBW41" s="88"/>
      <c r="SBX41" s="88"/>
      <c r="SBY41" s="88"/>
      <c r="SBZ41" s="88"/>
      <c r="SCA41" s="88"/>
      <c r="SCB41" s="88"/>
      <c r="SCC41" s="88"/>
      <c r="SCD41" s="88"/>
      <c r="SCE41" s="88"/>
      <c r="SCF41" s="88"/>
      <c r="SCG41" s="88"/>
      <c r="SCH41" s="88"/>
      <c r="SCI41" s="88"/>
      <c r="SCJ41" s="88"/>
      <c r="SCK41" s="94"/>
      <c r="SCL41" s="88"/>
      <c r="SCM41" s="88"/>
      <c r="SCN41" s="88"/>
      <c r="SCO41" s="88"/>
      <c r="SCP41" s="88"/>
      <c r="SCQ41" s="88"/>
      <c r="SCR41" s="88"/>
      <c r="SCS41" s="88"/>
      <c r="SCT41" s="88"/>
      <c r="SCU41" s="88"/>
      <c r="SCV41" s="88"/>
      <c r="SCW41" s="88"/>
      <c r="SCX41" s="88"/>
      <c r="SCY41" s="88"/>
      <c r="SCZ41" s="88"/>
      <c r="SDA41" s="88"/>
      <c r="SDB41" s="88"/>
      <c r="SDC41" s="88"/>
      <c r="SDD41" s="88"/>
      <c r="SDE41" s="88"/>
      <c r="SDF41" s="88"/>
      <c r="SDG41" s="88"/>
      <c r="SDH41" s="88"/>
      <c r="SDI41" s="88"/>
      <c r="SDJ41" s="88"/>
      <c r="SDK41" s="88"/>
      <c r="SDL41" s="88"/>
      <c r="SDM41" s="88"/>
      <c r="SDN41" s="88"/>
      <c r="SDO41" s="88"/>
      <c r="SDP41" s="88"/>
      <c r="SDQ41" s="88"/>
      <c r="SDR41" s="88"/>
      <c r="SDS41" s="88"/>
      <c r="SDT41" s="88"/>
      <c r="SDU41" s="88"/>
      <c r="SDV41" s="88"/>
      <c r="SDW41" s="94"/>
      <c r="SDX41" s="88"/>
      <c r="SDY41" s="88"/>
      <c r="SDZ41" s="88"/>
      <c r="SEA41" s="88"/>
      <c r="SEB41" s="88"/>
      <c r="SEC41" s="88"/>
      <c r="SED41" s="88"/>
      <c r="SEE41" s="88"/>
      <c r="SEF41" s="88"/>
      <c r="SEG41" s="88"/>
      <c r="SEH41" s="88"/>
      <c r="SEI41" s="88"/>
      <c r="SEJ41" s="88"/>
      <c r="SEK41" s="88"/>
      <c r="SEL41" s="88"/>
      <c r="SEM41" s="88"/>
      <c r="SEN41" s="88"/>
      <c r="SEO41" s="88"/>
      <c r="SEP41" s="88"/>
      <c r="SEQ41" s="88"/>
      <c r="SER41" s="88"/>
      <c r="SES41" s="88"/>
      <c r="SET41" s="88"/>
      <c r="SEU41" s="88"/>
      <c r="SEV41" s="88"/>
      <c r="SEW41" s="88"/>
      <c r="SEX41" s="88"/>
      <c r="SEY41" s="88"/>
      <c r="SEZ41" s="88"/>
      <c r="SFA41" s="88"/>
      <c r="SFB41" s="88"/>
      <c r="SFC41" s="88"/>
      <c r="SFD41" s="88"/>
      <c r="SFE41" s="88"/>
      <c r="SFF41" s="88"/>
      <c r="SFG41" s="88"/>
      <c r="SFH41" s="88"/>
      <c r="SFI41" s="94"/>
      <c r="SFJ41" s="88"/>
      <c r="SFK41" s="88"/>
      <c r="SFL41" s="88"/>
      <c r="SFM41" s="88"/>
      <c r="SFN41" s="88"/>
      <c r="SFO41" s="88"/>
      <c r="SFP41" s="88"/>
      <c r="SFQ41" s="88"/>
      <c r="SFR41" s="88"/>
      <c r="SFS41" s="88"/>
      <c r="SFT41" s="88"/>
      <c r="SFU41" s="88"/>
      <c r="SFV41" s="88"/>
      <c r="SFW41" s="88"/>
      <c r="SFX41" s="88"/>
      <c r="SFY41" s="88"/>
      <c r="SFZ41" s="88"/>
      <c r="SGA41" s="88"/>
      <c r="SGB41" s="88"/>
      <c r="SGC41" s="88"/>
      <c r="SGD41" s="88"/>
      <c r="SGE41" s="88"/>
      <c r="SGF41" s="88"/>
      <c r="SGG41" s="88"/>
      <c r="SGH41" s="88"/>
      <c r="SGI41" s="88"/>
      <c r="SGJ41" s="88"/>
      <c r="SGK41" s="88"/>
      <c r="SGL41" s="88"/>
      <c r="SGM41" s="88"/>
      <c r="SGN41" s="88"/>
      <c r="SGO41" s="88"/>
      <c r="SGP41" s="88"/>
      <c r="SGQ41" s="88"/>
      <c r="SGR41" s="88"/>
      <c r="SGS41" s="88"/>
      <c r="SGT41" s="88"/>
      <c r="SGU41" s="94"/>
      <c r="SGV41" s="88"/>
      <c r="SGW41" s="88"/>
      <c r="SGX41" s="88"/>
      <c r="SGY41" s="88"/>
      <c r="SGZ41" s="88"/>
      <c r="SHA41" s="88"/>
      <c r="SHB41" s="88"/>
      <c r="SHC41" s="88"/>
      <c r="SHD41" s="88"/>
      <c r="SHE41" s="88"/>
      <c r="SHF41" s="88"/>
      <c r="SHG41" s="88"/>
      <c r="SHH41" s="88"/>
      <c r="SHI41" s="88"/>
      <c r="SHJ41" s="88"/>
      <c r="SHK41" s="88"/>
      <c r="SHL41" s="88"/>
      <c r="SHM41" s="88"/>
      <c r="SHN41" s="88"/>
      <c r="SHO41" s="88"/>
      <c r="SHP41" s="88"/>
      <c r="SHQ41" s="88"/>
      <c r="SHR41" s="88"/>
      <c r="SHS41" s="88"/>
      <c r="SHT41" s="88"/>
      <c r="SHU41" s="88"/>
      <c r="SHV41" s="88"/>
      <c r="SHW41" s="88"/>
      <c r="SHX41" s="88"/>
      <c r="SHY41" s="88"/>
      <c r="SHZ41" s="88"/>
      <c r="SIA41" s="88"/>
      <c r="SIB41" s="88"/>
      <c r="SIC41" s="88"/>
      <c r="SID41" s="88"/>
      <c r="SIE41" s="88"/>
      <c r="SIF41" s="88"/>
      <c r="SIG41" s="94"/>
      <c r="SIH41" s="88"/>
      <c r="SII41" s="88"/>
      <c r="SIJ41" s="88"/>
      <c r="SIK41" s="88"/>
      <c r="SIL41" s="88"/>
      <c r="SIM41" s="88"/>
      <c r="SIN41" s="88"/>
      <c r="SIO41" s="88"/>
      <c r="SIP41" s="88"/>
      <c r="SIQ41" s="88"/>
      <c r="SIR41" s="88"/>
      <c r="SIS41" s="88"/>
      <c r="SIT41" s="88"/>
      <c r="SIU41" s="88"/>
      <c r="SIV41" s="88"/>
      <c r="SIW41" s="88"/>
      <c r="SIX41" s="88"/>
      <c r="SIY41" s="88"/>
      <c r="SIZ41" s="88"/>
      <c r="SJA41" s="88"/>
      <c r="SJB41" s="88"/>
      <c r="SJC41" s="88"/>
      <c r="SJD41" s="88"/>
      <c r="SJE41" s="88"/>
      <c r="SJF41" s="88"/>
      <c r="SJG41" s="88"/>
      <c r="SJH41" s="88"/>
      <c r="SJI41" s="88"/>
      <c r="SJJ41" s="88"/>
      <c r="SJK41" s="88"/>
      <c r="SJL41" s="88"/>
      <c r="SJM41" s="88"/>
      <c r="SJN41" s="88"/>
      <c r="SJO41" s="88"/>
      <c r="SJP41" s="88"/>
      <c r="SJQ41" s="88"/>
      <c r="SJR41" s="88"/>
      <c r="SJS41" s="94"/>
      <c r="SJT41" s="88"/>
      <c r="SJU41" s="88"/>
      <c r="SJV41" s="88"/>
      <c r="SJW41" s="88"/>
      <c r="SJX41" s="88"/>
      <c r="SJY41" s="88"/>
      <c r="SJZ41" s="88"/>
      <c r="SKA41" s="88"/>
      <c r="SKB41" s="88"/>
      <c r="SKC41" s="88"/>
      <c r="SKD41" s="88"/>
      <c r="SKE41" s="88"/>
      <c r="SKF41" s="88"/>
      <c r="SKG41" s="88"/>
      <c r="SKH41" s="88"/>
      <c r="SKI41" s="88"/>
      <c r="SKJ41" s="88"/>
      <c r="SKK41" s="88"/>
      <c r="SKL41" s="88"/>
      <c r="SKM41" s="88"/>
      <c r="SKN41" s="88"/>
      <c r="SKO41" s="88"/>
      <c r="SKP41" s="88"/>
      <c r="SKQ41" s="88"/>
      <c r="SKR41" s="88"/>
      <c r="SKS41" s="88"/>
      <c r="SKT41" s="88"/>
      <c r="SKU41" s="88"/>
      <c r="SKV41" s="88"/>
      <c r="SKW41" s="88"/>
      <c r="SKX41" s="88"/>
      <c r="SKY41" s="88"/>
      <c r="SKZ41" s="88"/>
      <c r="SLA41" s="88"/>
      <c r="SLB41" s="88"/>
      <c r="SLC41" s="88"/>
      <c r="SLD41" s="88"/>
      <c r="SLE41" s="94"/>
      <c r="SLF41" s="88"/>
      <c r="SLG41" s="88"/>
      <c r="SLH41" s="88"/>
      <c r="SLI41" s="88"/>
      <c r="SLJ41" s="88"/>
      <c r="SLK41" s="88"/>
      <c r="SLL41" s="88"/>
      <c r="SLM41" s="88"/>
      <c r="SLN41" s="88"/>
      <c r="SLO41" s="88"/>
      <c r="SLP41" s="88"/>
      <c r="SLQ41" s="88"/>
      <c r="SLR41" s="88"/>
      <c r="SLS41" s="88"/>
      <c r="SLT41" s="88"/>
      <c r="SLU41" s="88"/>
      <c r="SLV41" s="88"/>
      <c r="SLW41" s="88"/>
      <c r="SLX41" s="88"/>
      <c r="SLY41" s="88"/>
      <c r="SLZ41" s="88"/>
      <c r="SMA41" s="88"/>
      <c r="SMB41" s="88"/>
      <c r="SMC41" s="88"/>
      <c r="SMD41" s="88"/>
      <c r="SME41" s="88"/>
      <c r="SMF41" s="88"/>
      <c r="SMG41" s="88"/>
      <c r="SMH41" s="88"/>
      <c r="SMI41" s="88"/>
      <c r="SMJ41" s="88"/>
      <c r="SMK41" s="88"/>
      <c r="SML41" s="88"/>
      <c r="SMM41" s="88"/>
      <c r="SMN41" s="88"/>
      <c r="SMO41" s="88"/>
      <c r="SMP41" s="88"/>
      <c r="SMQ41" s="94"/>
      <c r="SMR41" s="88"/>
      <c r="SMS41" s="88"/>
      <c r="SMT41" s="88"/>
      <c r="SMU41" s="88"/>
      <c r="SMV41" s="88"/>
      <c r="SMW41" s="88"/>
      <c r="SMX41" s="88"/>
      <c r="SMY41" s="88"/>
      <c r="SMZ41" s="88"/>
      <c r="SNA41" s="88"/>
      <c r="SNB41" s="88"/>
      <c r="SNC41" s="88"/>
      <c r="SND41" s="88"/>
      <c r="SNE41" s="88"/>
      <c r="SNF41" s="88"/>
      <c r="SNG41" s="88"/>
      <c r="SNH41" s="88"/>
      <c r="SNI41" s="88"/>
      <c r="SNJ41" s="88"/>
      <c r="SNK41" s="88"/>
      <c r="SNL41" s="88"/>
      <c r="SNM41" s="88"/>
      <c r="SNN41" s="88"/>
      <c r="SNO41" s="88"/>
      <c r="SNP41" s="88"/>
      <c r="SNQ41" s="88"/>
      <c r="SNR41" s="88"/>
      <c r="SNS41" s="88"/>
      <c r="SNT41" s="88"/>
      <c r="SNU41" s="88"/>
      <c r="SNV41" s="88"/>
      <c r="SNW41" s="88"/>
      <c r="SNX41" s="88"/>
      <c r="SNY41" s="88"/>
      <c r="SNZ41" s="88"/>
      <c r="SOA41" s="88"/>
      <c r="SOB41" s="88"/>
      <c r="SOC41" s="94"/>
      <c r="SOD41" s="88"/>
      <c r="SOE41" s="88"/>
      <c r="SOF41" s="88"/>
      <c r="SOG41" s="88"/>
      <c r="SOH41" s="88"/>
      <c r="SOI41" s="88"/>
      <c r="SOJ41" s="88"/>
      <c r="SOK41" s="88"/>
      <c r="SOL41" s="88"/>
      <c r="SOM41" s="88"/>
      <c r="SON41" s="88"/>
      <c r="SOO41" s="88"/>
      <c r="SOP41" s="88"/>
      <c r="SOQ41" s="88"/>
      <c r="SOR41" s="88"/>
      <c r="SOS41" s="88"/>
      <c r="SOT41" s="88"/>
      <c r="SOU41" s="88"/>
      <c r="SOV41" s="88"/>
      <c r="SOW41" s="88"/>
      <c r="SOX41" s="88"/>
      <c r="SOY41" s="88"/>
      <c r="SOZ41" s="88"/>
      <c r="SPA41" s="88"/>
      <c r="SPB41" s="88"/>
      <c r="SPC41" s="88"/>
      <c r="SPD41" s="88"/>
      <c r="SPE41" s="88"/>
      <c r="SPF41" s="88"/>
      <c r="SPG41" s="88"/>
      <c r="SPH41" s="88"/>
      <c r="SPI41" s="88"/>
      <c r="SPJ41" s="88"/>
      <c r="SPK41" s="88"/>
      <c r="SPL41" s="88"/>
      <c r="SPM41" s="88"/>
      <c r="SPN41" s="88"/>
      <c r="SPO41" s="94"/>
      <c r="SPP41" s="88"/>
      <c r="SPQ41" s="88"/>
      <c r="SPR41" s="88"/>
      <c r="SPS41" s="88"/>
      <c r="SPT41" s="88"/>
      <c r="SPU41" s="88"/>
      <c r="SPV41" s="88"/>
      <c r="SPW41" s="88"/>
      <c r="SPX41" s="88"/>
      <c r="SPY41" s="88"/>
      <c r="SPZ41" s="88"/>
      <c r="SQA41" s="88"/>
      <c r="SQB41" s="88"/>
      <c r="SQC41" s="88"/>
      <c r="SQD41" s="88"/>
      <c r="SQE41" s="88"/>
      <c r="SQF41" s="88"/>
      <c r="SQG41" s="88"/>
      <c r="SQH41" s="88"/>
      <c r="SQI41" s="88"/>
      <c r="SQJ41" s="88"/>
      <c r="SQK41" s="88"/>
      <c r="SQL41" s="88"/>
      <c r="SQM41" s="88"/>
      <c r="SQN41" s="88"/>
      <c r="SQO41" s="88"/>
      <c r="SQP41" s="88"/>
      <c r="SQQ41" s="88"/>
      <c r="SQR41" s="88"/>
      <c r="SQS41" s="88"/>
      <c r="SQT41" s="88"/>
      <c r="SQU41" s="88"/>
      <c r="SQV41" s="88"/>
      <c r="SQW41" s="88"/>
      <c r="SQX41" s="88"/>
      <c r="SQY41" s="88"/>
      <c r="SQZ41" s="88"/>
      <c r="SRA41" s="94"/>
      <c r="SRB41" s="88"/>
      <c r="SRC41" s="88"/>
      <c r="SRD41" s="88"/>
      <c r="SRE41" s="88"/>
      <c r="SRF41" s="88"/>
      <c r="SRG41" s="88"/>
      <c r="SRH41" s="88"/>
      <c r="SRI41" s="88"/>
      <c r="SRJ41" s="88"/>
      <c r="SRK41" s="88"/>
      <c r="SRL41" s="88"/>
      <c r="SRM41" s="88"/>
      <c r="SRN41" s="88"/>
      <c r="SRO41" s="88"/>
      <c r="SRP41" s="88"/>
      <c r="SRQ41" s="88"/>
      <c r="SRR41" s="88"/>
      <c r="SRS41" s="88"/>
      <c r="SRT41" s="88"/>
      <c r="SRU41" s="88"/>
      <c r="SRV41" s="88"/>
      <c r="SRW41" s="88"/>
      <c r="SRX41" s="88"/>
      <c r="SRY41" s="88"/>
      <c r="SRZ41" s="88"/>
      <c r="SSA41" s="88"/>
      <c r="SSB41" s="88"/>
      <c r="SSC41" s="88"/>
      <c r="SSD41" s="88"/>
      <c r="SSE41" s="88"/>
      <c r="SSF41" s="88"/>
      <c r="SSG41" s="88"/>
      <c r="SSH41" s="88"/>
      <c r="SSI41" s="88"/>
      <c r="SSJ41" s="88"/>
      <c r="SSK41" s="88"/>
      <c r="SSL41" s="88"/>
      <c r="SSM41" s="94"/>
      <c r="SSN41" s="88"/>
      <c r="SSO41" s="88"/>
      <c r="SSP41" s="88"/>
      <c r="SSQ41" s="88"/>
      <c r="SSR41" s="88"/>
      <c r="SSS41" s="88"/>
      <c r="SST41" s="88"/>
      <c r="SSU41" s="88"/>
      <c r="SSV41" s="88"/>
      <c r="SSW41" s="88"/>
      <c r="SSX41" s="88"/>
      <c r="SSY41" s="88"/>
      <c r="SSZ41" s="88"/>
      <c r="STA41" s="88"/>
      <c r="STB41" s="88"/>
      <c r="STC41" s="88"/>
      <c r="STD41" s="88"/>
      <c r="STE41" s="88"/>
      <c r="STF41" s="88"/>
      <c r="STG41" s="88"/>
      <c r="STH41" s="88"/>
      <c r="STI41" s="88"/>
      <c r="STJ41" s="88"/>
      <c r="STK41" s="88"/>
      <c r="STL41" s="88"/>
      <c r="STM41" s="88"/>
      <c r="STN41" s="88"/>
      <c r="STO41" s="88"/>
      <c r="STP41" s="88"/>
      <c r="STQ41" s="88"/>
      <c r="STR41" s="88"/>
      <c r="STS41" s="88"/>
      <c r="STT41" s="88"/>
      <c r="STU41" s="88"/>
      <c r="STV41" s="88"/>
      <c r="STW41" s="88"/>
      <c r="STX41" s="88"/>
      <c r="STY41" s="94"/>
      <c r="STZ41" s="88"/>
      <c r="SUA41" s="88"/>
      <c r="SUB41" s="88"/>
      <c r="SUC41" s="88"/>
      <c r="SUD41" s="88"/>
      <c r="SUE41" s="88"/>
      <c r="SUF41" s="88"/>
      <c r="SUG41" s="88"/>
      <c r="SUH41" s="88"/>
      <c r="SUI41" s="88"/>
      <c r="SUJ41" s="88"/>
      <c r="SUK41" s="88"/>
      <c r="SUL41" s="88"/>
      <c r="SUM41" s="88"/>
      <c r="SUN41" s="88"/>
      <c r="SUO41" s="88"/>
      <c r="SUP41" s="88"/>
      <c r="SUQ41" s="88"/>
      <c r="SUR41" s="88"/>
      <c r="SUS41" s="88"/>
      <c r="SUT41" s="88"/>
      <c r="SUU41" s="88"/>
      <c r="SUV41" s="88"/>
      <c r="SUW41" s="88"/>
      <c r="SUX41" s="88"/>
      <c r="SUY41" s="88"/>
      <c r="SUZ41" s="88"/>
      <c r="SVA41" s="88"/>
      <c r="SVB41" s="88"/>
      <c r="SVC41" s="88"/>
      <c r="SVD41" s="88"/>
      <c r="SVE41" s="88"/>
      <c r="SVF41" s="88"/>
      <c r="SVG41" s="88"/>
      <c r="SVH41" s="88"/>
      <c r="SVI41" s="88"/>
      <c r="SVJ41" s="88"/>
      <c r="SVK41" s="94"/>
      <c r="SVL41" s="88"/>
      <c r="SVM41" s="88"/>
      <c r="SVN41" s="88"/>
      <c r="SVO41" s="88"/>
      <c r="SVP41" s="88"/>
      <c r="SVQ41" s="88"/>
      <c r="SVR41" s="88"/>
      <c r="SVS41" s="88"/>
      <c r="SVT41" s="88"/>
      <c r="SVU41" s="88"/>
      <c r="SVV41" s="88"/>
      <c r="SVW41" s="88"/>
      <c r="SVX41" s="88"/>
      <c r="SVY41" s="88"/>
      <c r="SVZ41" s="88"/>
      <c r="SWA41" s="88"/>
      <c r="SWB41" s="88"/>
      <c r="SWC41" s="88"/>
      <c r="SWD41" s="88"/>
      <c r="SWE41" s="88"/>
      <c r="SWF41" s="88"/>
      <c r="SWG41" s="88"/>
      <c r="SWH41" s="88"/>
      <c r="SWI41" s="88"/>
      <c r="SWJ41" s="88"/>
      <c r="SWK41" s="88"/>
      <c r="SWL41" s="88"/>
      <c r="SWM41" s="88"/>
      <c r="SWN41" s="88"/>
      <c r="SWO41" s="88"/>
      <c r="SWP41" s="88"/>
      <c r="SWQ41" s="88"/>
      <c r="SWR41" s="88"/>
      <c r="SWS41" s="88"/>
      <c r="SWT41" s="88"/>
      <c r="SWU41" s="88"/>
      <c r="SWV41" s="88"/>
      <c r="SWW41" s="94"/>
      <c r="SWX41" s="88"/>
      <c r="SWY41" s="88"/>
      <c r="SWZ41" s="88"/>
      <c r="SXA41" s="88"/>
      <c r="SXB41" s="88"/>
      <c r="SXC41" s="88"/>
      <c r="SXD41" s="88"/>
      <c r="SXE41" s="88"/>
      <c r="SXF41" s="88"/>
      <c r="SXG41" s="88"/>
      <c r="SXH41" s="88"/>
      <c r="SXI41" s="88"/>
      <c r="SXJ41" s="88"/>
      <c r="SXK41" s="88"/>
      <c r="SXL41" s="88"/>
      <c r="SXM41" s="88"/>
      <c r="SXN41" s="88"/>
      <c r="SXO41" s="88"/>
      <c r="SXP41" s="88"/>
      <c r="SXQ41" s="88"/>
      <c r="SXR41" s="88"/>
      <c r="SXS41" s="88"/>
      <c r="SXT41" s="88"/>
      <c r="SXU41" s="88"/>
      <c r="SXV41" s="88"/>
      <c r="SXW41" s="88"/>
      <c r="SXX41" s="88"/>
      <c r="SXY41" s="88"/>
      <c r="SXZ41" s="88"/>
      <c r="SYA41" s="88"/>
      <c r="SYB41" s="88"/>
      <c r="SYC41" s="88"/>
      <c r="SYD41" s="88"/>
      <c r="SYE41" s="88"/>
      <c r="SYF41" s="88"/>
      <c r="SYG41" s="88"/>
      <c r="SYH41" s="88"/>
      <c r="SYI41" s="94"/>
      <c r="SYJ41" s="88"/>
      <c r="SYK41" s="88"/>
      <c r="SYL41" s="88"/>
      <c r="SYM41" s="88"/>
      <c r="SYN41" s="88"/>
      <c r="SYO41" s="88"/>
      <c r="SYP41" s="88"/>
      <c r="SYQ41" s="88"/>
      <c r="SYR41" s="88"/>
      <c r="SYS41" s="88"/>
      <c r="SYT41" s="88"/>
      <c r="SYU41" s="88"/>
      <c r="SYV41" s="88"/>
      <c r="SYW41" s="88"/>
      <c r="SYX41" s="88"/>
      <c r="SYY41" s="88"/>
      <c r="SYZ41" s="88"/>
      <c r="SZA41" s="88"/>
      <c r="SZB41" s="88"/>
      <c r="SZC41" s="88"/>
      <c r="SZD41" s="88"/>
      <c r="SZE41" s="88"/>
      <c r="SZF41" s="88"/>
      <c r="SZG41" s="88"/>
      <c r="SZH41" s="88"/>
      <c r="SZI41" s="88"/>
      <c r="SZJ41" s="88"/>
      <c r="SZK41" s="88"/>
      <c r="SZL41" s="88"/>
      <c r="SZM41" s="88"/>
      <c r="SZN41" s="88"/>
      <c r="SZO41" s="88"/>
      <c r="SZP41" s="88"/>
      <c r="SZQ41" s="88"/>
      <c r="SZR41" s="88"/>
      <c r="SZS41" s="88"/>
      <c r="SZT41" s="88"/>
      <c r="SZU41" s="94"/>
      <c r="SZV41" s="88"/>
      <c r="SZW41" s="88"/>
      <c r="SZX41" s="88"/>
      <c r="SZY41" s="88"/>
      <c r="SZZ41" s="88"/>
      <c r="TAA41" s="88"/>
      <c r="TAB41" s="88"/>
      <c r="TAC41" s="88"/>
      <c r="TAD41" s="88"/>
      <c r="TAE41" s="88"/>
      <c r="TAF41" s="88"/>
      <c r="TAG41" s="88"/>
      <c r="TAH41" s="88"/>
      <c r="TAI41" s="88"/>
      <c r="TAJ41" s="88"/>
      <c r="TAK41" s="88"/>
      <c r="TAL41" s="88"/>
      <c r="TAM41" s="88"/>
      <c r="TAN41" s="88"/>
      <c r="TAO41" s="88"/>
      <c r="TAP41" s="88"/>
      <c r="TAQ41" s="88"/>
      <c r="TAR41" s="88"/>
      <c r="TAS41" s="88"/>
      <c r="TAT41" s="88"/>
      <c r="TAU41" s="88"/>
      <c r="TAV41" s="88"/>
      <c r="TAW41" s="88"/>
      <c r="TAX41" s="88"/>
      <c r="TAY41" s="88"/>
      <c r="TAZ41" s="88"/>
      <c r="TBA41" s="88"/>
      <c r="TBB41" s="88"/>
      <c r="TBC41" s="88"/>
      <c r="TBD41" s="88"/>
      <c r="TBE41" s="88"/>
      <c r="TBF41" s="88"/>
      <c r="TBG41" s="94"/>
      <c r="TBH41" s="88"/>
      <c r="TBI41" s="88"/>
      <c r="TBJ41" s="88"/>
      <c r="TBK41" s="88"/>
      <c r="TBL41" s="88"/>
      <c r="TBM41" s="88"/>
      <c r="TBN41" s="88"/>
      <c r="TBO41" s="88"/>
      <c r="TBP41" s="88"/>
      <c r="TBQ41" s="88"/>
      <c r="TBR41" s="88"/>
      <c r="TBS41" s="88"/>
      <c r="TBT41" s="88"/>
      <c r="TBU41" s="88"/>
      <c r="TBV41" s="88"/>
      <c r="TBW41" s="88"/>
      <c r="TBX41" s="88"/>
      <c r="TBY41" s="88"/>
      <c r="TBZ41" s="88"/>
      <c r="TCA41" s="88"/>
      <c r="TCB41" s="88"/>
      <c r="TCC41" s="88"/>
      <c r="TCD41" s="88"/>
      <c r="TCE41" s="88"/>
      <c r="TCF41" s="88"/>
      <c r="TCG41" s="88"/>
      <c r="TCH41" s="88"/>
      <c r="TCI41" s="88"/>
      <c r="TCJ41" s="88"/>
      <c r="TCK41" s="88"/>
      <c r="TCL41" s="88"/>
      <c r="TCM41" s="88"/>
      <c r="TCN41" s="88"/>
      <c r="TCO41" s="88"/>
      <c r="TCP41" s="88"/>
      <c r="TCQ41" s="88"/>
      <c r="TCR41" s="88"/>
      <c r="TCS41" s="94"/>
      <c r="TCT41" s="88"/>
      <c r="TCU41" s="88"/>
      <c r="TCV41" s="88"/>
      <c r="TCW41" s="88"/>
      <c r="TCX41" s="88"/>
      <c r="TCY41" s="88"/>
      <c r="TCZ41" s="88"/>
      <c r="TDA41" s="88"/>
      <c r="TDB41" s="88"/>
      <c r="TDC41" s="88"/>
      <c r="TDD41" s="88"/>
      <c r="TDE41" s="88"/>
      <c r="TDF41" s="88"/>
      <c r="TDG41" s="88"/>
      <c r="TDH41" s="88"/>
      <c r="TDI41" s="88"/>
      <c r="TDJ41" s="88"/>
      <c r="TDK41" s="88"/>
      <c r="TDL41" s="88"/>
      <c r="TDM41" s="88"/>
      <c r="TDN41" s="88"/>
      <c r="TDO41" s="88"/>
      <c r="TDP41" s="88"/>
      <c r="TDQ41" s="88"/>
      <c r="TDR41" s="88"/>
      <c r="TDS41" s="88"/>
      <c r="TDT41" s="88"/>
      <c r="TDU41" s="88"/>
      <c r="TDV41" s="88"/>
      <c r="TDW41" s="88"/>
      <c r="TDX41" s="88"/>
      <c r="TDY41" s="88"/>
      <c r="TDZ41" s="88"/>
      <c r="TEA41" s="88"/>
      <c r="TEB41" s="88"/>
      <c r="TEC41" s="88"/>
      <c r="TED41" s="88"/>
      <c r="TEE41" s="94"/>
      <c r="TEF41" s="88"/>
      <c r="TEG41" s="88"/>
      <c r="TEH41" s="88"/>
      <c r="TEI41" s="88"/>
      <c r="TEJ41" s="88"/>
      <c r="TEK41" s="88"/>
      <c r="TEL41" s="88"/>
      <c r="TEM41" s="88"/>
      <c r="TEN41" s="88"/>
      <c r="TEO41" s="88"/>
      <c r="TEP41" s="88"/>
      <c r="TEQ41" s="88"/>
      <c r="TER41" s="88"/>
      <c r="TES41" s="88"/>
      <c r="TET41" s="88"/>
      <c r="TEU41" s="88"/>
      <c r="TEV41" s="88"/>
      <c r="TEW41" s="88"/>
      <c r="TEX41" s="88"/>
      <c r="TEY41" s="88"/>
      <c r="TEZ41" s="88"/>
      <c r="TFA41" s="88"/>
      <c r="TFB41" s="88"/>
      <c r="TFC41" s="88"/>
      <c r="TFD41" s="88"/>
      <c r="TFE41" s="88"/>
      <c r="TFF41" s="88"/>
      <c r="TFG41" s="88"/>
      <c r="TFH41" s="88"/>
      <c r="TFI41" s="88"/>
      <c r="TFJ41" s="88"/>
      <c r="TFK41" s="88"/>
      <c r="TFL41" s="88"/>
      <c r="TFM41" s="88"/>
      <c r="TFN41" s="88"/>
      <c r="TFO41" s="88"/>
      <c r="TFP41" s="88"/>
      <c r="TFQ41" s="94"/>
      <c r="TFR41" s="88"/>
      <c r="TFS41" s="88"/>
      <c r="TFT41" s="88"/>
      <c r="TFU41" s="88"/>
      <c r="TFV41" s="88"/>
      <c r="TFW41" s="88"/>
      <c r="TFX41" s="88"/>
      <c r="TFY41" s="88"/>
      <c r="TFZ41" s="88"/>
      <c r="TGA41" s="88"/>
      <c r="TGB41" s="88"/>
      <c r="TGC41" s="88"/>
      <c r="TGD41" s="88"/>
      <c r="TGE41" s="88"/>
      <c r="TGF41" s="88"/>
      <c r="TGG41" s="88"/>
      <c r="TGH41" s="88"/>
      <c r="TGI41" s="88"/>
      <c r="TGJ41" s="88"/>
      <c r="TGK41" s="88"/>
      <c r="TGL41" s="88"/>
      <c r="TGM41" s="88"/>
      <c r="TGN41" s="88"/>
      <c r="TGO41" s="88"/>
      <c r="TGP41" s="88"/>
      <c r="TGQ41" s="88"/>
      <c r="TGR41" s="88"/>
      <c r="TGS41" s="88"/>
      <c r="TGT41" s="88"/>
      <c r="TGU41" s="88"/>
      <c r="TGV41" s="88"/>
      <c r="TGW41" s="88"/>
      <c r="TGX41" s="88"/>
      <c r="TGY41" s="88"/>
      <c r="TGZ41" s="88"/>
      <c r="THA41" s="88"/>
      <c r="THB41" s="88"/>
      <c r="THC41" s="94"/>
      <c r="THD41" s="88"/>
      <c r="THE41" s="88"/>
      <c r="THF41" s="88"/>
      <c r="THG41" s="88"/>
      <c r="THH41" s="88"/>
      <c r="THI41" s="88"/>
      <c r="THJ41" s="88"/>
      <c r="THK41" s="88"/>
      <c r="THL41" s="88"/>
      <c r="THM41" s="88"/>
      <c r="THN41" s="88"/>
      <c r="THO41" s="88"/>
      <c r="THP41" s="88"/>
      <c r="THQ41" s="88"/>
      <c r="THR41" s="88"/>
      <c r="THS41" s="88"/>
      <c r="THT41" s="88"/>
      <c r="THU41" s="88"/>
      <c r="THV41" s="88"/>
      <c r="THW41" s="88"/>
      <c r="THX41" s="88"/>
      <c r="THY41" s="88"/>
      <c r="THZ41" s="88"/>
      <c r="TIA41" s="88"/>
      <c r="TIB41" s="88"/>
      <c r="TIC41" s="88"/>
      <c r="TID41" s="88"/>
      <c r="TIE41" s="88"/>
      <c r="TIF41" s="88"/>
      <c r="TIG41" s="88"/>
      <c r="TIH41" s="88"/>
      <c r="TII41" s="88"/>
      <c r="TIJ41" s="88"/>
      <c r="TIK41" s="88"/>
      <c r="TIL41" s="88"/>
      <c r="TIM41" s="88"/>
      <c r="TIN41" s="88"/>
      <c r="TIO41" s="94"/>
      <c r="TIP41" s="88"/>
      <c r="TIQ41" s="88"/>
      <c r="TIR41" s="88"/>
      <c r="TIS41" s="88"/>
      <c r="TIT41" s="88"/>
      <c r="TIU41" s="88"/>
      <c r="TIV41" s="88"/>
      <c r="TIW41" s="88"/>
      <c r="TIX41" s="88"/>
      <c r="TIY41" s="88"/>
      <c r="TIZ41" s="88"/>
      <c r="TJA41" s="88"/>
      <c r="TJB41" s="88"/>
      <c r="TJC41" s="88"/>
      <c r="TJD41" s="88"/>
      <c r="TJE41" s="88"/>
      <c r="TJF41" s="88"/>
      <c r="TJG41" s="88"/>
      <c r="TJH41" s="88"/>
      <c r="TJI41" s="88"/>
      <c r="TJJ41" s="88"/>
      <c r="TJK41" s="88"/>
      <c r="TJL41" s="88"/>
      <c r="TJM41" s="88"/>
      <c r="TJN41" s="88"/>
      <c r="TJO41" s="88"/>
      <c r="TJP41" s="88"/>
      <c r="TJQ41" s="88"/>
      <c r="TJR41" s="88"/>
      <c r="TJS41" s="88"/>
      <c r="TJT41" s="88"/>
      <c r="TJU41" s="88"/>
      <c r="TJV41" s="88"/>
      <c r="TJW41" s="88"/>
      <c r="TJX41" s="88"/>
      <c r="TJY41" s="88"/>
      <c r="TJZ41" s="88"/>
      <c r="TKA41" s="94"/>
      <c r="TKB41" s="88"/>
      <c r="TKC41" s="88"/>
      <c r="TKD41" s="88"/>
      <c r="TKE41" s="88"/>
      <c r="TKF41" s="88"/>
      <c r="TKG41" s="88"/>
      <c r="TKH41" s="88"/>
      <c r="TKI41" s="88"/>
      <c r="TKJ41" s="88"/>
      <c r="TKK41" s="88"/>
      <c r="TKL41" s="88"/>
      <c r="TKM41" s="88"/>
      <c r="TKN41" s="88"/>
      <c r="TKO41" s="88"/>
      <c r="TKP41" s="88"/>
      <c r="TKQ41" s="88"/>
      <c r="TKR41" s="88"/>
      <c r="TKS41" s="88"/>
      <c r="TKT41" s="88"/>
      <c r="TKU41" s="88"/>
      <c r="TKV41" s="88"/>
      <c r="TKW41" s="88"/>
      <c r="TKX41" s="88"/>
      <c r="TKY41" s="88"/>
      <c r="TKZ41" s="88"/>
      <c r="TLA41" s="88"/>
      <c r="TLB41" s="88"/>
      <c r="TLC41" s="88"/>
      <c r="TLD41" s="88"/>
      <c r="TLE41" s="88"/>
      <c r="TLF41" s="88"/>
      <c r="TLG41" s="88"/>
      <c r="TLH41" s="88"/>
      <c r="TLI41" s="88"/>
      <c r="TLJ41" s="88"/>
      <c r="TLK41" s="88"/>
      <c r="TLL41" s="88"/>
      <c r="TLM41" s="94"/>
      <c r="TLN41" s="88"/>
      <c r="TLO41" s="88"/>
      <c r="TLP41" s="88"/>
      <c r="TLQ41" s="88"/>
      <c r="TLR41" s="88"/>
      <c r="TLS41" s="88"/>
      <c r="TLT41" s="88"/>
      <c r="TLU41" s="88"/>
      <c r="TLV41" s="88"/>
      <c r="TLW41" s="88"/>
      <c r="TLX41" s="88"/>
      <c r="TLY41" s="88"/>
      <c r="TLZ41" s="88"/>
      <c r="TMA41" s="88"/>
      <c r="TMB41" s="88"/>
      <c r="TMC41" s="88"/>
      <c r="TMD41" s="88"/>
      <c r="TME41" s="88"/>
      <c r="TMF41" s="88"/>
      <c r="TMG41" s="88"/>
      <c r="TMH41" s="88"/>
      <c r="TMI41" s="88"/>
      <c r="TMJ41" s="88"/>
      <c r="TMK41" s="88"/>
      <c r="TML41" s="88"/>
      <c r="TMM41" s="88"/>
      <c r="TMN41" s="88"/>
      <c r="TMO41" s="88"/>
      <c r="TMP41" s="88"/>
      <c r="TMQ41" s="88"/>
      <c r="TMR41" s="88"/>
      <c r="TMS41" s="88"/>
      <c r="TMT41" s="88"/>
      <c r="TMU41" s="88"/>
      <c r="TMV41" s="88"/>
      <c r="TMW41" s="88"/>
      <c r="TMX41" s="88"/>
      <c r="TMY41" s="94"/>
      <c r="TMZ41" s="88"/>
      <c r="TNA41" s="88"/>
      <c r="TNB41" s="88"/>
      <c r="TNC41" s="88"/>
      <c r="TND41" s="88"/>
      <c r="TNE41" s="88"/>
      <c r="TNF41" s="88"/>
      <c r="TNG41" s="88"/>
      <c r="TNH41" s="88"/>
      <c r="TNI41" s="88"/>
      <c r="TNJ41" s="88"/>
      <c r="TNK41" s="88"/>
      <c r="TNL41" s="88"/>
      <c r="TNM41" s="88"/>
      <c r="TNN41" s="88"/>
      <c r="TNO41" s="88"/>
      <c r="TNP41" s="88"/>
      <c r="TNQ41" s="88"/>
      <c r="TNR41" s="88"/>
      <c r="TNS41" s="88"/>
      <c r="TNT41" s="88"/>
      <c r="TNU41" s="88"/>
      <c r="TNV41" s="88"/>
      <c r="TNW41" s="88"/>
      <c r="TNX41" s="88"/>
      <c r="TNY41" s="88"/>
      <c r="TNZ41" s="88"/>
      <c r="TOA41" s="88"/>
      <c r="TOB41" s="88"/>
      <c r="TOC41" s="88"/>
      <c r="TOD41" s="88"/>
      <c r="TOE41" s="88"/>
      <c r="TOF41" s="88"/>
      <c r="TOG41" s="88"/>
      <c r="TOH41" s="88"/>
      <c r="TOI41" s="88"/>
      <c r="TOJ41" s="88"/>
      <c r="TOK41" s="94"/>
      <c r="TOL41" s="88"/>
      <c r="TOM41" s="88"/>
      <c r="TON41" s="88"/>
      <c r="TOO41" s="88"/>
      <c r="TOP41" s="88"/>
      <c r="TOQ41" s="88"/>
      <c r="TOR41" s="88"/>
      <c r="TOS41" s="88"/>
      <c r="TOT41" s="88"/>
      <c r="TOU41" s="88"/>
      <c r="TOV41" s="88"/>
      <c r="TOW41" s="88"/>
      <c r="TOX41" s="88"/>
      <c r="TOY41" s="88"/>
      <c r="TOZ41" s="88"/>
      <c r="TPA41" s="88"/>
      <c r="TPB41" s="88"/>
      <c r="TPC41" s="88"/>
      <c r="TPD41" s="88"/>
      <c r="TPE41" s="88"/>
      <c r="TPF41" s="88"/>
      <c r="TPG41" s="88"/>
      <c r="TPH41" s="88"/>
      <c r="TPI41" s="88"/>
      <c r="TPJ41" s="88"/>
      <c r="TPK41" s="88"/>
      <c r="TPL41" s="88"/>
      <c r="TPM41" s="88"/>
      <c r="TPN41" s="88"/>
      <c r="TPO41" s="88"/>
      <c r="TPP41" s="88"/>
      <c r="TPQ41" s="88"/>
      <c r="TPR41" s="88"/>
      <c r="TPS41" s="88"/>
      <c r="TPT41" s="88"/>
      <c r="TPU41" s="88"/>
      <c r="TPV41" s="88"/>
      <c r="TPW41" s="94"/>
      <c r="TPX41" s="88"/>
      <c r="TPY41" s="88"/>
      <c r="TPZ41" s="88"/>
      <c r="TQA41" s="88"/>
      <c r="TQB41" s="88"/>
      <c r="TQC41" s="88"/>
      <c r="TQD41" s="88"/>
      <c r="TQE41" s="88"/>
      <c r="TQF41" s="88"/>
      <c r="TQG41" s="88"/>
      <c r="TQH41" s="88"/>
      <c r="TQI41" s="88"/>
      <c r="TQJ41" s="88"/>
      <c r="TQK41" s="88"/>
      <c r="TQL41" s="88"/>
      <c r="TQM41" s="88"/>
      <c r="TQN41" s="88"/>
      <c r="TQO41" s="88"/>
      <c r="TQP41" s="88"/>
      <c r="TQQ41" s="88"/>
      <c r="TQR41" s="88"/>
      <c r="TQS41" s="88"/>
      <c r="TQT41" s="88"/>
      <c r="TQU41" s="88"/>
      <c r="TQV41" s="88"/>
      <c r="TQW41" s="88"/>
      <c r="TQX41" s="88"/>
      <c r="TQY41" s="88"/>
      <c r="TQZ41" s="88"/>
      <c r="TRA41" s="88"/>
      <c r="TRB41" s="88"/>
      <c r="TRC41" s="88"/>
      <c r="TRD41" s="88"/>
      <c r="TRE41" s="88"/>
      <c r="TRF41" s="88"/>
      <c r="TRG41" s="88"/>
      <c r="TRH41" s="88"/>
      <c r="TRI41" s="94"/>
      <c r="TRJ41" s="88"/>
      <c r="TRK41" s="88"/>
      <c r="TRL41" s="88"/>
      <c r="TRM41" s="88"/>
      <c r="TRN41" s="88"/>
      <c r="TRO41" s="88"/>
      <c r="TRP41" s="88"/>
      <c r="TRQ41" s="88"/>
      <c r="TRR41" s="88"/>
      <c r="TRS41" s="88"/>
      <c r="TRT41" s="88"/>
      <c r="TRU41" s="88"/>
      <c r="TRV41" s="88"/>
      <c r="TRW41" s="88"/>
      <c r="TRX41" s="88"/>
      <c r="TRY41" s="88"/>
      <c r="TRZ41" s="88"/>
      <c r="TSA41" s="88"/>
      <c r="TSB41" s="88"/>
      <c r="TSC41" s="88"/>
      <c r="TSD41" s="88"/>
      <c r="TSE41" s="88"/>
      <c r="TSF41" s="88"/>
      <c r="TSG41" s="88"/>
      <c r="TSH41" s="88"/>
      <c r="TSI41" s="88"/>
      <c r="TSJ41" s="88"/>
      <c r="TSK41" s="88"/>
      <c r="TSL41" s="88"/>
      <c r="TSM41" s="88"/>
      <c r="TSN41" s="88"/>
      <c r="TSO41" s="88"/>
      <c r="TSP41" s="88"/>
      <c r="TSQ41" s="88"/>
      <c r="TSR41" s="88"/>
      <c r="TSS41" s="88"/>
      <c r="TST41" s="88"/>
      <c r="TSU41" s="94"/>
      <c r="TSV41" s="88"/>
      <c r="TSW41" s="88"/>
      <c r="TSX41" s="88"/>
      <c r="TSY41" s="88"/>
      <c r="TSZ41" s="88"/>
      <c r="TTA41" s="88"/>
      <c r="TTB41" s="88"/>
      <c r="TTC41" s="88"/>
      <c r="TTD41" s="88"/>
      <c r="TTE41" s="88"/>
      <c r="TTF41" s="88"/>
      <c r="TTG41" s="88"/>
      <c r="TTH41" s="88"/>
      <c r="TTI41" s="88"/>
      <c r="TTJ41" s="88"/>
      <c r="TTK41" s="88"/>
      <c r="TTL41" s="88"/>
      <c r="TTM41" s="88"/>
      <c r="TTN41" s="88"/>
      <c r="TTO41" s="88"/>
      <c r="TTP41" s="88"/>
      <c r="TTQ41" s="88"/>
      <c r="TTR41" s="88"/>
      <c r="TTS41" s="88"/>
      <c r="TTT41" s="88"/>
      <c r="TTU41" s="88"/>
      <c r="TTV41" s="88"/>
      <c r="TTW41" s="88"/>
      <c r="TTX41" s="88"/>
      <c r="TTY41" s="88"/>
      <c r="TTZ41" s="88"/>
      <c r="TUA41" s="88"/>
      <c r="TUB41" s="88"/>
      <c r="TUC41" s="88"/>
      <c r="TUD41" s="88"/>
      <c r="TUE41" s="88"/>
      <c r="TUF41" s="88"/>
      <c r="TUG41" s="94"/>
      <c r="TUH41" s="88"/>
      <c r="TUI41" s="88"/>
      <c r="TUJ41" s="88"/>
      <c r="TUK41" s="88"/>
      <c r="TUL41" s="88"/>
      <c r="TUM41" s="88"/>
      <c r="TUN41" s="88"/>
      <c r="TUO41" s="88"/>
      <c r="TUP41" s="88"/>
      <c r="TUQ41" s="88"/>
      <c r="TUR41" s="88"/>
      <c r="TUS41" s="88"/>
      <c r="TUT41" s="88"/>
      <c r="TUU41" s="88"/>
      <c r="TUV41" s="88"/>
      <c r="TUW41" s="88"/>
      <c r="TUX41" s="88"/>
      <c r="TUY41" s="88"/>
      <c r="TUZ41" s="88"/>
      <c r="TVA41" s="88"/>
      <c r="TVB41" s="88"/>
      <c r="TVC41" s="88"/>
      <c r="TVD41" s="88"/>
      <c r="TVE41" s="88"/>
      <c r="TVF41" s="88"/>
      <c r="TVG41" s="88"/>
      <c r="TVH41" s="88"/>
      <c r="TVI41" s="88"/>
      <c r="TVJ41" s="88"/>
      <c r="TVK41" s="88"/>
      <c r="TVL41" s="88"/>
      <c r="TVM41" s="88"/>
      <c r="TVN41" s="88"/>
      <c r="TVO41" s="88"/>
      <c r="TVP41" s="88"/>
      <c r="TVQ41" s="88"/>
      <c r="TVR41" s="88"/>
      <c r="TVS41" s="94"/>
      <c r="TVT41" s="88"/>
      <c r="TVU41" s="88"/>
      <c r="TVV41" s="88"/>
      <c r="TVW41" s="88"/>
      <c r="TVX41" s="88"/>
      <c r="TVY41" s="88"/>
      <c r="TVZ41" s="88"/>
      <c r="TWA41" s="88"/>
      <c r="TWB41" s="88"/>
      <c r="TWC41" s="88"/>
      <c r="TWD41" s="88"/>
      <c r="TWE41" s="88"/>
      <c r="TWF41" s="88"/>
      <c r="TWG41" s="88"/>
      <c r="TWH41" s="88"/>
      <c r="TWI41" s="88"/>
      <c r="TWJ41" s="88"/>
      <c r="TWK41" s="88"/>
      <c r="TWL41" s="88"/>
      <c r="TWM41" s="88"/>
      <c r="TWN41" s="88"/>
      <c r="TWO41" s="88"/>
      <c r="TWP41" s="88"/>
      <c r="TWQ41" s="88"/>
      <c r="TWR41" s="88"/>
      <c r="TWS41" s="88"/>
      <c r="TWT41" s="88"/>
      <c r="TWU41" s="88"/>
      <c r="TWV41" s="88"/>
      <c r="TWW41" s="88"/>
      <c r="TWX41" s="88"/>
      <c r="TWY41" s="88"/>
      <c r="TWZ41" s="88"/>
      <c r="TXA41" s="88"/>
      <c r="TXB41" s="88"/>
      <c r="TXC41" s="88"/>
      <c r="TXD41" s="88"/>
      <c r="TXE41" s="94"/>
      <c r="TXF41" s="88"/>
      <c r="TXG41" s="88"/>
      <c r="TXH41" s="88"/>
      <c r="TXI41" s="88"/>
      <c r="TXJ41" s="88"/>
      <c r="TXK41" s="88"/>
      <c r="TXL41" s="88"/>
      <c r="TXM41" s="88"/>
      <c r="TXN41" s="88"/>
      <c r="TXO41" s="88"/>
      <c r="TXP41" s="88"/>
      <c r="TXQ41" s="88"/>
      <c r="TXR41" s="88"/>
      <c r="TXS41" s="88"/>
      <c r="TXT41" s="88"/>
      <c r="TXU41" s="88"/>
      <c r="TXV41" s="88"/>
      <c r="TXW41" s="88"/>
      <c r="TXX41" s="88"/>
      <c r="TXY41" s="88"/>
      <c r="TXZ41" s="88"/>
      <c r="TYA41" s="88"/>
      <c r="TYB41" s="88"/>
      <c r="TYC41" s="88"/>
      <c r="TYD41" s="88"/>
      <c r="TYE41" s="88"/>
      <c r="TYF41" s="88"/>
      <c r="TYG41" s="88"/>
      <c r="TYH41" s="88"/>
      <c r="TYI41" s="88"/>
      <c r="TYJ41" s="88"/>
      <c r="TYK41" s="88"/>
      <c r="TYL41" s="88"/>
      <c r="TYM41" s="88"/>
      <c r="TYN41" s="88"/>
      <c r="TYO41" s="88"/>
      <c r="TYP41" s="88"/>
      <c r="TYQ41" s="94"/>
      <c r="TYR41" s="88"/>
      <c r="TYS41" s="88"/>
      <c r="TYT41" s="88"/>
      <c r="TYU41" s="88"/>
      <c r="TYV41" s="88"/>
      <c r="TYW41" s="88"/>
      <c r="TYX41" s="88"/>
      <c r="TYY41" s="88"/>
      <c r="TYZ41" s="88"/>
      <c r="TZA41" s="88"/>
      <c r="TZB41" s="88"/>
      <c r="TZC41" s="88"/>
      <c r="TZD41" s="88"/>
      <c r="TZE41" s="88"/>
      <c r="TZF41" s="88"/>
      <c r="TZG41" s="88"/>
      <c r="TZH41" s="88"/>
      <c r="TZI41" s="88"/>
      <c r="TZJ41" s="88"/>
      <c r="TZK41" s="88"/>
      <c r="TZL41" s="88"/>
      <c r="TZM41" s="88"/>
      <c r="TZN41" s="88"/>
      <c r="TZO41" s="88"/>
      <c r="TZP41" s="88"/>
      <c r="TZQ41" s="88"/>
      <c r="TZR41" s="88"/>
      <c r="TZS41" s="88"/>
      <c r="TZT41" s="88"/>
      <c r="TZU41" s="88"/>
      <c r="TZV41" s="88"/>
      <c r="TZW41" s="88"/>
      <c r="TZX41" s="88"/>
      <c r="TZY41" s="88"/>
      <c r="TZZ41" s="88"/>
      <c r="UAA41" s="88"/>
      <c r="UAB41" s="88"/>
      <c r="UAC41" s="94"/>
      <c r="UAD41" s="88"/>
      <c r="UAE41" s="88"/>
      <c r="UAF41" s="88"/>
      <c r="UAG41" s="88"/>
      <c r="UAH41" s="88"/>
      <c r="UAI41" s="88"/>
      <c r="UAJ41" s="88"/>
      <c r="UAK41" s="88"/>
      <c r="UAL41" s="88"/>
      <c r="UAM41" s="88"/>
      <c r="UAN41" s="88"/>
      <c r="UAO41" s="88"/>
      <c r="UAP41" s="88"/>
      <c r="UAQ41" s="88"/>
      <c r="UAR41" s="88"/>
      <c r="UAS41" s="88"/>
      <c r="UAT41" s="88"/>
      <c r="UAU41" s="88"/>
      <c r="UAV41" s="88"/>
      <c r="UAW41" s="88"/>
      <c r="UAX41" s="88"/>
      <c r="UAY41" s="88"/>
      <c r="UAZ41" s="88"/>
      <c r="UBA41" s="88"/>
      <c r="UBB41" s="88"/>
      <c r="UBC41" s="88"/>
      <c r="UBD41" s="88"/>
      <c r="UBE41" s="88"/>
      <c r="UBF41" s="88"/>
      <c r="UBG41" s="88"/>
      <c r="UBH41" s="88"/>
      <c r="UBI41" s="88"/>
      <c r="UBJ41" s="88"/>
      <c r="UBK41" s="88"/>
      <c r="UBL41" s="88"/>
      <c r="UBM41" s="88"/>
      <c r="UBN41" s="88"/>
      <c r="UBO41" s="94"/>
      <c r="UBP41" s="88"/>
      <c r="UBQ41" s="88"/>
      <c r="UBR41" s="88"/>
      <c r="UBS41" s="88"/>
      <c r="UBT41" s="88"/>
      <c r="UBU41" s="88"/>
      <c r="UBV41" s="88"/>
      <c r="UBW41" s="88"/>
      <c r="UBX41" s="88"/>
      <c r="UBY41" s="88"/>
      <c r="UBZ41" s="88"/>
      <c r="UCA41" s="88"/>
      <c r="UCB41" s="88"/>
      <c r="UCC41" s="88"/>
      <c r="UCD41" s="88"/>
      <c r="UCE41" s="88"/>
      <c r="UCF41" s="88"/>
      <c r="UCG41" s="88"/>
      <c r="UCH41" s="88"/>
      <c r="UCI41" s="88"/>
      <c r="UCJ41" s="88"/>
      <c r="UCK41" s="88"/>
      <c r="UCL41" s="88"/>
      <c r="UCM41" s="88"/>
      <c r="UCN41" s="88"/>
      <c r="UCO41" s="88"/>
      <c r="UCP41" s="88"/>
      <c r="UCQ41" s="88"/>
      <c r="UCR41" s="88"/>
      <c r="UCS41" s="88"/>
      <c r="UCT41" s="88"/>
      <c r="UCU41" s="88"/>
      <c r="UCV41" s="88"/>
      <c r="UCW41" s="88"/>
      <c r="UCX41" s="88"/>
      <c r="UCY41" s="88"/>
      <c r="UCZ41" s="88"/>
      <c r="UDA41" s="94"/>
      <c r="UDB41" s="88"/>
      <c r="UDC41" s="88"/>
      <c r="UDD41" s="88"/>
      <c r="UDE41" s="88"/>
      <c r="UDF41" s="88"/>
      <c r="UDG41" s="88"/>
      <c r="UDH41" s="88"/>
      <c r="UDI41" s="88"/>
      <c r="UDJ41" s="88"/>
      <c r="UDK41" s="88"/>
      <c r="UDL41" s="88"/>
      <c r="UDM41" s="88"/>
      <c r="UDN41" s="88"/>
      <c r="UDO41" s="88"/>
      <c r="UDP41" s="88"/>
      <c r="UDQ41" s="88"/>
      <c r="UDR41" s="88"/>
      <c r="UDS41" s="88"/>
      <c r="UDT41" s="88"/>
      <c r="UDU41" s="88"/>
      <c r="UDV41" s="88"/>
      <c r="UDW41" s="88"/>
      <c r="UDX41" s="88"/>
      <c r="UDY41" s="88"/>
      <c r="UDZ41" s="88"/>
      <c r="UEA41" s="88"/>
      <c r="UEB41" s="88"/>
      <c r="UEC41" s="88"/>
      <c r="UED41" s="88"/>
      <c r="UEE41" s="88"/>
      <c r="UEF41" s="88"/>
      <c r="UEG41" s="88"/>
      <c r="UEH41" s="88"/>
      <c r="UEI41" s="88"/>
      <c r="UEJ41" s="88"/>
      <c r="UEK41" s="88"/>
      <c r="UEL41" s="88"/>
      <c r="UEM41" s="94"/>
      <c r="UEN41" s="88"/>
      <c r="UEO41" s="88"/>
      <c r="UEP41" s="88"/>
      <c r="UEQ41" s="88"/>
      <c r="UER41" s="88"/>
      <c r="UES41" s="88"/>
      <c r="UET41" s="88"/>
      <c r="UEU41" s="88"/>
      <c r="UEV41" s="88"/>
      <c r="UEW41" s="88"/>
      <c r="UEX41" s="88"/>
      <c r="UEY41" s="88"/>
      <c r="UEZ41" s="88"/>
      <c r="UFA41" s="88"/>
      <c r="UFB41" s="88"/>
      <c r="UFC41" s="88"/>
      <c r="UFD41" s="88"/>
      <c r="UFE41" s="88"/>
      <c r="UFF41" s="88"/>
      <c r="UFG41" s="88"/>
      <c r="UFH41" s="88"/>
      <c r="UFI41" s="88"/>
      <c r="UFJ41" s="88"/>
      <c r="UFK41" s="88"/>
      <c r="UFL41" s="88"/>
      <c r="UFM41" s="88"/>
      <c r="UFN41" s="88"/>
      <c r="UFO41" s="88"/>
      <c r="UFP41" s="88"/>
      <c r="UFQ41" s="88"/>
      <c r="UFR41" s="88"/>
      <c r="UFS41" s="88"/>
      <c r="UFT41" s="88"/>
      <c r="UFU41" s="88"/>
      <c r="UFV41" s="88"/>
      <c r="UFW41" s="88"/>
      <c r="UFX41" s="88"/>
      <c r="UFY41" s="94"/>
      <c r="UFZ41" s="88"/>
      <c r="UGA41" s="88"/>
      <c r="UGB41" s="88"/>
      <c r="UGC41" s="88"/>
      <c r="UGD41" s="88"/>
      <c r="UGE41" s="88"/>
      <c r="UGF41" s="88"/>
      <c r="UGG41" s="88"/>
      <c r="UGH41" s="88"/>
      <c r="UGI41" s="88"/>
      <c r="UGJ41" s="88"/>
      <c r="UGK41" s="88"/>
      <c r="UGL41" s="88"/>
      <c r="UGM41" s="88"/>
      <c r="UGN41" s="88"/>
      <c r="UGO41" s="88"/>
      <c r="UGP41" s="88"/>
      <c r="UGQ41" s="88"/>
      <c r="UGR41" s="88"/>
      <c r="UGS41" s="88"/>
      <c r="UGT41" s="88"/>
      <c r="UGU41" s="88"/>
      <c r="UGV41" s="88"/>
      <c r="UGW41" s="88"/>
      <c r="UGX41" s="88"/>
      <c r="UGY41" s="88"/>
      <c r="UGZ41" s="88"/>
      <c r="UHA41" s="88"/>
      <c r="UHB41" s="88"/>
      <c r="UHC41" s="88"/>
      <c r="UHD41" s="88"/>
      <c r="UHE41" s="88"/>
      <c r="UHF41" s="88"/>
      <c r="UHG41" s="88"/>
      <c r="UHH41" s="88"/>
      <c r="UHI41" s="88"/>
      <c r="UHJ41" s="88"/>
      <c r="UHK41" s="94"/>
      <c r="UHL41" s="88"/>
      <c r="UHM41" s="88"/>
      <c r="UHN41" s="88"/>
      <c r="UHO41" s="88"/>
      <c r="UHP41" s="88"/>
      <c r="UHQ41" s="88"/>
      <c r="UHR41" s="88"/>
      <c r="UHS41" s="88"/>
      <c r="UHT41" s="88"/>
      <c r="UHU41" s="88"/>
      <c r="UHV41" s="88"/>
      <c r="UHW41" s="88"/>
      <c r="UHX41" s="88"/>
      <c r="UHY41" s="88"/>
      <c r="UHZ41" s="88"/>
      <c r="UIA41" s="88"/>
      <c r="UIB41" s="88"/>
      <c r="UIC41" s="88"/>
      <c r="UID41" s="88"/>
      <c r="UIE41" s="88"/>
      <c r="UIF41" s="88"/>
      <c r="UIG41" s="88"/>
      <c r="UIH41" s="88"/>
      <c r="UII41" s="88"/>
      <c r="UIJ41" s="88"/>
      <c r="UIK41" s="88"/>
      <c r="UIL41" s="88"/>
      <c r="UIM41" s="88"/>
      <c r="UIN41" s="88"/>
      <c r="UIO41" s="88"/>
      <c r="UIP41" s="88"/>
      <c r="UIQ41" s="88"/>
      <c r="UIR41" s="88"/>
      <c r="UIS41" s="88"/>
      <c r="UIT41" s="88"/>
      <c r="UIU41" s="88"/>
      <c r="UIV41" s="88"/>
      <c r="UIW41" s="94"/>
      <c r="UIX41" s="88"/>
      <c r="UIY41" s="88"/>
      <c r="UIZ41" s="88"/>
      <c r="UJA41" s="88"/>
      <c r="UJB41" s="88"/>
      <c r="UJC41" s="88"/>
      <c r="UJD41" s="88"/>
      <c r="UJE41" s="88"/>
      <c r="UJF41" s="88"/>
      <c r="UJG41" s="88"/>
      <c r="UJH41" s="88"/>
      <c r="UJI41" s="88"/>
      <c r="UJJ41" s="88"/>
      <c r="UJK41" s="88"/>
      <c r="UJL41" s="88"/>
      <c r="UJM41" s="88"/>
      <c r="UJN41" s="88"/>
      <c r="UJO41" s="88"/>
      <c r="UJP41" s="88"/>
      <c r="UJQ41" s="88"/>
      <c r="UJR41" s="88"/>
      <c r="UJS41" s="88"/>
      <c r="UJT41" s="88"/>
      <c r="UJU41" s="88"/>
      <c r="UJV41" s="88"/>
      <c r="UJW41" s="88"/>
      <c r="UJX41" s="88"/>
      <c r="UJY41" s="88"/>
      <c r="UJZ41" s="88"/>
      <c r="UKA41" s="88"/>
      <c r="UKB41" s="88"/>
      <c r="UKC41" s="88"/>
      <c r="UKD41" s="88"/>
      <c r="UKE41" s="88"/>
      <c r="UKF41" s="88"/>
      <c r="UKG41" s="88"/>
      <c r="UKH41" s="88"/>
      <c r="UKI41" s="94"/>
      <c r="UKJ41" s="88"/>
      <c r="UKK41" s="88"/>
      <c r="UKL41" s="88"/>
      <c r="UKM41" s="88"/>
      <c r="UKN41" s="88"/>
      <c r="UKO41" s="88"/>
      <c r="UKP41" s="88"/>
      <c r="UKQ41" s="88"/>
      <c r="UKR41" s="88"/>
      <c r="UKS41" s="88"/>
      <c r="UKT41" s="88"/>
      <c r="UKU41" s="88"/>
      <c r="UKV41" s="88"/>
      <c r="UKW41" s="88"/>
      <c r="UKX41" s="88"/>
      <c r="UKY41" s="88"/>
      <c r="UKZ41" s="88"/>
      <c r="ULA41" s="88"/>
      <c r="ULB41" s="88"/>
      <c r="ULC41" s="88"/>
      <c r="ULD41" s="88"/>
      <c r="ULE41" s="88"/>
      <c r="ULF41" s="88"/>
      <c r="ULG41" s="88"/>
      <c r="ULH41" s="88"/>
      <c r="ULI41" s="88"/>
      <c r="ULJ41" s="88"/>
      <c r="ULK41" s="88"/>
      <c r="ULL41" s="88"/>
      <c r="ULM41" s="88"/>
      <c r="ULN41" s="88"/>
      <c r="ULO41" s="88"/>
      <c r="ULP41" s="88"/>
      <c r="ULQ41" s="88"/>
      <c r="ULR41" s="88"/>
      <c r="ULS41" s="88"/>
      <c r="ULT41" s="88"/>
      <c r="ULU41" s="94"/>
      <c r="ULV41" s="88"/>
      <c r="ULW41" s="88"/>
      <c r="ULX41" s="88"/>
      <c r="ULY41" s="88"/>
      <c r="ULZ41" s="88"/>
      <c r="UMA41" s="88"/>
      <c r="UMB41" s="88"/>
      <c r="UMC41" s="88"/>
      <c r="UMD41" s="88"/>
      <c r="UME41" s="88"/>
      <c r="UMF41" s="88"/>
      <c r="UMG41" s="88"/>
      <c r="UMH41" s="88"/>
      <c r="UMI41" s="88"/>
      <c r="UMJ41" s="88"/>
      <c r="UMK41" s="88"/>
      <c r="UML41" s="88"/>
      <c r="UMM41" s="88"/>
      <c r="UMN41" s="88"/>
      <c r="UMO41" s="88"/>
      <c r="UMP41" s="88"/>
      <c r="UMQ41" s="88"/>
      <c r="UMR41" s="88"/>
      <c r="UMS41" s="88"/>
      <c r="UMT41" s="88"/>
      <c r="UMU41" s="88"/>
      <c r="UMV41" s="88"/>
      <c r="UMW41" s="88"/>
      <c r="UMX41" s="88"/>
      <c r="UMY41" s="88"/>
      <c r="UMZ41" s="88"/>
      <c r="UNA41" s="88"/>
      <c r="UNB41" s="88"/>
      <c r="UNC41" s="88"/>
      <c r="UND41" s="88"/>
      <c r="UNE41" s="88"/>
      <c r="UNF41" s="88"/>
      <c r="UNG41" s="94"/>
      <c r="UNH41" s="88"/>
      <c r="UNI41" s="88"/>
      <c r="UNJ41" s="88"/>
      <c r="UNK41" s="88"/>
      <c r="UNL41" s="88"/>
      <c r="UNM41" s="88"/>
      <c r="UNN41" s="88"/>
      <c r="UNO41" s="88"/>
      <c r="UNP41" s="88"/>
      <c r="UNQ41" s="88"/>
      <c r="UNR41" s="88"/>
      <c r="UNS41" s="88"/>
      <c r="UNT41" s="88"/>
      <c r="UNU41" s="88"/>
      <c r="UNV41" s="88"/>
      <c r="UNW41" s="88"/>
      <c r="UNX41" s="88"/>
      <c r="UNY41" s="88"/>
      <c r="UNZ41" s="88"/>
      <c r="UOA41" s="88"/>
      <c r="UOB41" s="88"/>
      <c r="UOC41" s="88"/>
      <c r="UOD41" s="88"/>
      <c r="UOE41" s="88"/>
      <c r="UOF41" s="88"/>
      <c r="UOG41" s="88"/>
      <c r="UOH41" s="88"/>
      <c r="UOI41" s="88"/>
      <c r="UOJ41" s="88"/>
      <c r="UOK41" s="88"/>
      <c r="UOL41" s="88"/>
      <c r="UOM41" s="88"/>
      <c r="UON41" s="88"/>
      <c r="UOO41" s="88"/>
      <c r="UOP41" s="88"/>
      <c r="UOQ41" s="88"/>
      <c r="UOR41" s="88"/>
      <c r="UOS41" s="94"/>
      <c r="UOT41" s="88"/>
      <c r="UOU41" s="88"/>
      <c r="UOV41" s="88"/>
      <c r="UOW41" s="88"/>
      <c r="UOX41" s="88"/>
      <c r="UOY41" s="88"/>
      <c r="UOZ41" s="88"/>
      <c r="UPA41" s="88"/>
      <c r="UPB41" s="88"/>
      <c r="UPC41" s="88"/>
      <c r="UPD41" s="88"/>
      <c r="UPE41" s="88"/>
      <c r="UPF41" s="88"/>
      <c r="UPG41" s="88"/>
      <c r="UPH41" s="88"/>
      <c r="UPI41" s="88"/>
      <c r="UPJ41" s="88"/>
      <c r="UPK41" s="88"/>
      <c r="UPL41" s="88"/>
      <c r="UPM41" s="88"/>
      <c r="UPN41" s="88"/>
      <c r="UPO41" s="88"/>
      <c r="UPP41" s="88"/>
      <c r="UPQ41" s="88"/>
      <c r="UPR41" s="88"/>
      <c r="UPS41" s="88"/>
      <c r="UPT41" s="88"/>
      <c r="UPU41" s="88"/>
      <c r="UPV41" s="88"/>
      <c r="UPW41" s="88"/>
      <c r="UPX41" s="88"/>
      <c r="UPY41" s="88"/>
      <c r="UPZ41" s="88"/>
      <c r="UQA41" s="88"/>
      <c r="UQB41" s="88"/>
      <c r="UQC41" s="88"/>
      <c r="UQD41" s="88"/>
      <c r="UQE41" s="94"/>
      <c r="UQF41" s="88"/>
      <c r="UQG41" s="88"/>
      <c r="UQH41" s="88"/>
      <c r="UQI41" s="88"/>
      <c r="UQJ41" s="88"/>
      <c r="UQK41" s="88"/>
      <c r="UQL41" s="88"/>
      <c r="UQM41" s="88"/>
      <c r="UQN41" s="88"/>
      <c r="UQO41" s="88"/>
      <c r="UQP41" s="88"/>
      <c r="UQQ41" s="88"/>
      <c r="UQR41" s="88"/>
      <c r="UQS41" s="88"/>
      <c r="UQT41" s="88"/>
      <c r="UQU41" s="88"/>
      <c r="UQV41" s="88"/>
      <c r="UQW41" s="88"/>
      <c r="UQX41" s="88"/>
      <c r="UQY41" s="88"/>
      <c r="UQZ41" s="88"/>
      <c r="URA41" s="88"/>
      <c r="URB41" s="88"/>
      <c r="URC41" s="88"/>
      <c r="URD41" s="88"/>
      <c r="URE41" s="88"/>
      <c r="URF41" s="88"/>
      <c r="URG41" s="88"/>
      <c r="URH41" s="88"/>
      <c r="URI41" s="88"/>
      <c r="URJ41" s="88"/>
      <c r="URK41" s="88"/>
      <c r="URL41" s="88"/>
      <c r="URM41" s="88"/>
      <c r="URN41" s="88"/>
      <c r="URO41" s="88"/>
      <c r="URP41" s="88"/>
      <c r="URQ41" s="94"/>
      <c r="URR41" s="88"/>
      <c r="URS41" s="88"/>
      <c r="URT41" s="88"/>
      <c r="URU41" s="88"/>
      <c r="URV41" s="88"/>
      <c r="URW41" s="88"/>
      <c r="URX41" s="88"/>
      <c r="URY41" s="88"/>
      <c r="URZ41" s="88"/>
      <c r="USA41" s="88"/>
      <c r="USB41" s="88"/>
      <c r="USC41" s="88"/>
      <c r="USD41" s="88"/>
      <c r="USE41" s="88"/>
      <c r="USF41" s="88"/>
      <c r="USG41" s="88"/>
      <c r="USH41" s="88"/>
      <c r="USI41" s="88"/>
      <c r="USJ41" s="88"/>
      <c r="USK41" s="88"/>
      <c r="USL41" s="88"/>
      <c r="USM41" s="88"/>
      <c r="USN41" s="88"/>
      <c r="USO41" s="88"/>
      <c r="USP41" s="88"/>
      <c r="USQ41" s="88"/>
      <c r="USR41" s="88"/>
      <c r="USS41" s="88"/>
      <c r="UST41" s="88"/>
      <c r="USU41" s="88"/>
      <c r="USV41" s="88"/>
      <c r="USW41" s="88"/>
      <c r="USX41" s="88"/>
      <c r="USY41" s="88"/>
      <c r="USZ41" s="88"/>
      <c r="UTA41" s="88"/>
      <c r="UTB41" s="88"/>
      <c r="UTC41" s="94"/>
      <c r="UTD41" s="88"/>
      <c r="UTE41" s="88"/>
      <c r="UTF41" s="88"/>
      <c r="UTG41" s="88"/>
      <c r="UTH41" s="88"/>
      <c r="UTI41" s="88"/>
      <c r="UTJ41" s="88"/>
      <c r="UTK41" s="88"/>
      <c r="UTL41" s="88"/>
      <c r="UTM41" s="88"/>
      <c r="UTN41" s="88"/>
      <c r="UTO41" s="88"/>
      <c r="UTP41" s="88"/>
      <c r="UTQ41" s="88"/>
      <c r="UTR41" s="88"/>
      <c r="UTS41" s="88"/>
      <c r="UTT41" s="88"/>
      <c r="UTU41" s="88"/>
      <c r="UTV41" s="88"/>
      <c r="UTW41" s="88"/>
      <c r="UTX41" s="88"/>
      <c r="UTY41" s="88"/>
      <c r="UTZ41" s="88"/>
      <c r="UUA41" s="88"/>
      <c r="UUB41" s="88"/>
      <c r="UUC41" s="88"/>
      <c r="UUD41" s="88"/>
      <c r="UUE41" s="88"/>
      <c r="UUF41" s="88"/>
      <c r="UUG41" s="88"/>
      <c r="UUH41" s="88"/>
      <c r="UUI41" s="88"/>
      <c r="UUJ41" s="88"/>
      <c r="UUK41" s="88"/>
      <c r="UUL41" s="88"/>
      <c r="UUM41" s="88"/>
      <c r="UUN41" s="88"/>
      <c r="UUO41" s="94"/>
      <c r="UUP41" s="88"/>
      <c r="UUQ41" s="88"/>
      <c r="UUR41" s="88"/>
      <c r="UUS41" s="88"/>
      <c r="UUT41" s="88"/>
      <c r="UUU41" s="88"/>
      <c r="UUV41" s="88"/>
      <c r="UUW41" s="88"/>
      <c r="UUX41" s="88"/>
      <c r="UUY41" s="88"/>
      <c r="UUZ41" s="88"/>
      <c r="UVA41" s="88"/>
      <c r="UVB41" s="88"/>
      <c r="UVC41" s="88"/>
      <c r="UVD41" s="88"/>
      <c r="UVE41" s="88"/>
      <c r="UVF41" s="88"/>
      <c r="UVG41" s="88"/>
      <c r="UVH41" s="88"/>
      <c r="UVI41" s="88"/>
      <c r="UVJ41" s="88"/>
      <c r="UVK41" s="88"/>
      <c r="UVL41" s="88"/>
      <c r="UVM41" s="88"/>
      <c r="UVN41" s="88"/>
      <c r="UVO41" s="88"/>
      <c r="UVP41" s="88"/>
      <c r="UVQ41" s="88"/>
      <c r="UVR41" s="88"/>
      <c r="UVS41" s="88"/>
      <c r="UVT41" s="88"/>
      <c r="UVU41" s="88"/>
      <c r="UVV41" s="88"/>
      <c r="UVW41" s="88"/>
      <c r="UVX41" s="88"/>
      <c r="UVY41" s="88"/>
      <c r="UVZ41" s="88"/>
      <c r="UWA41" s="94"/>
      <c r="UWB41" s="88"/>
      <c r="UWC41" s="88"/>
      <c r="UWD41" s="88"/>
      <c r="UWE41" s="88"/>
      <c r="UWF41" s="88"/>
      <c r="UWG41" s="88"/>
      <c r="UWH41" s="88"/>
      <c r="UWI41" s="88"/>
      <c r="UWJ41" s="88"/>
      <c r="UWK41" s="88"/>
      <c r="UWL41" s="88"/>
      <c r="UWM41" s="88"/>
      <c r="UWN41" s="88"/>
      <c r="UWO41" s="88"/>
      <c r="UWP41" s="88"/>
      <c r="UWQ41" s="88"/>
      <c r="UWR41" s="88"/>
      <c r="UWS41" s="88"/>
      <c r="UWT41" s="88"/>
      <c r="UWU41" s="88"/>
      <c r="UWV41" s="88"/>
      <c r="UWW41" s="88"/>
      <c r="UWX41" s="88"/>
      <c r="UWY41" s="88"/>
      <c r="UWZ41" s="88"/>
      <c r="UXA41" s="88"/>
      <c r="UXB41" s="88"/>
      <c r="UXC41" s="88"/>
      <c r="UXD41" s="88"/>
      <c r="UXE41" s="88"/>
      <c r="UXF41" s="88"/>
      <c r="UXG41" s="88"/>
      <c r="UXH41" s="88"/>
      <c r="UXI41" s="88"/>
      <c r="UXJ41" s="88"/>
      <c r="UXK41" s="88"/>
      <c r="UXL41" s="88"/>
      <c r="UXM41" s="94"/>
      <c r="UXN41" s="88"/>
      <c r="UXO41" s="88"/>
      <c r="UXP41" s="88"/>
      <c r="UXQ41" s="88"/>
      <c r="UXR41" s="88"/>
      <c r="UXS41" s="88"/>
      <c r="UXT41" s="88"/>
      <c r="UXU41" s="88"/>
      <c r="UXV41" s="88"/>
      <c r="UXW41" s="88"/>
      <c r="UXX41" s="88"/>
      <c r="UXY41" s="88"/>
      <c r="UXZ41" s="88"/>
      <c r="UYA41" s="88"/>
      <c r="UYB41" s="88"/>
      <c r="UYC41" s="88"/>
      <c r="UYD41" s="88"/>
      <c r="UYE41" s="88"/>
      <c r="UYF41" s="88"/>
      <c r="UYG41" s="88"/>
      <c r="UYH41" s="88"/>
      <c r="UYI41" s="88"/>
      <c r="UYJ41" s="88"/>
      <c r="UYK41" s="88"/>
      <c r="UYL41" s="88"/>
      <c r="UYM41" s="88"/>
      <c r="UYN41" s="88"/>
      <c r="UYO41" s="88"/>
      <c r="UYP41" s="88"/>
      <c r="UYQ41" s="88"/>
      <c r="UYR41" s="88"/>
      <c r="UYS41" s="88"/>
      <c r="UYT41" s="88"/>
      <c r="UYU41" s="88"/>
      <c r="UYV41" s="88"/>
      <c r="UYW41" s="88"/>
      <c r="UYX41" s="88"/>
      <c r="UYY41" s="94"/>
      <c r="UYZ41" s="88"/>
      <c r="UZA41" s="88"/>
      <c r="UZB41" s="88"/>
      <c r="UZC41" s="88"/>
      <c r="UZD41" s="88"/>
      <c r="UZE41" s="88"/>
      <c r="UZF41" s="88"/>
      <c r="UZG41" s="88"/>
      <c r="UZH41" s="88"/>
      <c r="UZI41" s="88"/>
      <c r="UZJ41" s="88"/>
      <c r="UZK41" s="88"/>
      <c r="UZL41" s="88"/>
      <c r="UZM41" s="88"/>
      <c r="UZN41" s="88"/>
      <c r="UZO41" s="88"/>
      <c r="UZP41" s="88"/>
      <c r="UZQ41" s="88"/>
      <c r="UZR41" s="88"/>
      <c r="UZS41" s="88"/>
      <c r="UZT41" s="88"/>
      <c r="UZU41" s="88"/>
      <c r="UZV41" s="88"/>
      <c r="UZW41" s="88"/>
      <c r="UZX41" s="88"/>
      <c r="UZY41" s="88"/>
      <c r="UZZ41" s="88"/>
      <c r="VAA41" s="88"/>
      <c r="VAB41" s="88"/>
      <c r="VAC41" s="88"/>
      <c r="VAD41" s="88"/>
      <c r="VAE41" s="88"/>
      <c r="VAF41" s="88"/>
      <c r="VAG41" s="88"/>
      <c r="VAH41" s="88"/>
      <c r="VAI41" s="88"/>
      <c r="VAJ41" s="88"/>
      <c r="VAK41" s="94"/>
      <c r="VAL41" s="88"/>
      <c r="VAM41" s="88"/>
      <c r="VAN41" s="88"/>
      <c r="VAO41" s="88"/>
      <c r="VAP41" s="88"/>
      <c r="VAQ41" s="88"/>
      <c r="VAR41" s="88"/>
      <c r="VAS41" s="88"/>
      <c r="VAT41" s="88"/>
      <c r="VAU41" s="88"/>
      <c r="VAV41" s="88"/>
      <c r="VAW41" s="88"/>
      <c r="VAX41" s="88"/>
      <c r="VAY41" s="88"/>
      <c r="VAZ41" s="88"/>
      <c r="VBA41" s="88"/>
      <c r="VBB41" s="88"/>
      <c r="VBC41" s="88"/>
      <c r="VBD41" s="88"/>
      <c r="VBE41" s="88"/>
      <c r="VBF41" s="88"/>
      <c r="VBG41" s="88"/>
      <c r="VBH41" s="88"/>
      <c r="VBI41" s="88"/>
      <c r="VBJ41" s="88"/>
      <c r="VBK41" s="88"/>
      <c r="VBL41" s="88"/>
      <c r="VBM41" s="88"/>
      <c r="VBN41" s="88"/>
      <c r="VBO41" s="88"/>
      <c r="VBP41" s="88"/>
      <c r="VBQ41" s="88"/>
      <c r="VBR41" s="88"/>
      <c r="VBS41" s="88"/>
      <c r="VBT41" s="88"/>
      <c r="VBU41" s="88"/>
      <c r="VBV41" s="88"/>
      <c r="VBW41" s="94"/>
      <c r="VBX41" s="88"/>
      <c r="VBY41" s="88"/>
      <c r="VBZ41" s="88"/>
      <c r="VCA41" s="88"/>
      <c r="VCB41" s="88"/>
      <c r="VCC41" s="88"/>
      <c r="VCD41" s="88"/>
      <c r="VCE41" s="88"/>
      <c r="VCF41" s="88"/>
      <c r="VCG41" s="88"/>
      <c r="VCH41" s="88"/>
      <c r="VCI41" s="88"/>
      <c r="VCJ41" s="88"/>
      <c r="VCK41" s="88"/>
      <c r="VCL41" s="88"/>
      <c r="VCM41" s="88"/>
      <c r="VCN41" s="88"/>
      <c r="VCO41" s="88"/>
      <c r="VCP41" s="88"/>
      <c r="VCQ41" s="88"/>
      <c r="VCR41" s="88"/>
      <c r="VCS41" s="88"/>
      <c r="VCT41" s="88"/>
      <c r="VCU41" s="88"/>
      <c r="VCV41" s="88"/>
      <c r="VCW41" s="88"/>
      <c r="VCX41" s="88"/>
      <c r="VCY41" s="88"/>
      <c r="VCZ41" s="88"/>
      <c r="VDA41" s="88"/>
      <c r="VDB41" s="88"/>
      <c r="VDC41" s="88"/>
      <c r="VDD41" s="88"/>
      <c r="VDE41" s="88"/>
      <c r="VDF41" s="88"/>
      <c r="VDG41" s="88"/>
      <c r="VDH41" s="88"/>
      <c r="VDI41" s="94"/>
      <c r="VDJ41" s="88"/>
      <c r="VDK41" s="88"/>
      <c r="VDL41" s="88"/>
      <c r="VDM41" s="88"/>
      <c r="VDN41" s="88"/>
      <c r="VDO41" s="88"/>
      <c r="VDP41" s="88"/>
      <c r="VDQ41" s="88"/>
      <c r="VDR41" s="88"/>
      <c r="VDS41" s="88"/>
      <c r="VDT41" s="88"/>
      <c r="VDU41" s="88"/>
      <c r="VDV41" s="88"/>
      <c r="VDW41" s="88"/>
      <c r="VDX41" s="88"/>
      <c r="VDY41" s="88"/>
      <c r="VDZ41" s="88"/>
      <c r="VEA41" s="88"/>
      <c r="VEB41" s="88"/>
      <c r="VEC41" s="88"/>
      <c r="VED41" s="88"/>
      <c r="VEE41" s="88"/>
      <c r="VEF41" s="88"/>
      <c r="VEG41" s="88"/>
      <c r="VEH41" s="88"/>
      <c r="VEI41" s="88"/>
      <c r="VEJ41" s="88"/>
      <c r="VEK41" s="88"/>
      <c r="VEL41" s="88"/>
      <c r="VEM41" s="88"/>
      <c r="VEN41" s="88"/>
      <c r="VEO41" s="88"/>
      <c r="VEP41" s="88"/>
      <c r="VEQ41" s="88"/>
      <c r="VER41" s="88"/>
      <c r="VES41" s="88"/>
      <c r="VET41" s="88"/>
      <c r="VEU41" s="94"/>
      <c r="VEV41" s="88"/>
      <c r="VEW41" s="88"/>
      <c r="VEX41" s="88"/>
      <c r="VEY41" s="88"/>
      <c r="VEZ41" s="88"/>
      <c r="VFA41" s="88"/>
      <c r="VFB41" s="88"/>
      <c r="VFC41" s="88"/>
      <c r="VFD41" s="88"/>
      <c r="VFE41" s="88"/>
      <c r="VFF41" s="88"/>
      <c r="VFG41" s="88"/>
      <c r="VFH41" s="88"/>
      <c r="VFI41" s="88"/>
      <c r="VFJ41" s="88"/>
      <c r="VFK41" s="88"/>
      <c r="VFL41" s="88"/>
      <c r="VFM41" s="88"/>
      <c r="VFN41" s="88"/>
      <c r="VFO41" s="88"/>
      <c r="VFP41" s="88"/>
      <c r="VFQ41" s="88"/>
      <c r="VFR41" s="88"/>
      <c r="VFS41" s="88"/>
      <c r="VFT41" s="88"/>
      <c r="VFU41" s="88"/>
      <c r="VFV41" s="88"/>
      <c r="VFW41" s="88"/>
      <c r="VFX41" s="88"/>
      <c r="VFY41" s="88"/>
      <c r="VFZ41" s="88"/>
      <c r="VGA41" s="88"/>
      <c r="VGB41" s="88"/>
      <c r="VGC41" s="88"/>
      <c r="VGD41" s="88"/>
      <c r="VGE41" s="88"/>
      <c r="VGF41" s="88"/>
      <c r="VGG41" s="94"/>
      <c r="VGH41" s="88"/>
      <c r="VGI41" s="88"/>
      <c r="VGJ41" s="88"/>
      <c r="VGK41" s="88"/>
      <c r="VGL41" s="88"/>
      <c r="VGM41" s="88"/>
      <c r="VGN41" s="88"/>
      <c r="VGO41" s="88"/>
      <c r="VGP41" s="88"/>
      <c r="VGQ41" s="88"/>
      <c r="VGR41" s="88"/>
      <c r="VGS41" s="88"/>
      <c r="VGT41" s="88"/>
      <c r="VGU41" s="88"/>
      <c r="VGV41" s="88"/>
      <c r="VGW41" s="88"/>
      <c r="VGX41" s="88"/>
      <c r="VGY41" s="88"/>
      <c r="VGZ41" s="88"/>
      <c r="VHA41" s="88"/>
      <c r="VHB41" s="88"/>
      <c r="VHC41" s="88"/>
      <c r="VHD41" s="88"/>
      <c r="VHE41" s="88"/>
      <c r="VHF41" s="88"/>
      <c r="VHG41" s="88"/>
      <c r="VHH41" s="88"/>
      <c r="VHI41" s="88"/>
      <c r="VHJ41" s="88"/>
      <c r="VHK41" s="88"/>
      <c r="VHL41" s="88"/>
      <c r="VHM41" s="88"/>
      <c r="VHN41" s="88"/>
      <c r="VHO41" s="88"/>
      <c r="VHP41" s="88"/>
      <c r="VHQ41" s="88"/>
      <c r="VHR41" s="88"/>
      <c r="VHS41" s="94"/>
      <c r="VHT41" s="88"/>
      <c r="VHU41" s="88"/>
      <c r="VHV41" s="88"/>
      <c r="VHW41" s="88"/>
      <c r="VHX41" s="88"/>
      <c r="VHY41" s="88"/>
      <c r="VHZ41" s="88"/>
      <c r="VIA41" s="88"/>
      <c r="VIB41" s="88"/>
      <c r="VIC41" s="88"/>
      <c r="VID41" s="88"/>
      <c r="VIE41" s="88"/>
      <c r="VIF41" s="88"/>
      <c r="VIG41" s="88"/>
      <c r="VIH41" s="88"/>
      <c r="VII41" s="88"/>
      <c r="VIJ41" s="88"/>
      <c r="VIK41" s="88"/>
      <c r="VIL41" s="88"/>
      <c r="VIM41" s="88"/>
      <c r="VIN41" s="88"/>
      <c r="VIO41" s="88"/>
      <c r="VIP41" s="88"/>
      <c r="VIQ41" s="88"/>
      <c r="VIR41" s="88"/>
      <c r="VIS41" s="88"/>
      <c r="VIT41" s="88"/>
      <c r="VIU41" s="88"/>
      <c r="VIV41" s="88"/>
      <c r="VIW41" s="88"/>
      <c r="VIX41" s="88"/>
      <c r="VIY41" s="88"/>
      <c r="VIZ41" s="88"/>
      <c r="VJA41" s="88"/>
      <c r="VJB41" s="88"/>
      <c r="VJC41" s="88"/>
      <c r="VJD41" s="88"/>
      <c r="VJE41" s="94"/>
      <c r="VJF41" s="88"/>
      <c r="VJG41" s="88"/>
      <c r="VJH41" s="88"/>
      <c r="VJI41" s="88"/>
      <c r="VJJ41" s="88"/>
      <c r="VJK41" s="88"/>
      <c r="VJL41" s="88"/>
      <c r="VJM41" s="88"/>
      <c r="VJN41" s="88"/>
      <c r="VJO41" s="88"/>
      <c r="VJP41" s="88"/>
      <c r="VJQ41" s="88"/>
      <c r="VJR41" s="88"/>
      <c r="VJS41" s="88"/>
      <c r="VJT41" s="88"/>
      <c r="VJU41" s="88"/>
      <c r="VJV41" s="88"/>
      <c r="VJW41" s="88"/>
      <c r="VJX41" s="88"/>
      <c r="VJY41" s="88"/>
      <c r="VJZ41" s="88"/>
      <c r="VKA41" s="88"/>
      <c r="VKB41" s="88"/>
      <c r="VKC41" s="88"/>
      <c r="VKD41" s="88"/>
      <c r="VKE41" s="88"/>
      <c r="VKF41" s="88"/>
      <c r="VKG41" s="88"/>
      <c r="VKH41" s="88"/>
      <c r="VKI41" s="88"/>
      <c r="VKJ41" s="88"/>
      <c r="VKK41" s="88"/>
      <c r="VKL41" s="88"/>
      <c r="VKM41" s="88"/>
      <c r="VKN41" s="88"/>
      <c r="VKO41" s="88"/>
      <c r="VKP41" s="88"/>
      <c r="VKQ41" s="94"/>
      <c r="VKR41" s="88"/>
      <c r="VKS41" s="88"/>
      <c r="VKT41" s="88"/>
      <c r="VKU41" s="88"/>
      <c r="VKV41" s="88"/>
      <c r="VKW41" s="88"/>
      <c r="VKX41" s="88"/>
      <c r="VKY41" s="88"/>
      <c r="VKZ41" s="88"/>
      <c r="VLA41" s="88"/>
      <c r="VLB41" s="88"/>
      <c r="VLC41" s="88"/>
      <c r="VLD41" s="88"/>
      <c r="VLE41" s="88"/>
      <c r="VLF41" s="88"/>
      <c r="VLG41" s="88"/>
      <c r="VLH41" s="88"/>
      <c r="VLI41" s="88"/>
      <c r="VLJ41" s="88"/>
      <c r="VLK41" s="88"/>
      <c r="VLL41" s="88"/>
      <c r="VLM41" s="88"/>
      <c r="VLN41" s="88"/>
      <c r="VLO41" s="88"/>
      <c r="VLP41" s="88"/>
      <c r="VLQ41" s="88"/>
      <c r="VLR41" s="88"/>
      <c r="VLS41" s="88"/>
      <c r="VLT41" s="88"/>
      <c r="VLU41" s="88"/>
      <c r="VLV41" s="88"/>
      <c r="VLW41" s="88"/>
      <c r="VLX41" s="88"/>
      <c r="VLY41" s="88"/>
      <c r="VLZ41" s="88"/>
      <c r="VMA41" s="88"/>
      <c r="VMB41" s="88"/>
      <c r="VMC41" s="94"/>
      <c r="VMD41" s="88"/>
      <c r="VME41" s="88"/>
      <c r="VMF41" s="88"/>
      <c r="VMG41" s="88"/>
      <c r="VMH41" s="88"/>
      <c r="VMI41" s="88"/>
      <c r="VMJ41" s="88"/>
      <c r="VMK41" s="88"/>
      <c r="VML41" s="88"/>
      <c r="VMM41" s="88"/>
      <c r="VMN41" s="88"/>
      <c r="VMO41" s="88"/>
      <c r="VMP41" s="88"/>
      <c r="VMQ41" s="88"/>
      <c r="VMR41" s="88"/>
      <c r="VMS41" s="88"/>
      <c r="VMT41" s="88"/>
      <c r="VMU41" s="88"/>
      <c r="VMV41" s="88"/>
      <c r="VMW41" s="88"/>
      <c r="VMX41" s="88"/>
      <c r="VMY41" s="88"/>
      <c r="VMZ41" s="88"/>
      <c r="VNA41" s="88"/>
      <c r="VNB41" s="88"/>
      <c r="VNC41" s="88"/>
      <c r="VND41" s="88"/>
      <c r="VNE41" s="88"/>
      <c r="VNF41" s="88"/>
      <c r="VNG41" s="88"/>
      <c r="VNH41" s="88"/>
      <c r="VNI41" s="88"/>
      <c r="VNJ41" s="88"/>
      <c r="VNK41" s="88"/>
      <c r="VNL41" s="88"/>
      <c r="VNM41" s="88"/>
      <c r="VNN41" s="88"/>
      <c r="VNO41" s="94"/>
      <c r="VNP41" s="88"/>
      <c r="VNQ41" s="88"/>
      <c r="VNR41" s="88"/>
      <c r="VNS41" s="88"/>
      <c r="VNT41" s="88"/>
      <c r="VNU41" s="88"/>
      <c r="VNV41" s="88"/>
      <c r="VNW41" s="88"/>
      <c r="VNX41" s="88"/>
      <c r="VNY41" s="88"/>
      <c r="VNZ41" s="88"/>
      <c r="VOA41" s="88"/>
      <c r="VOB41" s="88"/>
      <c r="VOC41" s="88"/>
      <c r="VOD41" s="88"/>
      <c r="VOE41" s="88"/>
      <c r="VOF41" s="88"/>
      <c r="VOG41" s="88"/>
      <c r="VOH41" s="88"/>
      <c r="VOI41" s="88"/>
      <c r="VOJ41" s="88"/>
      <c r="VOK41" s="88"/>
      <c r="VOL41" s="88"/>
      <c r="VOM41" s="88"/>
      <c r="VON41" s="88"/>
      <c r="VOO41" s="88"/>
      <c r="VOP41" s="88"/>
      <c r="VOQ41" s="88"/>
      <c r="VOR41" s="88"/>
      <c r="VOS41" s="88"/>
      <c r="VOT41" s="88"/>
      <c r="VOU41" s="88"/>
      <c r="VOV41" s="88"/>
      <c r="VOW41" s="88"/>
      <c r="VOX41" s="88"/>
      <c r="VOY41" s="88"/>
      <c r="VOZ41" s="88"/>
      <c r="VPA41" s="94"/>
      <c r="VPB41" s="88"/>
      <c r="VPC41" s="88"/>
      <c r="VPD41" s="88"/>
      <c r="VPE41" s="88"/>
      <c r="VPF41" s="88"/>
      <c r="VPG41" s="88"/>
      <c r="VPH41" s="88"/>
      <c r="VPI41" s="88"/>
      <c r="VPJ41" s="88"/>
      <c r="VPK41" s="88"/>
      <c r="VPL41" s="88"/>
      <c r="VPM41" s="88"/>
      <c r="VPN41" s="88"/>
      <c r="VPO41" s="88"/>
      <c r="VPP41" s="88"/>
      <c r="VPQ41" s="88"/>
      <c r="VPR41" s="88"/>
      <c r="VPS41" s="88"/>
      <c r="VPT41" s="88"/>
      <c r="VPU41" s="88"/>
      <c r="VPV41" s="88"/>
      <c r="VPW41" s="88"/>
      <c r="VPX41" s="88"/>
      <c r="VPY41" s="88"/>
      <c r="VPZ41" s="88"/>
      <c r="VQA41" s="88"/>
      <c r="VQB41" s="88"/>
      <c r="VQC41" s="88"/>
      <c r="VQD41" s="88"/>
      <c r="VQE41" s="88"/>
      <c r="VQF41" s="88"/>
      <c r="VQG41" s="88"/>
      <c r="VQH41" s="88"/>
      <c r="VQI41" s="88"/>
      <c r="VQJ41" s="88"/>
      <c r="VQK41" s="88"/>
      <c r="VQL41" s="88"/>
      <c r="VQM41" s="94"/>
      <c r="VQN41" s="88"/>
      <c r="VQO41" s="88"/>
      <c r="VQP41" s="88"/>
      <c r="VQQ41" s="88"/>
      <c r="VQR41" s="88"/>
      <c r="VQS41" s="88"/>
      <c r="VQT41" s="88"/>
      <c r="VQU41" s="88"/>
      <c r="VQV41" s="88"/>
      <c r="VQW41" s="88"/>
      <c r="VQX41" s="88"/>
      <c r="VQY41" s="88"/>
      <c r="VQZ41" s="88"/>
      <c r="VRA41" s="88"/>
      <c r="VRB41" s="88"/>
      <c r="VRC41" s="88"/>
      <c r="VRD41" s="88"/>
      <c r="VRE41" s="88"/>
      <c r="VRF41" s="88"/>
      <c r="VRG41" s="88"/>
      <c r="VRH41" s="88"/>
      <c r="VRI41" s="88"/>
      <c r="VRJ41" s="88"/>
      <c r="VRK41" s="88"/>
      <c r="VRL41" s="88"/>
      <c r="VRM41" s="88"/>
      <c r="VRN41" s="88"/>
      <c r="VRO41" s="88"/>
      <c r="VRP41" s="88"/>
      <c r="VRQ41" s="88"/>
      <c r="VRR41" s="88"/>
      <c r="VRS41" s="88"/>
      <c r="VRT41" s="88"/>
      <c r="VRU41" s="88"/>
      <c r="VRV41" s="88"/>
      <c r="VRW41" s="88"/>
      <c r="VRX41" s="88"/>
      <c r="VRY41" s="94"/>
      <c r="VRZ41" s="88"/>
      <c r="VSA41" s="88"/>
      <c r="VSB41" s="88"/>
      <c r="VSC41" s="88"/>
      <c r="VSD41" s="88"/>
      <c r="VSE41" s="88"/>
      <c r="VSF41" s="88"/>
      <c r="VSG41" s="88"/>
      <c r="VSH41" s="88"/>
      <c r="VSI41" s="88"/>
      <c r="VSJ41" s="88"/>
      <c r="VSK41" s="88"/>
      <c r="VSL41" s="88"/>
      <c r="VSM41" s="88"/>
      <c r="VSN41" s="88"/>
      <c r="VSO41" s="88"/>
      <c r="VSP41" s="88"/>
      <c r="VSQ41" s="88"/>
      <c r="VSR41" s="88"/>
      <c r="VSS41" s="88"/>
      <c r="VST41" s="88"/>
      <c r="VSU41" s="88"/>
      <c r="VSV41" s="88"/>
      <c r="VSW41" s="88"/>
      <c r="VSX41" s="88"/>
      <c r="VSY41" s="88"/>
      <c r="VSZ41" s="88"/>
      <c r="VTA41" s="88"/>
      <c r="VTB41" s="88"/>
      <c r="VTC41" s="88"/>
      <c r="VTD41" s="88"/>
      <c r="VTE41" s="88"/>
      <c r="VTF41" s="88"/>
      <c r="VTG41" s="88"/>
      <c r="VTH41" s="88"/>
      <c r="VTI41" s="88"/>
      <c r="VTJ41" s="88"/>
      <c r="VTK41" s="94"/>
      <c r="VTL41" s="88"/>
      <c r="VTM41" s="88"/>
      <c r="VTN41" s="88"/>
      <c r="VTO41" s="88"/>
      <c r="VTP41" s="88"/>
      <c r="VTQ41" s="88"/>
      <c r="VTR41" s="88"/>
      <c r="VTS41" s="88"/>
      <c r="VTT41" s="88"/>
      <c r="VTU41" s="88"/>
      <c r="VTV41" s="88"/>
      <c r="VTW41" s="88"/>
      <c r="VTX41" s="88"/>
      <c r="VTY41" s="88"/>
      <c r="VTZ41" s="88"/>
      <c r="VUA41" s="88"/>
      <c r="VUB41" s="88"/>
      <c r="VUC41" s="88"/>
      <c r="VUD41" s="88"/>
      <c r="VUE41" s="88"/>
      <c r="VUF41" s="88"/>
      <c r="VUG41" s="88"/>
      <c r="VUH41" s="88"/>
      <c r="VUI41" s="88"/>
      <c r="VUJ41" s="88"/>
      <c r="VUK41" s="88"/>
      <c r="VUL41" s="88"/>
      <c r="VUM41" s="88"/>
      <c r="VUN41" s="88"/>
      <c r="VUO41" s="88"/>
      <c r="VUP41" s="88"/>
      <c r="VUQ41" s="88"/>
      <c r="VUR41" s="88"/>
      <c r="VUS41" s="88"/>
      <c r="VUT41" s="88"/>
      <c r="VUU41" s="88"/>
      <c r="VUV41" s="88"/>
      <c r="VUW41" s="94"/>
      <c r="VUX41" s="88"/>
      <c r="VUY41" s="88"/>
      <c r="VUZ41" s="88"/>
      <c r="VVA41" s="88"/>
      <c r="VVB41" s="88"/>
      <c r="VVC41" s="88"/>
      <c r="VVD41" s="88"/>
      <c r="VVE41" s="88"/>
      <c r="VVF41" s="88"/>
      <c r="VVG41" s="88"/>
      <c r="VVH41" s="88"/>
      <c r="VVI41" s="88"/>
      <c r="VVJ41" s="88"/>
      <c r="VVK41" s="88"/>
      <c r="VVL41" s="88"/>
      <c r="VVM41" s="88"/>
      <c r="VVN41" s="88"/>
      <c r="VVO41" s="88"/>
      <c r="VVP41" s="88"/>
      <c r="VVQ41" s="88"/>
      <c r="VVR41" s="88"/>
      <c r="VVS41" s="88"/>
      <c r="VVT41" s="88"/>
      <c r="VVU41" s="88"/>
      <c r="VVV41" s="88"/>
      <c r="VVW41" s="88"/>
      <c r="VVX41" s="88"/>
      <c r="VVY41" s="88"/>
      <c r="VVZ41" s="88"/>
      <c r="VWA41" s="88"/>
      <c r="VWB41" s="88"/>
      <c r="VWC41" s="88"/>
      <c r="VWD41" s="88"/>
      <c r="VWE41" s="88"/>
      <c r="VWF41" s="88"/>
      <c r="VWG41" s="88"/>
      <c r="VWH41" s="88"/>
      <c r="VWI41" s="94"/>
      <c r="VWJ41" s="88"/>
      <c r="VWK41" s="88"/>
      <c r="VWL41" s="88"/>
      <c r="VWM41" s="88"/>
      <c r="VWN41" s="88"/>
      <c r="VWO41" s="88"/>
      <c r="VWP41" s="88"/>
      <c r="VWQ41" s="88"/>
      <c r="VWR41" s="88"/>
      <c r="VWS41" s="88"/>
      <c r="VWT41" s="88"/>
      <c r="VWU41" s="88"/>
      <c r="VWV41" s="88"/>
      <c r="VWW41" s="88"/>
      <c r="VWX41" s="88"/>
      <c r="VWY41" s="88"/>
      <c r="VWZ41" s="88"/>
      <c r="VXA41" s="88"/>
      <c r="VXB41" s="88"/>
      <c r="VXC41" s="88"/>
      <c r="VXD41" s="88"/>
      <c r="VXE41" s="88"/>
      <c r="VXF41" s="88"/>
      <c r="VXG41" s="88"/>
      <c r="VXH41" s="88"/>
      <c r="VXI41" s="88"/>
      <c r="VXJ41" s="88"/>
      <c r="VXK41" s="88"/>
      <c r="VXL41" s="88"/>
      <c r="VXM41" s="88"/>
      <c r="VXN41" s="88"/>
      <c r="VXO41" s="88"/>
      <c r="VXP41" s="88"/>
      <c r="VXQ41" s="88"/>
      <c r="VXR41" s="88"/>
      <c r="VXS41" s="88"/>
      <c r="VXT41" s="88"/>
      <c r="VXU41" s="94"/>
      <c r="VXV41" s="88"/>
      <c r="VXW41" s="88"/>
      <c r="VXX41" s="88"/>
      <c r="VXY41" s="88"/>
      <c r="VXZ41" s="88"/>
      <c r="VYA41" s="88"/>
      <c r="VYB41" s="88"/>
      <c r="VYC41" s="88"/>
      <c r="VYD41" s="88"/>
      <c r="VYE41" s="88"/>
      <c r="VYF41" s="88"/>
      <c r="VYG41" s="88"/>
      <c r="VYH41" s="88"/>
      <c r="VYI41" s="88"/>
      <c r="VYJ41" s="88"/>
      <c r="VYK41" s="88"/>
      <c r="VYL41" s="88"/>
      <c r="VYM41" s="88"/>
      <c r="VYN41" s="88"/>
      <c r="VYO41" s="88"/>
      <c r="VYP41" s="88"/>
      <c r="VYQ41" s="88"/>
      <c r="VYR41" s="88"/>
      <c r="VYS41" s="88"/>
      <c r="VYT41" s="88"/>
      <c r="VYU41" s="88"/>
      <c r="VYV41" s="88"/>
      <c r="VYW41" s="88"/>
      <c r="VYX41" s="88"/>
      <c r="VYY41" s="88"/>
      <c r="VYZ41" s="88"/>
      <c r="VZA41" s="88"/>
      <c r="VZB41" s="88"/>
      <c r="VZC41" s="88"/>
      <c r="VZD41" s="88"/>
      <c r="VZE41" s="88"/>
      <c r="VZF41" s="88"/>
      <c r="VZG41" s="94"/>
      <c r="VZH41" s="88"/>
      <c r="VZI41" s="88"/>
      <c r="VZJ41" s="88"/>
      <c r="VZK41" s="88"/>
      <c r="VZL41" s="88"/>
      <c r="VZM41" s="88"/>
      <c r="VZN41" s="88"/>
      <c r="VZO41" s="88"/>
      <c r="VZP41" s="88"/>
      <c r="VZQ41" s="88"/>
      <c r="VZR41" s="88"/>
      <c r="VZS41" s="88"/>
      <c r="VZT41" s="88"/>
      <c r="VZU41" s="88"/>
      <c r="VZV41" s="88"/>
      <c r="VZW41" s="88"/>
      <c r="VZX41" s="88"/>
      <c r="VZY41" s="88"/>
      <c r="VZZ41" s="88"/>
      <c r="WAA41" s="88"/>
      <c r="WAB41" s="88"/>
      <c r="WAC41" s="88"/>
      <c r="WAD41" s="88"/>
      <c r="WAE41" s="88"/>
      <c r="WAF41" s="88"/>
      <c r="WAG41" s="88"/>
      <c r="WAH41" s="88"/>
      <c r="WAI41" s="88"/>
      <c r="WAJ41" s="88"/>
      <c r="WAK41" s="88"/>
      <c r="WAL41" s="88"/>
      <c r="WAM41" s="88"/>
      <c r="WAN41" s="88"/>
      <c r="WAO41" s="88"/>
      <c r="WAP41" s="88"/>
      <c r="WAQ41" s="88"/>
      <c r="WAR41" s="88"/>
      <c r="WAS41" s="94"/>
      <c r="WAT41" s="88"/>
      <c r="WAU41" s="88"/>
      <c r="WAV41" s="88"/>
      <c r="WAW41" s="88"/>
      <c r="WAX41" s="88"/>
      <c r="WAY41" s="88"/>
      <c r="WAZ41" s="88"/>
      <c r="WBA41" s="88"/>
      <c r="WBB41" s="88"/>
      <c r="WBC41" s="88"/>
      <c r="WBD41" s="88"/>
      <c r="WBE41" s="88"/>
      <c r="WBF41" s="88"/>
      <c r="WBG41" s="88"/>
      <c r="WBH41" s="88"/>
      <c r="WBI41" s="88"/>
      <c r="WBJ41" s="88"/>
      <c r="WBK41" s="88"/>
      <c r="WBL41" s="88"/>
      <c r="WBM41" s="88"/>
      <c r="WBN41" s="88"/>
      <c r="WBO41" s="88"/>
      <c r="WBP41" s="88"/>
      <c r="WBQ41" s="88"/>
      <c r="WBR41" s="88"/>
      <c r="WBS41" s="88"/>
      <c r="WBT41" s="88"/>
      <c r="WBU41" s="88"/>
      <c r="WBV41" s="88"/>
      <c r="WBW41" s="88"/>
      <c r="WBX41" s="88"/>
      <c r="WBY41" s="88"/>
      <c r="WBZ41" s="88"/>
      <c r="WCA41" s="88"/>
      <c r="WCB41" s="88"/>
      <c r="WCC41" s="88"/>
      <c r="WCD41" s="88"/>
      <c r="WCE41" s="94"/>
      <c r="WCF41" s="88"/>
      <c r="WCG41" s="88"/>
      <c r="WCH41" s="88"/>
      <c r="WCI41" s="88"/>
      <c r="WCJ41" s="88"/>
      <c r="WCK41" s="88"/>
      <c r="WCL41" s="88"/>
      <c r="WCM41" s="88"/>
      <c r="WCN41" s="88"/>
      <c r="WCO41" s="88"/>
      <c r="WCP41" s="88"/>
      <c r="WCQ41" s="88"/>
      <c r="WCR41" s="88"/>
      <c r="WCS41" s="88"/>
      <c r="WCT41" s="88"/>
      <c r="WCU41" s="88"/>
      <c r="WCV41" s="88"/>
      <c r="WCW41" s="88"/>
      <c r="WCX41" s="88"/>
      <c r="WCY41" s="88"/>
      <c r="WCZ41" s="88"/>
      <c r="WDA41" s="88"/>
      <c r="WDB41" s="88"/>
      <c r="WDC41" s="88"/>
      <c r="WDD41" s="88"/>
      <c r="WDE41" s="88"/>
      <c r="WDF41" s="88"/>
      <c r="WDG41" s="88"/>
      <c r="WDH41" s="88"/>
      <c r="WDI41" s="88"/>
      <c r="WDJ41" s="88"/>
      <c r="WDK41" s="88"/>
      <c r="WDL41" s="88"/>
      <c r="WDM41" s="88"/>
      <c r="WDN41" s="88"/>
      <c r="WDO41" s="88"/>
      <c r="WDP41" s="88"/>
      <c r="WDQ41" s="94"/>
      <c r="WDR41" s="88"/>
      <c r="WDS41" s="88"/>
      <c r="WDT41" s="88"/>
      <c r="WDU41" s="88"/>
      <c r="WDV41" s="88"/>
      <c r="WDW41" s="88"/>
      <c r="WDX41" s="88"/>
      <c r="WDY41" s="88"/>
      <c r="WDZ41" s="88"/>
      <c r="WEA41" s="88"/>
      <c r="WEB41" s="88"/>
      <c r="WEC41" s="88"/>
      <c r="WED41" s="88"/>
      <c r="WEE41" s="88"/>
      <c r="WEF41" s="88"/>
      <c r="WEG41" s="88"/>
      <c r="WEH41" s="88"/>
      <c r="WEI41" s="88"/>
      <c r="WEJ41" s="88"/>
      <c r="WEK41" s="88"/>
      <c r="WEL41" s="88"/>
      <c r="WEM41" s="88"/>
      <c r="WEN41" s="88"/>
      <c r="WEO41" s="88"/>
      <c r="WEP41" s="88"/>
      <c r="WEQ41" s="88"/>
      <c r="WER41" s="88"/>
      <c r="WES41" s="88"/>
      <c r="WET41" s="88"/>
      <c r="WEU41" s="88"/>
      <c r="WEV41" s="88"/>
      <c r="WEW41" s="88"/>
      <c r="WEX41" s="88"/>
      <c r="WEY41" s="88"/>
      <c r="WEZ41" s="88"/>
      <c r="WFA41" s="88"/>
      <c r="WFB41" s="88"/>
      <c r="WFC41" s="94"/>
      <c r="WFD41" s="88"/>
      <c r="WFE41" s="88"/>
      <c r="WFF41" s="88"/>
      <c r="WFG41" s="88"/>
      <c r="WFH41" s="88"/>
      <c r="WFI41" s="88"/>
      <c r="WFJ41" s="88"/>
      <c r="WFK41" s="88"/>
      <c r="WFL41" s="88"/>
      <c r="WFM41" s="88"/>
      <c r="WFN41" s="88"/>
      <c r="WFO41" s="88"/>
      <c r="WFP41" s="88"/>
      <c r="WFQ41" s="88"/>
      <c r="WFR41" s="88"/>
      <c r="WFS41" s="88"/>
      <c r="WFT41" s="88"/>
      <c r="WFU41" s="88"/>
      <c r="WFV41" s="88"/>
      <c r="WFW41" s="88"/>
      <c r="WFX41" s="88"/>
      <c r="WFY41" s="88"/>
      <c r="WFZ41" s="88"/>
      <c r="WGA41" s="88"/>
      <c r="WGB41" s="88"/>
      <c r="WGC41" s="88"/>
      <c r="WGD41" s="88"/>
      <c r="WGE41" s="88"/>
      <c r="WGF41" s="88"/>
      <c r="WGG41" s="88"/>
      <c r="WGH41" s="88"/>
      <c r="WGI41" s="88"/>
      <c r="WGJ41" s="88"/>
      <c r="WGK41" s="88"/>
      <c r="WGL41" s="88"/>
      <c r="WGM41" s="88"/>
      <c r="WGN41" s="88"/>
      <c r="WGO41" s="94"/>
      <c r="WGP41" s="88"/>
      <c r="WGQ41" s="88"/>
      <c r="WGR41" s="88"/>
      <c r="WGS41" s="88"/>
      <c r="WGT41" s="88"/>
      <c r="WGU41" s="88"/>
      <c r="WGV41" s="88"/>
      <c r="WGW41" s="88"/>
      <c r="WGX41" s="88"/>
      <c r="WGY41" s="88"/>
      <c r="WGZ41" s="88"/>
      <c r="WHA41" s="88"/>
      <c r="WHB41" s="88"/>
      <c r="WHC41" s="88"/>
      <c r="WHD41" s="88"/>
      <c r="WHE41" s="88"/>
      <c r="WHF41" s="88"/>
      <c r="WHG41" s="88"/>
      <c r="WHH41" s="88"/>
      <c r="WHI41" s="88"/>
      <c r="WHJ41" s="88"/>
      <c r="WHK41" s="88"/>
      <c r="WHL41" s="88"/>
      <c r="WHM41" s="88"/>
      <c r="WHN41" s="88"/>
      <c r="WHO41" s="88"/>
      <c r="WHP41" s="88"/>
      <c r="WHQ41" s="88"/>
      <c r="WHR41" s="88"/>
      <c r="WHS41" s="88"/>
      <c r="WHT41" s="88"/>
      <c r="WHU41" s="88"/>
      <c r="WHV41" s="88"/>
      <c r="WHW41" s="88"/>
      <c r="WHX41" s="88"/>
      <c r="WHY41" s="88"/>
      <c r="WHZ41" s="88"/>
      <c r="WIA41" s="94"/>
      <c r="WIB41" s="88"/>
      <c r="WIC41" s="88"/>
      <c r="WID41" s="88"/>
      <c r="WIE41" s="88"/>
      <c r="WIF41" s="88"/>
      <c r="WIG41" s="88"/>
      <c r="WIH41" s="88"/>
      <c r="WII41" s="88"/>
      <c r="WIJ41" s="88"/>
      <c r="WIK41" s="88"/>
      <c r="WIL41" s="88"/>
      <c r="WIM41" s="88"/>
      <c r="WIN41" s="88"/>
      <c r="WIO41" s="88"/>
      <c r="WIP41" s="88"/>
      <c r="WIQ41" s="88"/>
      <c r="WIR41" s="88"/>
      <c r="WIS41" s="88"/>
      <c r="WIT41" s="88"/>
      <c r="WIU41" s="88"/>
      <c r="WIV41" s="88"/>
      <c r="WIW41" s="88"/>
      <c r="WIX41" s="88"/>
      <c r="WIY41" s="88"/>
      <c r="WIZ41" s="88"/>
      <c r="WJA41" s="88"/>
      <c r="WJB41" s="88"/>
      <c r="WJC41" s="88"/>
      <c r="WJD41" s="88"/>
      <c r="WJE41" s="88"/>
      <c r="WJF41" s="88"/>
      <c r="WJG41" s="88"/>
      <c r="WJH41" s="88"/>
      <c r="WJI41" s="88"/>
      <c r="WJJ41" s="88"/>
      <c r="WJK41" s="88"/>
      <c r="WJL41" s="88"/>
      <c r="WJM41" s="94"/>
      <c r="WJN41" s="88"/>
      <c r="WJO41" s="88"/>
      <c r="WJP41" s="88"/>
      <c r="WJQ41" s="88"/>
      <c r="WJR41" s="88"/>
      <c r="WJS41" s="88"/>
      <c r="WJT41" s="88"/>
      <c r="WJU41" s="88"/>
      <c r="WJV41" s="88"/>
      <c r="WJW41" s="88"/>
      <c r="WJX41" s="88"/>
      <c r="WJY41" s="88"/>
      <c r="WJZ41" s="88"/>
      <c r="WKA41" s="88"/>
      <c r="WKB41" s="88"/>
      <c r="WKC41" s="88"/>
      <c r="WKD41" s="88"/>
      <c r="WKE41" s="88"/>
      <c r="WKF41" s="88"/>
      <c r="WKG41" s="88"/>
      <c r="WKH41" s="88"/>
      <c r="WKI41" s="88"/>
      <c r="WKJ41" s="88"/>
      <c r="WKK41" s="88"/>
      <c r="WKL41" s="88"/>
      <c r="WKM41" s="88"/>
      <c r="WKN41" s="88"/>
      <c r="WKO41" s="88"/>
      <c r="WKP41" s="88"/>
      <c r="WKQ41" s="88"/>
      <c r="WKR41" s="88"/>
      <c r="WKS41" s="88"/>
      <c r="WKT41" s="88"/>
      <c r="WKU41" s="88"/>
      <c r="WKV41" s="88"/>
      <c r="WKW41" s="88"/>
      <c r="WKX41" s="88"/>
      <c r="WKY41" s="94"/>
      <c r="WKZ41" s="88"/>
      <c r="WLA41" s="88"/>
      <c r="WLB41" s="88"/>
      <c r="WLC41" s="88"/>
      <c r="WLD41" s="88"/>
      <c r="WLE41" s="88"/>
      <c r="WLF41" s="88"/>
      <c r="WLG41" s="88"/>
      <c r="WLH41" s="88"/>
      <c r="WLI41" s="88"/>
      <c r="WLJ41" s="88"/>
      <c r="WLK41" s="88"/>
      <c r="WLL41" s="88"/>
      <c r="WLM41" s="88"/>
      <c r="WLN41" s="88"/>
      <c r="WLO41" s="88"/>
      <c r="WLP41" s="88"/>
      <c r="WLQ41" s="88"/>
      <c r="WLR41" s="88"/>
      <c r="WLS41" s="88"/>
      <c r="WLT41" s="88"/>
      <c r="WLU41" s="88"/>
      <c r="WLV41" s="88"/>
      <c r="WLW41" s="88"/>
      <c r="WLX41" s="88"/>
      <c r="WLY41" s="88"/>
      <c r="WLZ41" s="88"/>
      <c r="WMA41" s="88"/>
      <c r="WMB41" s="88"/>
      <c r="WMC41" s="88"/>
      <c r="WMD41" s="88"/>
      <c r="WME41" s="88"/>
      <c r="WMF41" s="88"/>
      <c r="WMG41" s="88"/>
      <c r="WMH41" s="88"/>
      <c r="WMI41" s="88"/>
      <c r="WMJ41" s="88"/>
      <c r="WMK41" s="94"/>
      <c r="WML41" s="88"/>
      <c r="WMM41" s="88"/>
      <c r="WMN41" s="88"/>
      <c r="WMO41" s="88"/>
      <c r="WMP41" s="88"/>
      <c r="WMQ41" s="88"/>
      <c r="WMR41" s="88"/>
      <c r="WMS41" s="88"/>
      <c r="WMT41" s="88"/>
      <c r="WMU41" s="88"/>
      <c r="WMV41" s="88"/>
      <c r="WMW41" s="88"/>
      <c r="WMX41" s="88"/>
      <c r="WMY41" s="88"/>
      <c r="WMZ41" s="88"/>
      <c r="WNA41" s="88"/>
      <c r="WNB41" s="88"/>
      <c r="WNC41" s="88"/>
      <c r="WND41" s="88"/>
      <c r="WNE41" s="88"/>
      <c r="WNF41" s="88"/>
      <c r="WNG41" s="88"/>
      <c r="WNH41" s="88"/>
      <c r="WNI41" s="88"/>
      <c r="WNJ41" s="88"/>
      <c r="WNK41" s="88"/>
      <c r="WNL41" s="88"/>
      <c r="WNM41" s="88"/>
      <c r="WNN41" s="88"/>
      <c r="WNO41" s="88"/>
      <c r="WNP41" s="88"/>
      <c r="WNQ41" s="88"/>
      <c r="WNR41" s="88"/>
      <c r="WNS41" s="88"/>
      <c r="WNT41" s="88"/>
      <c r="WNU41" s="88"/>
      <c r="WNV41" s="88"/>
      <c r="WNW41" s="94"/>
      <c r="WNX41" s="88"/>
      <c r="WNY41" s="88"/>
      <c r="WNZ41" s="88"/>
      <c r="WOA41" s="88"/>
      <c r="WOB41" s="88"/>
      <c r="WOC41" s="88"/>
      <c r="WOD41" s="88"/>
      <c r="WOE41" s="88"/>
      <c r="WOF41" s="88"/>
      <c r="WOG41" s="88"/>
      <c r="WOH41" s="88"/>
      <c r="WOI41" s="88"/>
      <c r="WOJ41" s="88"/>
      <c r="WOK41" s="88"/>
      <c r="WOL41" s="88"/>
      <c r="WOM41" s="88"/>
      <c r="WON41" s="88"/>
      <c r="WOO41" s="88"/>
      <c r="WOP41" s="88"/>
      <c r="WOQ41" s="88"/>
      <c r="WOR41" s="88"/>
      <c r="WOS41" s="88"/>
      <c r="WOT41" s="88"/>
      <c r="WOU41" s="88"/>
      <c r="WOV41" s="88"/>
      <c r="WOW41" s="88"/>
      <c r="WOX41" s="88"/>
      <c r="WOY41" s="88"/>
      <c r="WOZ41" s="88"/>
      <c r="WPA41" s="88"/>
      <c r="WPB41" s="88"/>
      <c r="WPC41" s="88"/>
      <c r="WPD41" s="88"/>
      <c r="WPE41" s="88"/>
      <c r="WPF41" s="88"/>
      <c r="WPG41" s="88"/>
      <c r="WPH41" s="88"/>
      <c r="WPI41" s="94"/>
      <c r="WPJ41" s="88"/>
      <c r="WPK41" s="88"/>
      <c r="WPL41" s="88"/>
      <c r="WPM41" s="88"/>
      <c r="WPN41" s="88"/>
      <c r="WPO41" s="88"/>
      <c r="WPP41" s="88"/>
      <c r="WPQ41" s="88"/>
      <c r="WPR41" s="88"/>
      <c r="WPS41" s="88"/>
      <c r="WPT41" s="88"/>
      <c r="WPU41" s="88"/>
      <c r="WPV41" s="88"/>
      <c r="WPW41" s="88"/>
      <c r="WPX41" s="88"/>
      <c r="WPY41" s="88"/>
      <c r="WPZ41" s="88"/>
      <c r="WQA41" s="88"/>
      <c r="WQB41" s="88"/>
      <c r="WQC41" s="88"/>
      <c r="WQD41" s="88"/>
      <c r="WQE41" s="88"/>
      <c r="WQF41" s="88"/>
      <c r="WQG41" s="88"/>
      <c r="WQH41" s="88"/>
      <c r="WQI41" s="88"/>
      <c r="WQJ41" s="88"/>
      <c r="WQK41" s="88"/>
      <c r="WQL41" s="88"/>
      <c r="WQM41" s="88"/>
      <c r="WQN41" s="88"/>
      <c r="WQO41" s="88"/>
      <c r="WQP41" s="88"/>
      <c r="WQQ41" s="88"/>
      <c r="WQR41" s="88"/>
      <c r="WQS41" s="88"/>
      <c r="WQT41" s="88"/>
      <c r="WQU41" s="94"/>
      <c r="WQV41" s="88"/>
      <c r="WQW41" s="88"/>
      <c r="WQX41" s="88"/>
      <c r="WQY41" s="88"/>
      <c r="WQZ41" s="88"/>
      <c r="WRA41" s="88"/>
      <c r="WRB41" s="88"/>
      <c r="WRC41" s="88"/>
      <c r="WRD41" s="88"/>
      <c r="WRE41" s="88"/>
      <c r="WRF41" s="88"/>
      <c r="WRG41" s="88"/>
      <c r="WRH41" s="88"/>
      <c r="WRI41" s="88"/>
      <c r="WRJ41" s="88"/>
      <c r="WRK41" s="88"/>
      <c r="WRL41" s="88"/>
      <c r="WRM41" s="88"/>
      <c r="WRN41" s="88"/>
      <c r="WRO41" s="88"/>
      <c r="WRP41" s="88"/>
      <c r="WRQ41" s="88"/>
      <c r="WRR41" s="88"/>
      <c r="WRS41" s="88"/>
      <c r="WRT41" s="88"/>
      <c r="WRU41" s="88"/>
      <c r="WRV41" s="88"/>
      <c r="WRW41" s="88"/>
      <c r="WRX41" s="88"/>
      <c r="WRY41" s="88"/>
      <c r="WRZ41" s="88"/>
      <c r="WSA41" s="88"/>
      <c r="WSB41" s="88"/>
      <c r="WSC41" s="88"/>
      <c r="WSD41" s="88"/>
      <c r="WSE41" s="88"/>
      <c r="WSF41" s="88"/>
      <c r="WSG41" s="94"/>
      <c r="WSH41" s="88"/>
      <c r="WSI41" s="88"/>
      <c r="WSJ41" s="88"/>
      <c r="WSK41" s="88"/>
      <c r="WSL41" s="88"/>
      <c r="WSM41" s="88"/>
      <c r="WSN41" s="88"/>
      <c r="WSO41" s="88"/>
      <c r="WSP41" s="88"/>
      <c r="WSQ41" s="88"/>
      <c r="WSR41" s="88"/>
      <c r="WSS41" s="88"/>
      <c r="WST41" s="88"/>
      <c r="WSU41" s="88"/>
      <c r="WSV41" s="88"/>
      <c r="WSW41" s="88"/>
      <c r="WSX41" s="88"/>
      <c r="WSY41" s="88"/>
      <c r="WSZ41" s="88"/>
      <c r="WTA41" s="88"/>
      <c r="WTB41" s="88"/>
      <c r="WTC41" s="88"/>
      <c r="WTD41" s="88"/>
      <c r="WTE41" s="88"/>
      <c r="WTF41" s="88"/>
      <c r="WTG41" s="88"/>
      <c r="WTH41" s="88"/>
      <c r="WTI41" s="88"/>
      <c r="WTJ41" s="88"/>
      <c r="WTK41" s="88"/>
      <c r="WTL41" s="88"/>
      <c r="WTM41" s="88"/>
      <c r="WTN41" s="88"/>
      <c r="WTO41" s="88"/>
      <c r="WTP41" s="88"/>
      <c r="WTQ41" s="88"/>
      <c r="WTR41" s="88"/>
      <c r="WTS41" s="94"/>
      <c r="WTT41" s="88"/>
      <c r="WTU41" s="88"/>
      <c r="WTV41" s="88"/>
      <c r="WTW41" s="88"/>
      <c r="WTX41" s="88"/>
      <c r="WTY41" s="88"/>
      <c r="WTZ41" s="88"/>
      <c r="WUA41" s="88"/>
      <c r="WUB41" s="88"/>
      <c r="WUC41" s="88"/>
      <c r="WUD41" s="88"/>
      <c r="WUE41" s="88"/>
      <c r="WUF41" s="88"/>
      <c r="WUG41" s="88"/>
      <c r="WUH41" s="88"/>
      <c r="WUI41" s="88"/>
      <c r="WUJ41" s="88"/>
      <c r="WUK41" s="88"/>
      <c r="WUL41" s="88"/>
      <c r="WUM41" s="88"/>
      <c r="WUN41" s="88"/>
      <c r="WUO41" s="88"/>
      <c r="WUP41" s="88"/>
      <c r="WUQ41" s="88"/>
      <c r="WUR41" s="88"/>
      <c r="WUS41" s="88"/>
      <c r="WUT41" s="88"/>
      <c r="WUU41" s="88"/>
      <c r="WUV41" s="88"/>
      <c r="WUW41" s="88"/>
      <c r="WUX41" s="88"/>
      <c r="WUY41" s="88"/>
      <c r="WUZ41" s="88"/>
      <c r="WVA41" s="88"/>
      <c r="WVB41" s="88"/>
      <c r="WVC41" s="88"/>
      <c r="WVD41" s="88"/>
      <c r="WVE41" s="94"/>
      <c r="WVF41" s="88"/>
      <c r="WVG41" s="88"/>
      <c r="WVH41" s="88"/>
      <c r="WVI41" s="88"/>
      <c r="WVJ41" s="88"/>
      <c r="WVK41" s="88"/>
      <c r="WVL41" s="88"/>
      <c r="WVM41" s="88"/>
      <c r="WVN41" s="88"/>
      <c r="WVO41" s="88"/>
      <c r="WVP41" s="88"/>
      <c r="WVQ41" s="88"/>
      <c r="WVR41" s="88"/>
      <c r="WVS41" s="88"/>
      <c r="WVT41" s="88"/>
      <c r="WVU41" s="88"/>
      <c r="WVV41" s="88"/>
      <c r="WVW41" s="88"/>
      <c r="WVX41" s="88"/>
      <c r="WVY41" s="88"/>
      <c r="WVZ41" s="88"/>
      <c r="WWA41" s="88"/>
      <c r="WWB41" s="88"/>
      <c r="WWC41" s="88"/>
      <c r="WWD41" s="88"/>
      <c r="WWE41" s="88"/>
      <c r="WWF41" s="88"/>
      <c r="WWG41" s="88"/>
      <c r="WWH41" s="88"/>
      <c r="WWI41" s="88"/>
      <c r="WWJ41" s="88"/>
      <c r="WWK41" s="88"/>
      <c r="WWL41" s="88"/>
      <c r="WWM41" s="88"/>
      <c r="WWN41" s="88"/>
      <c r="WWO41" s="88"/>
      <c r="WWP41" s="88"/>
      <c r="WWQ41" s="94"/>
      <c r="WWR41" s="88"/>
      <c r="WWS41" s="88"/>
      <c r="WWT41" s="88"/>
      <c r="WWU41" s="88"/>
      <c r="WWV41" s="88"/>
      <c r="WWW41" s="88"/>
      <c r="WWX41" s="88"/>
      <c r="WWY41" s="88"/>
      <c r="WWZ41" s="88"/>
      <c r="WXA41" s="88"/>
      <c r="WXB41" s="88"/>
      <c r="WXC41" s="88"/>
      <c r="WXD41" s="88"/>
      <c r="WXE41" s="88"/>
      <c r="WXF41" s="88"/>
      <c r="WXG41" s="88"/>
      <c r="WXH41" s="88"/>
      <c r="WXI41" s="88"/>
      <c r="WXJ41" s="88"/>
      <c r="WXK41" s="88"/>
      <c r="WXL41" s="88"/>
      <c r="WXM41" s="88"/>
      <c r="WXN41" s="88"/>
      <c r="WXO41" s="88"/>
      <c r="WXP41" s="88"/>
      <c r="WXQ41" s="88"/>
      <c r="WXR41" s="88"/>
      <c r="WXS41" s="88"/>
      <c r="WXT41" s="88"/>
      <c r="WXU41" s="88"/>
      <c r="WXV41" s="88"/>
      <c r="WXW41" s="88"/>
      <c r="WXX41" s="88"/>
      <c r="WXY41" s="88"/>
      <c r="WXZ41" s="88"/>
      <c r="WYA41" s="88"/>
      <c r="WYB41" s="88"/>
      <c r="WYC41" s="94"/>
      <c r="WYD41" s="88"/>
      <c r="WYE41" s="88"/>
      <c r="WYF41" s="88"/>
      <c r="WYG41" s="88"/>
      <c r="WYH41" s="88"/>
      <c r="WYI41" s="88"/>
      <c r="WYJ41" s="88"/>
      <c r="WYK41" s="88"/>
      <c r="WYL41" s="88"/>
      <c r="WYM41" s="88"/>
      <c r="WYN41" s="88"/>
      <c r="WYO41" s="88"/>
      <c r="WYP41" s="88"/>
      <c r="WYQ41" s="88"/>
      <c r="WYR41" s="88"/>
      <c r="WYS41" s="88"/>
      <c r="WYT41" s="88"/>
      <c r="WYU41" s="88"/>
      <c r="WYV41" s="88"/>
      <c r="WYW41" s="88"/>
      <c r="WYX41" s="88"/>
      <c r="WYY41" s="88"/>
      <c r="WYZ41" s="88"/>
      <c r="WZA41" s="88"/>
      <c r="WZB41" s="88"/>
      <c r="WZC41" s="88"/>
      <c r="WZD41" s="88"/>
      <c r="WZE41" s="88"/>
      <c r="WZF41" s="88"/>
      <c r="WZG41" s="88"/>
      <c r="WZH41" s="88"/>
      <c r="WZI41" s="88"/>
      <c r="WZJ41" s="88"/>
      <c r="WZK41" s="88"/>
      <c r="WZL41" s="88"/>
      <c r="WZM41" s="88"/>
      <c r="WZN41" s="88"/>
      <c r="WZO41" s="94"/>
      <c r="WZP41" s="88"/>
      <c r="WZQ41" s="88"/>
      <c r="WZR41" s="88"/>
      <c r="WZS41" s="88"/>
      <c r="WZT41" s="88"/>
      <c r="WZU41" s="88"/>
      <c r="WZV41" s="88"/>
      <c r="WZW41" s="88"/>
      <c r="WZX41" s="88"/>
      <c r="WZY41" s="88"/>
      <c r="WZZ41" s="88"/>
      <c r="XAA41" s="88"/>
      <c r="XAB41" s="88"/>
      <c r="XAC41" s="88"/>
      <c r="XAD41" s="88"/>
      <c r="XAE41" s="88"/>
      <c r="XAF41" s="88"/>
      <c r="XAG41" s="88"/>
      <c r="XAH41" s="88"/>
      <c r="XAI41" s="88"/>
      <c r="XAJ41" s="88"/>
      <c r="XAK41" s="88"/>
      <c r="XAL41" s="88"/>
      <c r="XAM41" s="88"/>
      <c r="XAN41" s="88"/>
      <c r="XAO41" s="88"/>
      <c r="XAP41" s="88"/>
      <c r="XAQ41" s="88"/>
      <c r="XAR41" s="88"/>
      <c r="XAS41" s="88"/>
      <c r="XAT41" s="88"/>
      <c r="XAU41" s="88"/>
      <c r="XAV41" s="88"/>
      <c r="XAW41" s="88"/>
      <c r="XAX41" s="88"/>
      <c r="XAY41" s="88"/>
      <c r="XAZ41" s="88"/>
      <c r="XBA41" s="94"/>
      <c r="XBB41" s="88"/>
      <c r="XBC41" s="88"/>
      <c r="XBD41" s="88"/>
      <c r="XBE41" s="88"/>
      <c r="XBF41" s="88"/>
      <c r="XBG41" s="88"/>
      <c r="XBH41" s="88"/>
      <c r="XBI41" s="88"/>
      <c r="XBJ41" s="88"/>
      <c r="XBK41" s="88"/>
      <c r="XBL41" s="88"/>
      <c r="XBM41" s="88"/>
      <c r="XBN41" s="88"/>
      <c r="XBO41" s="88"/>
      <c r="XBP41" s="88"/>
      <c r="XBQ41" s="88"/>
      <c r="XBR41" s="88"/>
      <c r="XBS41" s="88"/>
      <c r="XBT41" s="88"/>
      <c r="XBU41" s="88"/>
      <c r="XBV41" s="88"/>
      <c r="XBW41" s="88"/>
      <c r="XBX41" s="88"/>
      <c r="XBY41" s="88"/>
      <c r="XBZ41" s="88"/>
      <c r="XCA41" s="88"/>
      <c r="XCB41" s="88"/>
      <c r="XCC41" s="88"/>
      <c r="XCD41" s="88"/>
      <c r="XCE41" s="88"/>
      <c r="XCF41" s="88"/>
      <c r="XCG41" s="88"/>
      <c r="XCH41" s="88"/>
      <c r="XCI41" s="88"/>
      <c r="XCJ41" s="88"/>
      <c r="XCK41" s="88"/>
      <c r="XCL41" s="88"/>
      <c r="XCM41" s="94"/>
      <c r="XCN41" s="88"/>
      <c r="XCO41" s="88"/>
      <c r="XCP41" s="88"/>
      <c r="XCQ41" s="88"/>
      <c r="XCR41" s="88"/>
      <c r="XCS41" s="88"/>
      <c r="XCT41" s="88"/>
      <c r="XCU41" s="88"/>
      <c r="XCV41" s="88"/>
      <c r="XCW41" s="88"/>
      <c r="XCX41" s="88"/>
      <c r="XCY41" s="88"/>
      <c r="XCZ41" s="88"/>
      <c r="XDA41" s="88"/>
      <c r="XDB41" s="88"/>
      <c r="XDC41" s="88"/>
      <c r="XDD41" s="88"/>
      <c r="XDE41" s="88"/>
      <c r="XDF41" s="88"/>
      <c r="XDG41" s="88"/>
      <c r="XDH41" s="88"/>
      <c r="XDI41" s="88"/>
      <c r="XDJ41" s="88"/>
      <c r="XDK41" s="88"/>
      <c r="XDL41" s="88"/>
      <c r="XDM41" s="88"/>
      <c r="XDN41" s="88"/>
      <c r="XDO41" s="88"/>
      <c r="XDP41" s="88"/>
      <c r="XDQ41" s="88"/>
      <c r="XDR41" s="88"/>
      <c r="XDS41" s="88"/>
      <c r="XDT41" s="88"/>
      <c r="XDU41" s="88"/>
      <c r="XDV41" s="88"/>
      <c r="XDW41" s="88"/>
      <c r="XDX41" s="88"/>
      <c r="XDY41" s="94"/>
      <c r="XDZ41" s="88"/>
      <c r="XEA41" s="88"/>
      <c r="XEB41" s="88"/>
    </row>
    <row r="42" s="55" customFormat="1" ht="72.95" customHeight="1" spans="1:14">
      <c r="A42" s="71">
        <v>27</v>
      </c>
      <c r="B42" s="72" t="s">
        <v>131</v>
      </c>
      <c r="C42" s="33" t="s">
        <v>132</v>
      </c>
      <c r="D42" s="33" t="s">
        <v>32</v>
      </c>
      <c r="E42" s="33" t="s">
        <v>33</v>
      </c>
      <c r="F42" s="33" t="s">
        <v>57</v>
      </c>
      <c r="G42" s="33" t="s">
        <v>133</v>
      </c>
      <c r="H42" s="29">
        <v>5643</v>
      </c>
      <c r="I42" s="85">
        <v>4643</v>
      </c>
      <c r="J42" s="85"/>
      <c r="K42" s="85"/>
      <c r="L42" s="33" t="s">
        <v>36</v>
      </c>
      <c r="M42" s="33" t="s">
        <v>134</v>
      </c>
      <c r="N42" s="86" t="s">
        <v>89</v>
      </c>
    </row>
    <row r="43" ht="63.95" customHeight="1" spans="1:14">
      <c r="A43" s="71">
        <v>28</v>
      </c>
      <c r="B43" s="33" t="s">
        <v>135</v>
      </c>
      <c r="C43" s="33" t="s">
        <v>136</v>
      </c>
      <c r="D43" s="33" t="s">
        <v>32</v>
      </c>
      <c r="E43" s="33" t="s">
        <v>33</v>
      </c>
      <c r="F43" s="33" t="s">
        <v>57</v>
      </c>
      <c r="G43" s="33" t="s">
        <v>137</v>
      </c>
      <c r="H43" s="71">
        <v>3300</v>
      </c>
      <c r="I43" s="71">
        <v>2300</v>
      </c>
      <c r="J43" s="33"/>
      <c r="K43" s="33"/>
      <c r="L43" s="33" t="s">
        <v>138</v>
      </c>
      <c r="M43" s="33" t="s">
        <v>139</v>
      </c>
      <c r="N43" s="86" t="s">
        <v>89</v>
      </c>
    </row>
    <row r="44" s="55" customFormat="1" ht="102" customHeight="1" spans="1:14">
      <c r="A44" s="71">
        <v>29</v>
      </c>
      <c r="B44" s="33" t="s">
        <v>140</v>
      </c>
      <c r="C44" s="33" t="s">
        <v>141</v>
      </c>
      <c r="D44" s="33" t="s">
        <v>32</v>
      </c>
      <c r="E44" s="33" t="s">
        <v>33</v>
      </c>
      <c r="F44" s="33" t="s">
        <v>57</v>
      </c>
      <c r="G44" s="33" t="s">
        <v>142</v>
      </c>
      <c r="H44" s="29">
        <v>1250</v>
      </c>
      <c r="I44" s="47">
        <v>1200</v>
      </c>
      <c r="J44" s="47"/>
      <c r="K44" s="85"/>
      <c r="L44" s="33" t="s">
        <v>36</v>
      </c>
      <c r="M44" s="33" t="s">
        <v>141</v>
      </c>
      <c r="N44" s="86" t="s">
        <v>143</v>
      </c>
    </row>
    <row r="45" s="53" customFormat="1" spans="1:16356">
      <c r="A45" s="19" t="s">
        <v>144</v>
      </c>
      <c r="B45" s="70" t="s">
        <v>145</v>
      </c>
      <c r="C45" s="19" t="s">
        <v>20</v>
      </c>
      <c r="D45" s="19" t="s">
        <v>20</v>
      </c>
      <c r="E45" s="19" t="s">
        <v>20</v>
      </c>
      <c r="F45" s="19" t="s">
        <v>20</v>
      </c>
      <c r="G45" s="19" t="s">
        <v>20</v>
      </c>
      <c r="H45" s="19">
        <f>SUM(H46:H65)</f>
        <v>143773</v>
      </c>
      <c r="I45" s="19">
        <f>SUM(I46:I65)</f>
        <v>90097</v>
      </c>
      <c r="J45" s="19">
        <f>SUM(J46:J65)</f>
        <v>27908</v>
      </c>
      <c r="K45" s="19">
        <f>SUM(K46:K65)</f>
        <v>0</v>
      </c>
      <c r="L45" s="19" t="s">
        <v>20</v>
      </c>
      <c r="M45" s="19" t="s">
        <v>20</v>
      </c>
      <c r="N45" s="19" t="s">
        <v>20</v>
      </c>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94"/>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94"/>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94"/>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94"/>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94"/>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94"/>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94"/>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94"/>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94"/>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94"/>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94"/>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94"/>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c r="SF45" s="88"/>
      <c r="SG45" s="88"/>
      <c r="SH45" s="88"/>
      <c r="SI45" s="88"/>
      <c r="SJ45" s="88"/>
      <c r="SK45" s="88"/>
      <c r="SL45" s="88"/>
      <c r="SM45" s="94"/>
      <c r="SN45" s="88"/>
      <c r="SO45" s="88"/>
      <c r="SP45" s="88"/>
      <c r="SQ45" s="88"/>
      <c r="SR45" s="88"/>
      <c r="SS45" s="88"/>
      <c r="ST45" s="88"/>
      <c r="SU45" s="88"/>
      <c r="SV45" s="88"/>
      <c r="SW45" s="88"/>
      <c r="SX45" s="88"/>
      <c r="SY45" s="88"/>
      <c r="SZ45" s="88"/>
      <c r="TA45" s="88"/>
      <c r="TB45" s="88"/>
      <c r="TC45" s="88"/>
      <c r="TD45" s="88"/>
      <c r="TE45" s="88"/>
      <c r="TF45" s="88"/>
      <c r="TG45" s="88"/>
      <c r="TH45" s="88"/>
      <c r="TI45" s="88"/>
      <c r="TJ45" s="88"/>
      <c r="TK45" s="88"/>
      <c r="TL45" s="88"/>
      <c r="TM45" s="88"/>
      <c r="TN45" s="88"/>
      <c r="TO45" s="88"/>
      <c r="TP45" s="88"/>
      <c r="TQ45" s="88"/>
      <c r="TR45" s="88"/>
      <c r="TS45" s="88"/>
      <c r="TT45" s="88"/>
      <c r="TU45" s="88"/>
      <c r="TV45" s="88"/>
      <c r="TW45" s="88"/>
      <c r="TX45" s="88"/>
      <c r="TY45" s="94"/>
      <c r="TZ45" s="88"/>
      <c r="UA45" s="88"/>
      <c r="UB45" s="88"/>
      <c r="UC45" s="88"/>
      <c r="UD45" s="88"/>
      <c r="UE45" s="88"/>
      <c r="UF45" s="88"/>
      <c r="UG45" s="88"/>
      <c r="UH45" s="88"/>
      <c r="UI45" s="88"/>
      <c r="UJ45" s="88"/>
      <c r="UK45" s="88"/>
      <c r="UL45" s="88"/>
      <c r="UM45" s="88"/>
      <c r="UN45" s="88"/>
      <c r="UO45" s="88"/>
      <c r="UP45" s="88"/>
      <c r="UQ45" s="88"/>
      <c r="UR45" s="88"/>
      <c r="US45" s="88"/>
      <c r="UT45" s="88"/>
      <c r="UU45" s="88"/>
      <c r="UV45" s="88"/>
      <c r="UW45" s="88"/>
      <c r="UX45" s="88"/>
      <c r="UY45" s="88"/>
      <c r="UZ45" s="88"/>
      <c r="VA45" s="88"/>
      <c r="VB45" s="88"/>
      <c r="VC45" s="88"/>
      <c r="VD45" s="88"/>
      <c r="VE45" s="88"/>
      <c r="VF45" s="88"/>
      <c r="VG45" s="88"/>
      <c r="VH45" s="88"/>
      <c r="VI45" s="88"/>
      <c r="VJ45" s="88"/>
      <c r="VK45" s="94"/>
      <c r="VL45" s="88"/>
      <c r="VM45" s="88"/>
      <c r="VN45" s="88"/>
      <c r="VO45" s="88"/>
      <c r="VP45" s="88"/>
      <c r="VQ45" s="88"/>
      <c r="VR45" s="88"/>
      <c r="VS45" s="88"/>
      <c r="VT45" s="88"/>
      <c r="VU45" s="88"/>
      <c r="VV45" s="88"/>
      <c r="VW45" s="88"/>
      <c r="VX45" s="88"/>
      <c r="VY45" s="88"/>
      <c r="VZ45" s="88"/>
      <c r="WA45" s="88"/>
      <c r="WB45" s="88"/>
      <c r="WC45" s="88"/>
      <c r="WD45" s="88"/>
      <c r="WE45" s="88"/>
      <c r="WF45" s="88"/>
      <c r="WG45" s="88"/>
      <c r="WH45" s="88"/>
      <c r="WI45" s="88"/>
      <c r="WJ45" s="88"/>
      <c r="WK45" s="88"/>
      <c r="WL45" s="88"/>
      <c r="WM45" s="88"/>
      <c r="WN45" s="88"/>
      <c r="WO45" s="88"/>
      <c r="WP45" s="88"/>
      <c r="WQ45" s="88"/>
      <c r="WR45" s="88"/>
      <c r="WS45" s="88"/>
      <c r="WT45" s="88"/>
      <c r="WU45" s="88"/>
      <c r="WV45" s="88"/>
      <c r="WW45" s="94"/>
      <c r="WX45" s="88"/>
      <c r="WY45" s="88"/>
      <c r="WZ45" s="88"/>
      <c r="XA45" s="88"/>
      <c r="XB45" s="88"/>
      <c r="XC45" s="88"/>
      <c r="XD45" s="88"/>
      <c r="XE45" s="88"/>
      <c r="XF45" s="88"/>
      <c r="XG45" s="88"/>
      <c r="XH45" s="88"/>
      <c r="XI45" s="88"/>
      <c r="XJ45" s="88"/>
      <c r="XK45" s="88"/>
      <c r="XL45" s="88"/>
      <c r="XM45" s="88"/>
      <c r="XN45" s="88"/>
      <c r="XO45" s="88"/>
      <c r="XP45" s="88"/>
      <c r="XQ45" s="88"/>
      <c r="XR45" s="88"/>
      <c r="XS45" s="88"/>
      <c r="XT45" s="88"/>
      <c r="XU45" s="88"/>
      <c r="XV45" s="88"/>
      <c r="XW45" s="88"/>
      <c r="XX45" s="88"/>
      <c r="XY45" s="88"/>
      <c r="XZ45" s="88"/>
      <c r="YA45" s="88"/>
      <c r="YB45" s="88"/>
      <c r="YC45" s="88"/>
      <c r="YD45" s="88"/>
      <c r="YE45" s="88"/>
      <c r="YF45" s="88"/>
      <c r="YG45" s="88"/>
      <c r="YH45" s="88"/>
      <c r="YI45" s="94"/>
      <c r="YJ45" s="88"/>
      <c r="YK45" s="88"/>
      <c r="YL45" s="88"/>
      <c r="YM45" s="88"/>
      <c r="YN45" s="88"/>
      <c r="YO45" s="88"/>
      <c r="YP45" s="88"/>
      <c r="YQ45" s="88"/>
      <c r="YR45" s="88"/>
      <c r="YS45" s="88"/>
      <c r="YT45" s="88"/>
      <c r="YU45" s="88"/>
      <c r="YV45" s="88"/>
      <c r="YW45" s="88"/>
      <c r="YX45" s="88"/>
      <c r="YY45" s="88"/>
      <c r="YZ45" s="88"/>
      <c r="ZA45" s="88"/>
      <c r="ZB45" s="88"/>
      <c r="ZC45" s="88"/>
      <c r="ZD45" s="88"/>
      <c r="ZE45" s="88"/>
      <c r="ZF45" s="88"/>
      <c r="ZG45" s="88"/>
      <c r="ZH45" s="88"/>
      <c r="ZI45" s="88"/>
      <c r="ZJ45" s="88"/>
      <c r="ZK45" s="88"/>
      <c r="ZL45" s="88"/>
      <c r="ZM45" s="88"/>
      <c r="ZN45" s="88"/>
      <c r="ZO45" s="88"/>
      <c r="ZP45" s="88"/>
      <c r="ZQ45" s="88"/>
      <c r="ZR45" s="88"/>
      <c r="ZS45" s="88"/>
      <c r="ZT45" s="88"/>
      <c r="ZU45" s="94"/>
      <c r="ZV45" s="88"/>
      <c r="ZW45" s="88"/>
      <c r="ZX45" s="88"/>
      <c r="ZY45" s="88"/>
      <c r="ZZ45" s="88"/>
      <c r="AAA45" s="88"/>
      <c r="AAB45" s="88"/>
      <c r="AAC45" s="88"/>
      <c r="AAD45" s="88"/>
      <c r="AAE45" s="88"/>
      <c r="AAF45" s="88"/>
      <c r="AAG45" s="88"/>
      <c r="AAH45" s="88"/>
      <c r="AAI45" s="88"/>
      <c r="AAJ45" s="88"/>
      <c r="AAK45" s="88"/>
      <c r="AAL45" s="88"/>
      <c r="AAM45" s="88"/>
      <c r="AAN45" s="88"/>
      <c r="AAO45" s="88"/>
      <c r="AAP45" s="88"/>
      <c r="AAQ45" s="88"/>
      <c r="AAR45" s="88"/>
      <c r="AAS45" s="88"/>
      <c r="AAT45" s="88"/>
      <c r="AAU45" s="88"/>
      <c r="AAV45" s="88"/>
      <c r="AAW45" s="88"/>
      <c r="AAX45" s="88"/>
      <c r="AAY45" s="88"/>
      <c r="AAZ45" s="88"/>
      <c r="ABA45" s="88"/>
      <c r="ABB45" s="88"/>
      <c r="ABC45" s="88"/>
      <c r="ABD45" s="88"/>
      <c r="ABE45" s="88"/>
      <c r="ABF45" s="88"/>
      <c r="ABG45" s="94"/>
      <c r="ABH45" s="88"/>
      <c r="ABI45" s="88"/>
      <c r="ABJ45" s="88"/>
      <c r="ABK45" s="88"/>
      <c r="ABL45" s="88"/>
      <c r="ABM45" s="88"/>
      <c r="ABN45" s="88"/>
      <c r="ABO45" s="88"/>
      <c r="ABP45" s="88"/>
      <c r="ABQ45" s="88"/>
      <c r="ABR45" s="88"/>
      <c r="ABS45" s="88"/>
      <c r="ABT45" s="88"/>
      <c r="ABU45" s="88"/>
      <c r="ABV45" s="88"/>
      <c r="ABW45" s="88"/>
      <c r="ABX45" s="88"/>
      <c r="ABY45" s="88"/>
      <c r="ABZ45" s="88"/>
      <c r="ACA45" s="88"/>
      <c r="ACB45" s="88"/>
      <c r="ACC45" s="88"/>
      <c r="ACD45" s="88"/>
      <c r="ACE45" s="88"/>
      <c r="ACF45" s="88"/>
      <c r="ACG45" s="88"/>
      <c r="ACH45" s="88"/>
      <c r="ACI45" s="88"/>
      <c r="ACJ45" s="88"/>
      <c r="ACK45" s="88"/>
      <c r="ACL45" s="88"/>
      <c r="ACM45" s="88"/>
      <c r="ACN45" s="88"/>
      <c r="ACO45" s="88"/>
      <c r="ACP45" s="88"/>
      <c r="ACQ45" s="88"/>
      <c r="ACR45" s="88"/>
      <c r="ACS45" s="94"/>
      <c r="ACT45" s="88"/>
      <c r="ACU45" s="88"/>
      <c r="ACV45" s="88"/>
      <c r="ACW45" s="88"/>
      <c r="ACX45" s="88"/>
      <c r="ACY45" s="88"/>
      <c r="ACZ45" s="88"/>
      <c r="ADA45" s="88"/>
      <c r="ADB45" s="88"/>
      <c r="ADC45" s="88"/>
      <c r="ADD45" s="88"/>
      <c r="ADE45" s="88"/>
      <c r="ADF45" s="88"/>
      <c r="ADG45" s="88"/>
      <c r="ADH45" s="88"/>
      <c r="ADI45" s="88"/>
      <c r="ADJ45" s="88"/>
      <c r="ADK45" s="88"/>
      <c r="ADL45" s="88"/>
      <c r="ADM45" s="88"/>
      <c r="ADN45" s="88"/>
      <c r="ADO45" s="88"/>
      <c r="ADP45" s="88"/>
      <c r="ADQ45" s="88"/>
      <c r="ADR45" s="88"/>
      <c r="ADS45" s="88"/>
      <c r="ADT45" s="88"/>
      <c r="ADU45" s="88"/>
      <c r="ADV45" s="88"/>
      <c r="ADW45" s="88"/>
      <c r="ADX45" s="88"/>
      <c r="ADY45" s="88"/>
      <c r="ADZ45" s="88"/>
      <c r="AEA45" s="88"/>
      <c r="AEB45" s="88"/>
      <c r="AEC45" s="88"/>
      <c r="AED45" s="88"/>
      <c r="AEE45" s="94"/>
      <c r="AEF45" s="88"/>
      <c r="AEG45" s="88"/>
      <c r="AEH45" s="88"/>
      <c r="AEI45" s="88"/>
      <c r="AEJ45" s="88"/>
      <c r="AEK45" s="88"/>
      <c r="AEL45" s="88"/>
      <c r="AEM45" s="88"/>
      <c r="AEN45" s="88"/>
      <c r="AEO45" s="88"/>
      <c r="AEP45" s="88"/>
      <c r="AEQ45" s="88"/>
      <c r="AER45" s="88"/>
      <c r="AES45" s="88"/>
      <c r="AET45" s="88"/>
      <c r="AEU45" s="88"/>
      <c r="AEV45" s="88"/>
      <c r="AEW45" s="88"/>
      <c r="AEX45" s="88"/>
      <c r="AEY45" s="88"/>
      <c r="AEZ45" s="88"/>
      <c r="AFA45" s="88"/>
      <c r="AFB45" s="88"/>
      <c r="AFC45" s="88"/>
      <c r="AFD45" s="88"/>
      <c r="AFE45" s="88"/>
      <c r="AFF45" s="88"/>
      <c r="AFG45" s="88"/>
      <c r="AFH45" s="88"/>
      <c r="AFI45" s="88"/>
      <c r="AFJ45" s="88"/>
      <c r="AFK45" s="88"/>
      <c r="AFL45" s="88"/>
      <c r="AFM45" s="88"/>
      <c r="AFN45" s="88"/>
      <c r="AFO45" s="88"/>
      <c r="AFP45" s="88"/>
      <c r="AFQ45" s="94"/>
      <c r="AFR45" s="88"/>
      <c r="AFS45" s="88"/>
      <c r="AFT45" s="88"/>
      <c r="AFU45" s="88"/>
      <c r="AFV45" s="88"/>
      <c r="AFW45" s="88"/>
      <c r="AFX45" s="88"/>
      <c r="AFY45" s="88"/>
      <c r="AFZ45" s="88"/>
      <c r="AGA45" s="88"/>
      <c r="AGB45" s="88"/>
      <c r="AGC45" s="88"/>
      <c r="AGD45" s="88"/>
      <c r="AGE45" s="88"/>
      <c r="AGF45" s="88"/>
      <c r="AGG45" s="88"/>
      <c r="AGH45" s="88"/>
      <c r="AGI45" s="88"/>
      <c r="AGJ45" s="88"/>
      <c r="AGK45" s="88"/>
      <c r="AGL45" s="88"/>
      <c r="AGM45" s="88"/>
      <c r="AGN45" s="88"/>
      <c r="AGO45" s="88"/>
      <c r="AGP45" s="88"/>
      <c r="AGQ45" s="88"/>
      <c r="AGR45" s="88"/>
      <c r="AGS45" s="88"/>
      <c r="AGT45" s="88"/>
      <c r="AGU45" s="88"/>
      <c r="AGV45" s="88"/>
      <c r="AGW45" s="88"/>
      <c r="AGX45" s="88"/>
      <c r="AGY45" s="88"/>
      <c r="AGZ45" s="88"/>
      <c r="AHA45" s="88"/>
      <c r="AHB45" s="88"/>
      <c r="AHC45" s="94"/>
      <c r="AHD45" s="88"/>
      <c r="AHE45" s="88"/>
      <c r="AHF45" s="88"/>
      <c r="AHG45" s="88"/>
      <c r="AHH45" s="88"/>
      <c r="AHI45" s="88"/>
      <c r="AHJ45" s="88"/>
      <c r="AHK45" s="88"/>
      <c r="AHL45" s="88"/>
      <c r="AHM45" s="88"/>
      <c r="AHN45" s="88"/>
      <c r="AHO45" s="88"/>
      <c r="AHP45" s="88"/>
      <c r="AHQ45" s="88"/>
      <c r="AHR45" s="88"/>
      <c r="AHS45" s="88"/>
      <c r="AHT45" s="88"/>
      <c r="AHU45" s="88"/>
      <c r="AHV45" s="88"/>
      <c r="AHW45" s="88"/>
      <c r="AHX45" s="88"/>
      <c r="AHY45" s="88"/>
      <c r="AHZ45" s="88"/>
      <c r="AIA45" s="88"/>
      <c r="AIB45" s="88"/>
      <c r="AIC45" s="88"/>
      <c r="AID45" s="88"/>
      <c r="AIE45" s="88"/>
      <c r="AIF45" s="88"/>
      <c r="AIG45" s="88"/>
      <c r="AIH45" s="88"/>
      <c r="AII45" s="88"/>
      <c r="AIJ45" s="88"/>
      <c r="AIK45" s="88"/>
      <c r="AIL45" s="88"/>
      <c r="AIM45" s="88"/>
      <c r="AIN45" s="88"/>
      <c r="AIO45" s="94"/>
      <c r="AIP45" s="88"/>
      <c r="AIQ45" s="88"/>
      <c r="AIR45" s="88"/>
      <c r="AIS45" s="88"/>
      <c r="AIT45" s="88"/>
      <c r="AIU45" s="88"/>
      <c r="AIV45" s="88"/>
      <c r="AIW45" s="88"/>
      <c r="AIX45" s="88"/>
      <c r="AIY45" s="88"/>
      <c r="AIZ45" s="88"/>
      <c r="AJA45" s="88"/>
      <c r="AJB45" s="88"/>
      <c r="AJC45" s="88"/>
      <c r="AJD45" s="88"/>
      <c r="AJE45" s="88"/>
      <c r="AJF45" s="88"/>
      <c r="AJG45" s="88"/>
      <c r="AJH45" s="88"/>
      <c r="AJI45" s="88"/>
      <c r="AJJ45" s="88"/>
      <c r="AJK45" s="88"/>
      <c r="AJL45" s="88"/>
      <c r="AJM45" s="88"/>
      <c r="AJN45" s="88"/>
      <c r="AJO45" s="88"/>
      <c r="AJP45" s="88"/>
      <c r="AJQ45" s="88"/>
      <c r="AJR45" s="88"/>
      <c r="AJS45" s="88"/>
      <c r="AJT45" s="88"/>
      <c r="AJU45" s="88"/>
      <c r="AJV45" s="88"/>
      <c r="AJW45" s="88"/>
      <c r="AJX45" s="88"/>
      <c r="AJY45" s="88"/>
      <c r="AJZ45" s="88"/>
      <c r="AKA45" s="94"/>
      <c r="AKB45" s="88"/>
      <c r="AKC45" s="88"/>
      <c r="AKD45" s="88"/>
      <c r="AKE45" s="88"/>
      <c r="AKF45" s="88"/>
      <c r="AKG45" s="88"/>
      <c r="AKH45" s="88"/>
      <c r="AKI45" s="88"/>
      <c r="AKJ45" s="88"/>
      <c r="AKK45" s="88"/>
      <c r="AKL45" s="88"/>
      <c r="AKM45" s="88"/>
      <c r="AKN45" s="88"/>
      <c r="AKO45" s="88"/>
      <c r="AKP45" s="88"/>
      <c r="AKQ45" s="88"/>
      <c r="AKR45" s="88"/>
      <c r="AKS45" s="88"/>
      <c r="AKT45" s="88"/>
      <c r="AKU45" s="88"/>
      <c r="AKV45" s="88"/>
      <c r="AKW45" s="88"/>
      <c r="AKX45" s="88"/>
      <c r="AKY45" s="88"/>
      <c r="AKZ45" s="88"/>
      <c r="ALA45" s="88"/>
      <c r="ALB45" s="88"/>
      <c r="ALC45" s="88"/>
      <c r="ALD45" s="88"/>
      <c r="ALE45" s="88"/>
      <c r="ALF45" s="88"/>
      <c r="ALG45" s="88"/>
      <c r="ALH45" s="88"/>
      <c r="ALI45" s="88"/>
      <c r="ALJ45" s="88"/>
      <c r="ALK45" s="88"/>
      <c r="ALL45" s="88"/>
      <c r="ALM45" s="94"/>
      <c r="ALN45" s="88"/>
      <c r="ALO45" s="88"/>
      <c r="ALP45" s="88"/>
      <c r="ALQ45" s="88"/>
      <c r="ALR45" s="88"/>
      <c r="ALS45" s="88"/>
      <c r="ALT45" s="88"/>
      <c r="ALU45" s="88"/>
      <c r="ALV45" s="88"/>
      <c r="ALW45" s="88"/>
      <c r="ALX45" s="88"/>
      <c r="ALY45" s="88"/>
      <c r="ALZ45" s="88"/>
      <c r="AMA45" s="88"/>
      <c r="AMB45" s="88"/>
      <c r="AMC45" s="88"/>
      <c r="AMD45" s="88"/>
      <c r="AME45" s="88"/>
      <c r="AMF45" s="88"/>
      <c r="AMG45" s="88"/>
      <c r="AMH45" s="88"/>
      <c r="AMI45" s="88"/>
      <c r="AMJ45" s="88"/>
      <c r="AMK45" s="88"/>
      <c r="AML45" s="88"/>
      <c r="AMM45" s="88"/>
      <c r="AMN45" s="88"/>
      <c r="AMO45" s="88"/>
      <c r="AMP45" s="88"/>
      <c r="AMQ45" s="88"/>
      <c r="AMR45" s="88"/>
      <c r="AMS45" s="88"/>
      <c r="AMT45" s="88"/>
      <c r="AMU45" s="88"/>
      <c r="AMV45" s="88"/>
      <c r="AMW45" s="88"/>
      <c r="AMX45" s="88"/>
      <c r="AMY45" s="94"/>
      <c r="AMZ45" s="88"/>
      <c r="ANA45" s="88"/>
      <c r="ANB45" s="88"/>
      <c r="ANC45" s="88"/>
      <c r="AND45" s="88"/>
      <c r="ANE45" s="88"/>
      <c r="ANF45" s="88"/>
      <c r="ANG45" s="88"/>
      <c r="ANH45" s="88"/>
      <c r="ANI45" s="88"/>
      <c r="ANJ45" s="88"/>
      <c r="ANK45" s="88"/>
      <c r="ANL45" s="88"/>
      <c r="ANM45" s="88"/>
      <c r="ANN45" s="88"/>
      <c r="ANO45" s="88"/>
      <c r="ANP45" s="88"/>
      <c r="ANQ45" s="88"/>
      <c r="ANR45" s="88"/>
      <c r="ANS45" s="88"/>
      <c r="ANT45" s="88"/>
      <c r="ANU45" s="88"/>
      <c r="ANV45" s="88"/>
      <c r="ANW45" s="88"/>
      <c r="ANX45" s="88"/>
      <c r="ANY45" s="88"/>
      <c r="ANZ45" s="88"/>
      <c r="AOA45" s="88"/>
      <c r="AOB45" s="88"/>
      <c r="AOC45" s="88"/>
      <c r="AOD45" s="88"/>
      <c r="AOE45" s="88"/>
      <c r="AOF45" s="88"/>
      <c r="AOG45" s="88"/>
      <c r="AOH45" s="88"/>
      <c r="AOI45" s="88"/>
      <c r="AOJ45" s="88"/>
      <c r="AOK45" s="94"/>
      <c r="AOL45" s="88"/>
      <c r="AOM45" s="88"/>
      <c r="AON45" s="88"/>
      <c r="AOO45" s="88"/>
      <c r="AOP45" s="88"/>
      <c r="AOQ45" s="88"/>
      <c r="AOR45" s="88"/>
      <c r="AOS45" s="88"/>
      <c r="AOT45" s="88"/>
      <c r="AOU45" s="88"/>
      <c r="AOV45" s="88"/>
      <c r="AOW45" s="88"/>
      <c r="AOX45" s="88"/>
      <c r="AOY45" s="88"/>
      <c r="AOZ45" s="88"/>
      <c r="APA45" s="88"/>
      <c r="APB45" s="88"/>
      <c r="APC45" s="88"/>
      <c r="APD45" s="88"/>
      <c r="APE45" s="88"/>
      <c r="APF45" s="88"/>
      <c r="APG45" s="88"/>
      <c r="APH45" s="88"/>
      <c r="API45" s="88"/>
      <c r="APJ45" s="88"/>
      <c r="APK45" s="88"/>
      <c r="APL45" s="88"/>
      <c r="APM45" s="88"/>
      <c r="APN45" s="88"/>
      <c r="APO45" s="88"/>
      <c r="APP45" s="88"/>
      <c r="APQ45" s="88"/>
      <c r="APR45" s="88"/>
      <c r="APS45" s="88"/>
      <c r="APT45" s="88"/>
      <c r="APU45" s="88"/>
      <c r="APV45" s="88"/>
      <c r="APW45" s="94"/>
      <c r="APX45" s="88"/>
      <c r="APY45" s="88"/>
      <c r="APZ45" s="88"/>
      <c r="AQA45" s="88"/>
      <c r="AQB45" s="88"/>
      <c r="AQC45" s="88"/>
      <c r="AQD45" s="88"/>
      <c r="AQE45" s="88"/>
      <c r="AQF45" s="88"/>
      <c r="AQG45" s="88"/>
      <c r="AQH45" s="88"/>
      <c r="AQI45" s="88"/>
      <c r="AQJ45" s="88"/>
      <c r="AQK45" s="88"/>
      <c r="AQL45" s="88"/>
      <c r="AQM45" s="88"/>
      <c r="AQN45" s="88"/>
      <c r="AQO45" s="88"/>
      <c r="AQP45" s="88"/>
      <c r="AQQ45" s="88"/>
      <c r="AQR45" s="88"/>
      <c r="AQS45" s="88"/>
      <c r="AQT45" s="88"/>
      <c r="AQU45" s="88"/>
      <c r="AQV45" s="88"/>
      <c r="AQW45" s="88"/>
      <c r="AQX45" s="88"/>
      <c r="AQY45" s="88"/>
      <c r="AQZ45" s="88"/>
      <c r="ARA45" s="88"/>
      <c r="ARB45" s="88"/>
      <c r="ARC45" s="88"/>
      <c r="ARD45" s="88"/>
      <c r="ARE45" s="88"/>
      <c r="ARF45" s="88"/>
      <c r="ARG45" s="88"/>
      <c r="ARH45" s="88"/>
      <c r="ARI45" s="94"/>
      <c r="ARJ45" s="88"/>
      <c r="ARK45" s="88"/>
      <c r="ARL45" s="88"/>
      <c r="ARM45" s="88"/>
      <c r="ARN45" s="88"/>
      <c r="ARO45" s="88"/>
      <c r="ARP45" s="88"/>
      <c r="ARQ45" s="88"/>
      <c r="ARR45" s="88"/>
      <c r="ARS45" s="88"/>
      <c r="ART45" s="88"/>
      <c r="ARU45" s="88"/>
      <c r="ARV45" s="88"/>
      <c r="ARW45" s="88"/>
      <c r="ARX45" s="88"/>
      <c r="ARY45" s="88"/>
      <c r="ARZ45" s="88"/>
      <c r="ASA45" s="88"/>
      <c r="ASB45" s="88"/>
      <c r="ASC45" s="88"/>
      <c r="ASD45" s="88"/>
      <c r="ASE45" s="88"/>
      <c r="ASF45" s="88"/>
      <c r="ASG45" s="88"/>
      <c r="ASH45" s="88"/>
      <c r="ASI45" s="88"/>
      <c r="ASJ45" s="88"/>
      <c r="ASK45" s="88"/>
      <c r="ASL45" s="88"/>
      <c r="ASM45" s="88"/>
      <c r="ASN45" s="88"/>
      <c r="ASO45" s="88"/>
      <c r="ASP45" s="88"/>
      <c r="ASQ45" s="88"/>
      <c r="ASR45" s="88"/>
      <c r="ASS45" s="88"/>
      <c r="AST45" s="88"/>
      <c r="ASU45" s="94"/>
      <c r="ASV45" s="88"/>
      <c r="ASW45" s="88"/>
      <c r="ASX45" s="88"/>
      <c r="ASY45" s="88"/>
      <c r="ASZ45" s="88"/>
      <c r="ATA45" s="88"/>
      <c r="ATB45" s="88"/>
      <c r="ATC45" s="88"/>
      <c r="ATD45" s="88"/>
      <c r="ATE45" s="88"/>
      <c r="ATF45" s="88"/>
      <c r="ATG45" s="88"/>
      <c r="ATH45" s="88"/>
      <c r="ATI45" s="88"/>
      <c r="ATJ45" s="88"/>
      <c r="ATK45" s="88"/>
      <c r="ATL45" s="88"/>
      <c r="ATM45" s="88"/>
      <c r="ATN45" s="88"/>
      <c r="ATO45" s="88"/>
      <c r="ATP45" s="88"/>
      <c r="ATQ45" s="88"/>
      <c r="ATR45" s="88"/>
      <c r="ATS45" s="88"/>
      <c r="ATT45" s="88"/>
      <c r="ATU45" s="88"/>
      <c r="ATV45" s="88"/>
      <c r="ATW45" s="88"/>
      <c r="ATX45" s="88"/>
      <c r="ATY45" s="88"/>
      <c r="ATZ45" s="88"/>
      <c r="AUA45" s="88"/>
      <c r="AUB45" s="88"/>
      <c r="AUC45" s="88"/>
      <c r="AUD45" s="88"/>
      <c r="AUE45" s="88"/>
      <c r="AUF45" s="88"/>
      <c r="AUG45" s="94"/>
      <c r="AUH45" s="88"/>
      <c r="AUI45" s="88"/>
      <c r="AUJ45" s="88"/>
      <c r="AUK45" s="88"/>
      <c r="AUL45" s="88"/>
      <c r="AUM45" s="88"/>
      <c r="AUN45" s="88"/>
      <c r="AUO45" s="88"/>
      <c r="AUP45" s="88"/>
      <c r="AUQ45" s="88"/>
      <c r="AUR45" s="88"/>
      <c r="AUS45" s="88"/>
      <c r="AUT45" s="88"/>
      <c r="AUU45" s="88"/>
      <c r="AUV45" s="88"/>
      <c r="AUW45" s="88"/>
      <c r="AUX45" s="88"/>
      <c r="AUY45" s="88"/>
      <c r="AUZ45" s="88"/>
      <c r="AVA45" s="88"/>
      <c r="AVB45" s="88"/>
      <c r="AVC45" s="88"/>
      <c r="AVD45" s="88"/>
      <c r="AVE45" s="88"/>
      <c r="AVF45" s="88"/>
      <c r="AVG45" s="88"/>
      <c r="AVH45" s="88"/>
      <c r="AVI45" s="88"/>
      <c r="AVJ45" s="88"/>
      <c r="AVK45" s="88"/>
      <c r="AVL45" s="88"/>
      <c r="AVM45" s="88"/>
      <c r="AVN45" s="88"/>
      <c r="AVO45" s="88"/>
      <c r="AVP45" s="88"/>
      <c r="AVQ45" s="88"/>
      <c r="AVR45" s="88"/>
      <c r="AVS45" s="94"/>
      <c r="AVT45" s="88"/>
      <c r="AVU45" s="88"/>
      <c r="AVV45" s="88"/>
      <c r="AVW45" s="88"/>
      <c r="AVX45" s="88"/>
      <c r="AVY45" s="88"/>
      <c r="AVZ45" s="88"/>
      <c r="AWA45" s="88"/>
      <c r="AWB45" s="88"/>
      <c r="AWC45" s="88"/>
      <c r="AWD45" s="88"/>
      <c r="AWE45" s="88"/>
      <c r="AWF45" s="88"/>
      <c r="AWG45" s="88"/>
      <c r="AWH45" s="88"/>
      <c r="AWI45" s="88"/>
      <c r="AWJ45" s="88"/>
      <c r="AWK45" s="88"/>
      <c r="AWL45" s="88"/>
      <c r="AWM45" s="88"/>
      <c r="AWN45" s="88"/>
      <c r="AWO45" s="88"/>
      <c r="AWP45" s="88"/>
      <c r="AWQ45" s="88"/>
      <c r="AWR45" s="88"/>
      <c r="AWS45" s="88"/>
      <c r="AWT45" s="88"/>
      <c r="AWU45" s="88"/>
      <c r="AWV45" s="88"/>
      <c r="AWW45" s="88"/>
      <c r="AWX45" s="88"/>
      <c r="AWY45" s="88"/>
      <c r="AWZ45" s="88"/>
      <c r="AXA45" s="88"/>
      <c r="AXB45" s="88"/>
      <c r="AXC45" s="88"/>
      <c r="AXD45" s="88"/>
      <c r="AXE45" s="94"/>
      <c r="AXF45" s="88"/>
      <c r="AXG45" s="88"/>
      <c r="AXH45" s="88"/>
      <c r="AXI45" s="88"/>
      <c r="AXJ45" s="88"/>
      <c r="AXK45" s="88"/>
      <c r="AXL45" s="88"/>
      <c r="AXM45" s="88"/>
      <c r="AXN45" s="88"/>
      <c r="AXO45" s="88"/>
      <c r="AXP45" s="88"/>
      <c r="AXQ45" s="88"/>
      <c r="AXR45" s="88"/>
      <c r="AXS45" s="88"/>
      <c r="AXT45" s="88"/>
      <c r="AXU45" s="88"/>
      <c r="AXV45" s="88"/>
      <c r="AXW45" s="88"/>
      <c r="AXX45" s="88"/>
      <c r="AXY45" s="88"/>
      <c r="AXZ45" s="88"/>
      <c r="AYA45" s="88"/>
      <c r="AYB45" s="88"/>
      <c r="AYC45" s="88"/>
      <c r="AYD45" s="88"/>
      <c r="AYE45" s="88"/>
      <c r="AYF45" s="88"/>
      <c r="AYG45" s="88"/>
      <c r="AYH45" s="88"/>
      <c r="AYI45" s="88"/>
      <c r="AYJ45" s="88"/>
      <c r="AYK45" s="88"/>
      <c r="AYL45" s="88"/>
      <c r="AYM45" s="88"/>
      <c r="AYN45" s="88"/>
      <c r="AYO45" s="88"/>
      <c r="AYP45" s="88"/>
      <c r="AYQ45" s="94"/>
      <c r="AYR45" s="88"/>
      <c r="AYS45" s="88"/>
      <c r="AYT45" s="88"/>
      <c r="AYU45" s="88"/>
      <c r="AYV45" s="88"/>
      <c r="AYW45" s="88"/>
      <c r="AYX45" s="88"/>
      <c r="AYY45" s="88"/>
      <c r="AYZ45" s="88"/>
      <c r="AZA45" s="88"/>
      <c r="AZB45" s="88"/>
      <c r="AZC45" s="88"/>
      <c r="AZD45" s="88"/>
      <c r="AZE45" s="88"/>
      <c r="AZF45" s="88"/>
      <c r="AZG45" s="88"/>
      <c r="AZH45" s="88"/>
      <c r="AZI45" s="88"/>
      <c r="AZJ45" s="88"/>
      <c r="AZK45" s="88"/>
      <c r="AZL45" s="88"/>
      <c r="AZM45" s="88"/>
      <c r="AZN45" s="88"/>
      <c r="AZO45" s="88"/>
      <c r="AZP45" s="88"/>
      <c r="AZQ45" s="88"/>
      <c r="AZR45" s="88"/>
      <c r="AZS45" s="88"/>
      <c r="AZT45" s="88"/>
      <c r="AZU45" s="88"/>
      <c r="AZV45" s="88"/>
      <c r="AZW45" s="88"/>
      <c r="AZX45" s="88"/>
      <c r="AZY45" s="88"/>
      <c r="AZZ45" s="88"/>
      <c r="BAA45" s="88"/>
      <c r="BAB45" s="88"/>
      <c r="BAC45" s="94"/>
      <c r="BAD45" s="88"/>
      <c r="BAE45" s="88"/>
      <c r="BAF45" s="88"/>
      <c r="BAG45" s="88"/>
      <c r="BAH45" s="88"/>
      <c r="BAI45" s="88"/>
      <c r="BAJ45" s="88"/>
      <c r="BAK45" s="88"/>
      <c r="BAL45" s="88"/>
      <c r="BAM45" s="88"/>
      <c r="BAN45" s="88"/>
      <c r="BAO45" s="88"/>
      <c r="BAP45" s="88"/>
      <c r="BAQ45" s="88"/>
      <c r="BAR45" s="88"/>
      <c r="BAS45" s="88"/>
      <c r="BAT45" s="88"/>
      <c r="BAU45" s="88"/>
      <c r="BAV45" s="88"/>
      <c r="BAW45" s="88"/>
      <c r="BAX45" s="88"/>
      <c r="BAY45" s="88"/>
      <c r="BAZ45" s="88"/>
      <c r="BBA45" s="88"/>
      <c r="BBB45" s="88"/>
      <c r="BBC45" s="88"/>
      <c r="BBD45" s="88"/>
      <c r="BBE45" s="88"/>
      <c r="BBF45" s="88"/>
      <c r="BBG45" s="88"/>
      <c r="BBH45" s="88"/>
      <c r="BBI45" s="88"/>
      <c r="BBJ45" s="88"/>
      <c r="BBK45" s="88"/>
      <c r="BBL45" s="88"/>
      <c r="BBM45" s="88"/>
      <c r="BBN45" s="88"/>
      <c r="BBO45" s="94"/>
      <c r="BBP45" s="88"/>
      <c r="BBQ45" s="88"/>
      <c r="BBR45" s="88"/>
      <c r="BBS45" s="88"/>
      <c r="BBT45" s="88"/>
      <c r="BBU45" s="88"/>
      <c r="BBV45" s="88"/>
      <c r="BBW45" s="88"/>
      <c r="BBX45" s="88"/>
      <c r="BBY45" s="88"/>
      <c r="BBZ45" s="88"/>
      <c r="BCA45" s="88"/>
      <c r="BCB45" s="88"/>
      <c r="BCC45" s="88"/>
      <c r="BCD45" s="88"/>
      <c r="BCE45" s="88"/>
      <c r="BCF45" s="88"/>
      <c r="BCG45" s="88"/>
      <c r="BCH45" s="88"/>
      <c r="BCI45" s="88"/>
      <c r="BCJ45" s="88"/>
      <c r="BCK45" s="88"/>
      <c r="BCL45" s="88"/>
      <c r="BCM45" s="88"/>
      <c r="BCN45" s="88"/>
      <c r="BCO45" s="88"/>
      <c r="BCP45" s="88"/>
      <c r="BCQ45" s="88"/>
      <c r="BCR45" s="88"/>
      <c r="BCS45" s="88"/>
      <c r="BCT45" s="88"/>
      <c r="BCU45" s="88"/>
      <c r="BCV45" s="88"/>
      <c r="BCW45" s="88"/>
      <c r="BCX45" s="88"/>
      <c r="BCY45" s="88"/>
      <c r="BCZ45" s="88"/>
      <c r="BDA45" s="94"/>
      <c r="BDB45" s="88"/>
      <c r="BDC45" s="88"/>
      <c r="BDD45" s="88"/>
      <c r="BDE45" s="88"/>
      <c r="BDF45" s="88"/>
      <c r="BDG45" s="88"/>
      <c r="BDH45" s="88"/>
      <c r="BDI45" s="88"/>
      <c r="BDJ45" s="88"/>
      <c r="BDK45" s="88"/>
      <c r="BDL45" s="88"/>
      <c r="BDM45" s="88"/>
      <c r="BDN45" s="88"/>
      <c r="BDO45" s="88"/>
      <c r="BDP45" s="88"/>
      <c r="BDQ45" s="88"/>
      <c r="BDR45" s="88"/>
      <c r="BDS45" s="88"/>
      <c r="BDT45" s="88"/>
      <c r="BDU45" s="88"/>
      <c r="BDV45" s="88"/>
      <c r="BDW45" s="88"/>
      <c r="BDX45" s="88"/>
      <c r="BDY45" s="88"/>
      <c r="BDZ45" s="88"/>
      <c r="BEA45" s="88"/>
      <c r="BEB45" s="88"/>
      <c r="BEC45" s="88"/>
      <c r="BED45" s="88"/>
      <c r="BEE45" s="88"/>
      <c r="BEF45" s="88"/>
      <c r="BEG45" s="88"/>
      <c r="BEH45" s="88"/>
      <c r="BEI45" s="88"/>
      <c r="BEJ45" s="88"/>
      <c r="BEK45" s="88"/>
      <c r="BEL45" s="88"/>
      <c r="BEM45" s="94"/>
      <c r="BEN45" s="88"/>
      <c r="BEO45" s="88"/>
      <c r="BEP45" s="88"/>
      <c r="BEQ45" s="88"/>
      <c r="BER45" s="88"/>
      <c r="BES45" s="88"/>
      <c r="BET45" s="88"/>
      <c r="BEU45" s="88"/>
      <c r="BEV45" s="88"/>
      <c r="BEW45" s="88"/>
      <c r="BEX45" s="88"/>
      <c r="BEY45" s="88"/>
      <c r="BEZ45" s="88"/>
      <c r="BFA45" s="88"/>
      <c r="BFB45" s="88"/>
      <c r="BFC45" s="88"/>
      <c r="BFD45" s="88"/>
      <c r="BFE45" s="88"/>
      <c r="BFF45" s="88"/>
      <c r="BFG45" s="88"/>
      <c r="BFH45" s="88"/>
      <c r="BFI45" s="88"/>
      <c r="BFJ45" s="88"/>
      <c r="BFK45" s="88"/>
      <c r="BFL45" s="88"/>
      <c r="BFM45" s="88"/>
      <c r="BFN45" s="88"/>
      <c r="BFO45" s="88"/>
      <c r="BFP45" s="88"/>
      <c r="BFQ45" s="88"/>
      <c r="BFR45" s="88"/>
      <c r="BFS45" s="88"/>
      <c r="BFT45" s="88"/>
      <c r="BFU45" s="88"/>
      <c r="BFV45" s="88"/>
      <c r="BFW45" s="88"/>
      <c r="BFX45" s="88"/>
      <c r="BFY45" s="94"/>
      <c r="BFZ45" s="88"/>
      <c r="BGA45" s="88"/>
      <c r="BGB45" s="88"/>
      <c r="BGC45" s="88"/>
      <c r="BGD45" s="88"/>
      <c r="BGE45" s="88"/>
      <c r="BGF45" s="88"/>
      <c r="BGG45" s="88"/>
      <c r="BGH45" s="88"/>
      <c r="BGI45" s="88"/>
      <c r="BGJ45" s="88"/>
      <c r="BGK45" s="88"/>
      <c r="BGL45" s="88"/>
      <c r="BGM45" s="88"/>
      <c r="BGN45" s="88"/>
      <c r="BGO45" s="88"/>
      <c r="BGP45" s="88"/>
      <c r="BGQ45" s="88"/>
      <c r="BGR45" s="88"/>
      <c r="BGS45" s="88"/>
      <c r="BGT45" s="88"/>
      <c r="BGU45" s="88"/>
      <c r="BGV45" s="88"/>
      <c r="BGW45" s="88"/>
      <c r="BGX45" s="88"/>
      <c r="BGY45" s="88"/>
      <c r="BGZ45" s="88"/>
      <c r="BHA45" s="88"/>
      <c r="BHB45" s="88"/>
      <c r="BHC45" s="88"/>
      <c r="BHD45" s="88"/>
      <c r="BHE45" s="88"/>
      <c r="BHF45" s="88"/>
      <c r="BHG45" s="88"/>
      <c r="BHH45" s="88"/>
      <c r="BHI45" s="88"/>
      <c r="BHJ45" s="88"/>
      <c r="BHK45" s="94"/>
      <c r="BHL45" s="88"/>
      <c r="BHM45" s="88"/>
      <c r="BHN45" s="88"/>
      <c r="BHO45" s="88"/>
      <c r="BHP45" s="88"/>
      <c r="BHQ45" s="88"/>
      <c r="BHR45" s="88"/>
      <c r="BHS45" s="88"/>
      <c r="BHT45" s="88"/>
      <c r="BHU45" s="88"/>
      <c r="BHV45" s="88"/>
      <c r="BHW45" s="88"/>
      <c r="BHX45" s="88"/>
      <c r="BHY45" s="88"/>
      <c r="BHZ45" s="88"/>
      <c r="BIA45" s="88"/>
      <c r="BIB45" s="88"/>
      <c r="BIC45" s="88"/>
      <c r="BID45" s="88"/>
      <c r="BIE45" s="88"/>
      <c r="BIF45" s="88"/>
      <c r="BIG45" s="88"/>
      <c r="BIH45" s="88"/>
      <c r="BII45" s="88"/>
      <c r="BIJ45" s="88"/>
      <c r="BIK45" s="88"/>
      <c r="BIL45" s="88"/>
      <c r="BIM45" s="88"/>
      <c r="BIN45" s="88"/>
      <c r="BIO45" s="88"/>
      <c r="BIP45" s="88"/>
      <c r="BIQ45" s="88"/>
      <c r="BIR45" s="88"/>
      <c r="BIS45" s="88"/>
      <c r="BIT45" s="88"/>
      <c r="BIU45" s="88"/>
      <c r="BIV45" s="88"/>
      <c r="BIW45" s="94"/>
      <c r="BIX45" s="88"/>
      <c r="BIY45" s="88"/>
      <c r="BIZ45" s="88"/>
      <c r="BJA45" s="88"/>
      <c r="BJB45" s="88"/>
      <c r="BJC45" s="88"/>
      <c r="BJD45" s="88"/>
      <c r="BJE45" s="88"/>
      <c r="BJF45" s="88"/>
      <c r="BJG45" s="88"/>
      <c r="BJH45" s="88"/>
      <c r="BJI45" s="88"/>
      <c r="BJJ45" s="88"/>
      <c r="BJK45" s="88"/>
      <c r="BJL45" s="88"/>
      <c r="BJM45" s="88"/>
      <c r="BJN45" s="88"/>
      <c r="BJO45" s="88"/>
      <c r="BJP45" s="88"/>
      <c r="BJQ45" s="88"/>
      <c r="BJR45" s="88"/>
      <c r="BJS45" s="88"/>
      <c r="BJT45" s="88"/>
      <c r="BJU45" s="88"/>
      <c r="BJV45" s="88"/>
      <c r="BJW45" s="88"/>
      <c r="BJX45" s="88"/>
      <c r="BJY45" s="88"/>
      <c r="BJZ45" s="88"/>
      <c r="BKA45" s="88"/>
      <c r="BKB45" s="88"/>
      <c r="BKC45" s="88"/>
      <c r="BKD45" s="88"/>
      <c r="BKE45" s="88"/>
      <c r="BKF45" s="88"/>
      <c r="BKG45" s="88"/>
      <c r="BKH45" s="88"/>
      <c r="BKI45" s="94"/>
      <c r="BKJ45" s="88"/>
      <c r="BKK45" s="88"/>
      <c r="BKL45" s="88"/>
      <c r="BKM45" s="88"/>
      <c r="BKN45" s="88"/>
      <c r="BKO45" s="88"/>
      <c r="BKP45" s="88"/>
      <c r="BKQ45" s="88"/>
      <c r="BKR45" s="88"/>
      <c r="BKS45" s="88"/>
      <c r="BKT45" s="88"/>
      <c r="BKU45" s="88"/>
      <c r="BKV45" s="88"/>
      <c r="BKW45" s="88"/>
      <c r="BKX45" s="88"/>
      <c r="BKY45" s="88"/>
      <c r="BKZ45" s="88"/>
      <c r="BLA45" s="88"/>
      <c r="BLB45" s="88"/>
      <c r="BLC45" s="88"/>
      <c r="BLD45" s="88"/>
      <c r="BLE45" s="88"/>
      <c r="BLF45" s="88"/>
      <c r="BLG45" s="88"/>
      <c r="BLH45" s="88"/>
      <c r="BLI45" s="88"/>
      <c r="BLJ45" s="88"/>
      <c r="BLK45" s="88"/>
      <c r="BLL45" s="88"/>
      <c r="BLM45" s="88"/>
      <c r="BLN45" s="88"/>
      <c r="BLO45" s="88"/>
      <c r="BLP45" s="88"/>
      <c r="BLQ45" s="88"/>
      <c r="BLR45" s="88"/>
      <c r="BLS45" s="88"/>
      <c r="BLT45" s="88"/>
      <c r="BLU45" s="94"/>
      <c r="BLV45" s="88"/>
      <c r="BLW45" s="88"/>
      <c r="BLX45" s="88"/>
      <c r="BLY45" s="88"/>
      <c r="BLZ45" s="88"/>
      <c r="BMA45" s="88"/>
      <c r="BMB45" s="88"/>
      <c r="BMC45" s="88"/>
      <c r="BMD45" s="88"/>
      <c r="BME45" s="88"/>
      <c r="BMF45" s="88"/>
      <c r="BMG45" s="88"/>
      <c r="BMH45" s="88"/>
      <c r="BMI45" s="88"/>
      <c r="BMJ45" s="88"/>
      <c r="BMK45" s="88"/>
      <c r="BML45" s="88"/>
      <c r="BMM45" s="88"/>
      <c r="BMN45" s="88"/>
      <c r="BMO45" s="88"/>
      <c r="BMP45" s="88"/>
      <c r="BMQ45" s="88"/>
      <c r="BMR45" s="88"/>
      <c r="BMS45" s="88"/>
      <c r="BMT45" s="88"/>
      <c r="BMU45" s="88"/>
      <c r="BMV45" s="88"/>
      <c r="BMW45" s="88"/>
      <c r="BMX45" s="88"/>
      <c r="BMY45" s="88"/>
      <c r="BMZ45" s="88"/>
      <c r="BNA45" s="88"/>
      <c r="BNB45" s="88"/>
      <c r="BNC45" s="88"/>
      <c r="BND45" s="88"/>
      <c r="BNE45" s="88"/>
      <c r="BNF45" s="88"/>
      <c r="BNG45" s="94"/>
      <c r="BNH45" s="88"/>
      <c r="BNI45" s="88"/>
      <c r="BNJ45" s="88"/>
      <c r="BNK45" s="88"/>
      <c r="BNL45" s="88"/>
      <c r="BNM45" s="88"/>
      <c r="BNN45" s="88"/>
      <c r="BNO45" s="88"/>
      <c r="BNP45" s="88"/>
      <c r="BNQ45" s="88"/>
      <c r="BNR45" s="88"/>
      <c r="BNS45" s="88"/>
      <c r="BNT45" s="88"/>
      <c r="BNU45" s="88"/>
      <c r="BNV45" s="88"/>
      <c r="BNW45" s="88"/>
      <c r="BNX45" s="88"/>
      <c r="BNY45" s="88"/>
      <c r="BNZ45" s="88"/>
      <c r="BOA45" s="88"/>
      <c r="BOB45" s="88"/>
      <c r="BOC45" s="88"/>
      <c r="BOD45" s="88"/>
      <c r="BOE45" s="88"/>
      <c r="BOF45" s="88"/>
      <c r="BOG45" s="88"/>
      <c r="BOH45" s="88"/>
      <c r="BOI45" s="88"/>
      <c r="BOJ45" s="88"/>
      <c r="BOK45" s="88"/>
      <c r="BOL45" s="88"/>
      <c r="BOM45" s="88"/>
      <c r="BON45" s="88"/>
      <c r="BOO45" s="88"/>
      <c r="BOP45" s="88"/>
      <c r="BOQ45" s="88"/>
      <c r="BOR45" s="88"/>
      <c r="BOS45" s="94"/>
      <c r="BOT45" s="88"/>
      <c r="BOU45" s="88"/>
      <c r="BOV45" s="88"/>
      <c r="BOW45" s="88"/>
      <c r="BOX45" s="88"/>
      <c r="BOY45" s="88"/>
      <c r="BOZ45" s="88"/>
      <c r="BPA45" s="88"/>
      <c r="BPB45" s="88"/>
      <c r="BPC45" s="88"/>
      <c r="BPD45" s="88"/>
      <c r="BPE45" s="88"/>
      <c r="BPF45" s="88"/>
      <c r="BPG45" s="88"/>
      <c r="BPH45" s="88"/>
      <c r="BPI45" s="88"/>
      <c r="BPJ45" s="88"/>
      <c r="BPK45" s="88"/>
      <c r="BPL45" s="88"/>
      <c r="BPM45" s="88"/>
      <c r="BPN45" s="88"/>
      <c r="BPO45" s="88"/>
      <c r="BPP45" s="88"/>
      <c r="BPQ45" s="88"/>
      <c r="BPR45" s="88"/>
      <c r="BPS45" s="88"/>
      <c r="BPT45" s="88"/>
      <c r="BPU45" s="88"/>
      <c r="BPV45" s="88"/>
      <c r="BPW45" s="88"/>
      <c r="BPX45" s="88"/>
      <c r="BPY45" s="88"/>
      <c r="BPZ45" s="88"/>
      <c r="BQA45" s="88"/>
      <c r="BQB45" s="88"/>
      <c r="BQC45" s="88"/>
      <c r="BQD45" s="88"/>
      <c r="BQE45" s="94"/>
      <c r="BQF45" s="88"/>
      <c r="BQG45" s="88"/>
      <c r="BQH45" s="88"/>
      <c r="BQI45" s="88"/>
      <c r="BQJ45" s="88"/>
      <c r="BQK45" s="88"/>
      <c r="BQL45" s="88"/>
      <c r="BQM45" s="88"/>
      <c r="BQN45" s="88"/>
      <c r="BQO45" s="88"/>
      <c r="BQP45" s="88"/>
      <c r="BQQ45" s="88"/>
      <c r="BQR45" s="88"/>
      <c r="BQS45" s="88"/>
      <c r="BQT45" s="88"/>
      <c r="BQU45" s="88"/>
      <c r="BQV45" s="88"/>
      <c r="BQW45" s="88"/>
      <c r="BQX45" s="88"/>
      <c r="BQY45" s="88"/>
      <c r="BQZ45" s="88"/>
      <c r="BRA45" s="88"/>
      <c r="BRB45" s="88"/>
      <c r="BRC45" s="88"/>
      <c r="BRD45" s="88"/>
      <c r="BRE45" s="88"/>
      <c r="BRF45" s="88"/>
      <c r="BRG45" s="88"/>
      <c r="BRH45" s="88"/>
      <c r="BRI45" s="88"/>
      <c r="BRJ45" s="88"/>
      <c r="BRK45" s="88"/>
      <c r="BRL45" s="88"/>
      <c r="BRM45" s="88"/>
      <c r="BRN45" s="88"/>
      <c r="BRO45" s="88"/>
      <c r="BRP45" s="88"/>
      <c r="BRQ45" s="94"/>
      <c r="BRR45" s="88"/>
      <c r="BRS45" s="88"/>
      <c r="BRT45" s="88"/>
      <c r="BRU45" s="88"/>
      <c r="BRV45" s="88"/>
      <c r="BRW45" s="88"/>
      <c r="BRX45" s="88"/>
      <c r="BRY45" s="88"/>
      <c r="BRZ45" s="88"/>
      <c r="BSA45" s="88"/>
      <c r="BSB45" s="88"/>
      <c r="BSC45" s="88"/>
      <c r="BSD45" s="88"/>
      <c r="BSE45" s="88"/>
      <c r="BSF45" s="88"/>
      <c r="BSG45" s="88"/>
      <c r="BSH45" s="88"/>
      <c r="BSI45" s="88"/>
      <c r="BSJ45" s="88"/>
      <c r="BSK45" s="88"/>
      <c r="BSL45" s="88"/>
      <c r="BSM45" s="88"/>
      <c r="BSN45" s="88"/>
      <c r="BSO45" s="88"/>
      <c r="BSP45" s="88"/>
      <c r="BSQ45" s="88"/>
      <c r="BSR45" s="88"/>
      <c r="BSS45" s="88"/>
      <c r="BST45" s="88"/>
      <c r="BSU45" s="88"/>
      <c r="BSV45" s="88"/>
      <c r="BSW45" s="88"/>
      <c r="BSX45" s="88"/>
      <c r="BSY45" s="88"/>
      <c r="BSZ45" s="88"/>
      <c r="BTA45" s="88"/>
      <c r="BTB45" s="88"/>
      <c r="BTC45" s="94"/>
      <c r="BTD45" s="88"/>
      <c r="BTE45" s="88"/>
      <c r="BTF45" s="88"/>
      <c r="BTG45" s="88"/>
      <c r="BTH45" s="88"/>
      <c r="BTI45" s="88"/>
      <c r="BTJ45" s="88"/>
      <c r="BTK45" s="88"/>
      <c r="BTL45" s="88"/>
      <c r="BTM45" s="88"/>
      <c r="BTN45" s="88"/>
      <c r="BTO45" s="88"/>
      <c r="BTP45" s="88"/>
      <c r="BTQ45" s="88"/>
      <c r="BTR45" s="88"/>
      <c r="BTS45" s="88"/>
      <c r="BTT45" s="88"/>
      <c r="BTU45" s="88"/>
      <c r="BTV45" s="88"/>
      <c r="BTW45" s="88"/>
      <c r="BTX45" s="88"/>
      <c r="BTY45" s="88"/>
      <c r="BTZ45" s="88"/>
      <c r="BUA45" s="88"/>
      <c r="BUB45" s="88"/>
      <c r="BUC45" s="88"/>
      <c r="BUD45" s="88"/>
      <c r="BUE45" s="88"/>
      <c r="BUF45" s="88"/>
      <c r="BUG45" s="88"/>
      <c r="BUH45" s="88"/>
      <c r="BUI45" s="88"/>
      <c r="BUJ45" s="88"/>
      <c r="BUK45" s="88"/>
      <c r="BUL45" s="88"/>
      <c r="BUM45" s="88"/>
      <c r="BUN45" s="88"/>
      <c r="BUO45" s="94"/>
      <c r="BUP45" s="88"/>
      <c r="BUQ45" s="88"/>
      <c r="BUR45" s="88"/>
      <c r="BUS45" s="88"/>
      <c r="BUT45" s="88"/>
      <c r="BUU45" s="88"/>
      <c r="BUV45" s="88"/>
      <c r="BUW45" s="88"/>
      <c r="BUX45" s="88"/>
      <c r="BUY45" s="88"/>
      <c r="BUZ45" s="88"/>
      <c r="BVA45" s="88"/>
      <c r="BVB45" s="88"/>
      <c r="BVC45" s="88"/>
      <c r="BVD45" s="88"/>
      <c r="BVE45" s="88"/>
      <c r="BVF45" s="88"/>
      <c r="BVG45" s="88"/>
      <c r="BVH45" s="88"/>
      <c r="BVI45" s="88"/>
      <c r="BVJ45" s="88"/>
      <c r="BVK45" s="88"/>
      <c r="BVL45" s="88"/>
      <c r="BVM45" s="88"/>
      <c r="BVN45" s="88"/>
      <c r="BVO45" s="88"/>
      <c r="BVP45" s="88"/>
      <c r="BVQ45" s="88"/>
      <c r="BVR45" s="88"/>
      <c r="BVS45" s="88"/>
      <c r="BVT45" s="88"/>
      <c r="BVU45" s="88"/>
      <c r="BVV45" s="88"/>
      <c r="BVW45" s="88"/>
      <c r="BVX45" s="88"/>
      <c r="BVY45" s="88"/>
      <c r="BVZ45" s="88"/>
      <c r="BWA45" s="94"/>
      <c r="BWB45" s="88"/>
      <c r="BWC45" s="88"/>
      <c r="BWD45" s="88"/>
      <c r="BWE45" s="88"/>
      <c r="BWF45" s="88"/>
      <c r="BWG45" s="88"/>
      <c r="BWH45" s="88"/>
      <c r="BWI45" s="88"/>
      <c r="BWJ45" s="88"/>
      <c r="BWK45" s="88"/>
      <c r="BWL45" s="88"/>
      <c r="BWM45" s="88"/>
      <c r="BWN45" s="88"/>
      <c r="BWO45" s="88"/>
      <c r="BWP45" s="88"/>
      <c r="BWQ45" s="88"/>
      <c r="BWR45" s="88"/>
      <c r="BWS45" s="88"/>
      <c r="BWT45" s="88"/>
      <c r="BWU45" s="88"/>
      <c r="BWV45" s="88"/>
      <c r="BWW45" s="88"/>
      <c r="BWX45" s="88"/>
      <c r="BWY45" s="88"/>
      <c r="BWZ45" s="88"/>
      <c r="BXA45" s="88"/>
      <c r="BXB45" s="88"/>
      <c r="BXC45" s="88"/>
      <c r="BXD45" s="88"/>
      <c r="BXE45" s="88"/>
      <c r="BXF45" s="88"/>
      <c r="BXG45" s="88"/>
      <c r="BXH45" s="88"/>
      <c r="BXI45" s="88"/>
      <c r="BXJ45" s="88"/>
      <c r="BXK45" s="88"/>
      <c r="BXL45" s="88"/>
      <c r="BXM45" s="94"/>
      <c r="BXN45" s="88"/>
      <c r="BXO45" s="88"/>
      <c r="BXP45" s="88"/>
      <c r="BXQ45" s="88"/>
      <c r="BXR45" s="88"/>
      <c r="BXS45" s="88"/>
      <c r="BXT45" s="88"/>
      <c r="BXU45" s="88"/>
      <c r="BXV45" s="88"/>
      <c r="BXW45" s="88"/>
      <c r="BXX45" s="88"/>
      <c r="BXY45" s="88"/>
      <c r="BXZ45" s="88"/>
      <c r="BYA45" s="88"/>
      <c r="BYB45" s="88"/>
      <c r="BYC45" s="88"/>
      <c r="BYD45" s="88"/>
      <c r="BYE45" s="88"/>
      <c r="BYF45" s="88"/>
      <c r="BYG45" s="88"/>
      <c r="BYH45" s="88"/>
      <c r="BYI45" s="88"/>
      <c r="BYJ45" s="88"/>
      <c r="BYK45" s="88"/>
      <c r="BYL45" s="88"/>
      <c r="BYM45" s="88"/>
      <c r="BYN45" s="88"/>
      <c r="BYO45" s="88"/>
      <c r="BYP45" s="88"/>
      <c r="BYQ45" s="88"/>
      <c r="BYR45" s="88"/>
      <c r="BYS45" s="88"/>
      <c r="BYT45" s="88"/>
      <c r="BYU45" s="88"/>
      <c r="BYV45" s="88"/>
      <c r="BYW45" s="88"/>
      <c r="BYX45" s="88"/>
      <c r="BYY45" s="94"/>
      <c r="BYZ45" s="88"/>
      <c r="BZA45" s="88"/>
      <c r="BZB45" s="88"/>
      <c r="BZC45" s="88"/>
      <c r="BZD45" s="88"/>
      <c r="BZE45" s="88"/>
      <c r="BZF45" s="88"/>
      <c r="BZG45" s="88"/>
      <c r="BZH45" s="88"/>
      <c r="BZI45" s="88"/>
      <c r="BZJ45" s="88"/>
      <c r="BZK45" s="88"/>
      <c r="BZL45" s="88"/>
      <c r="BZM45" s="88"/>
      <c r="BZN45" s="88"/>
      <c r="BZO45" s="88"/>
      <c r="BZP45" s="88"/>
      <c r="BZQ45" s="88"/>
      <c r="BZR45" s="88"/>
      <c r="BZS45" s="88"/>
      <c r="BZT45" s="88"/>
      <c r="BZU45" s="88"/>
      <c r="BZV45" s="88"/>
      <c r="BZW45" s="88"/>
      <c r="BZX45" s="88"/>
      <c r="BZY45" s="88"/>
      <c r="BZZ45" s="88"/>
      <c r="CAA45" s="88"/>
      <c r="CAB45" s="88"/>
      <c r="CAC45" s="88"/>
      <c r="CAD45" s="88"/>
      <c r="CAE45" s="88"/>
      <c r="CAF45" s="88"/>
      <c r="CAG45" s="88"/>
      <c r="CAH45" s="88"/>
      <c r="CAI45" s="88"/>
      <c r="CAJ45" s="88"/>
      <c r="CAK45" s="94"/>
      <c r="CAL45" s="88"/>
      <c r="CAM45" s="88"/>
      <c r="CAN45" s="88"/>
      <c r="CAO45" s="88"/>
      <c r="CAP45" s="88"/>
      <c r="CAQ45" s="88"/>
      <c r="CAR45" s="88"/>
      <c r="CAS45" s="88"/>
      <c r="CAT45" s="88"/>
      <c r="CAU45" s="88"/>
      <c r="CAV45" s="88"/>
      <c r="CAW45" s="88"/>
      <c r="CAX45" s="88"/>
      <c r="CAY45" s="88"/>
      <c r="CAZ45" s="88"/>
      <c r="CBA45" s="88"/>
      <c r="CBB45" s="88"/>
      <c r="CBC45" s="88"/>
      <c r="CBD45" s="88"/>
      <c r="CBE45" s="88"/>
      <c r="CBF45" s="88"/>
      <c r="CBG45" s="88"/>
      <c r="CBH45" s="88"/>
      <c r="CBI45" s="88"/>
      <c r="CBJ45" s="88"/>
      <c r="CBK45" s="88"/>
      <c r="CBL45" s="88"/>
      <c r="CBM45" s="88"/>
      <c r="CBN45" s="88"/>
      <c r="CBO45" s="88"/>
      <c r="CBP45" s="88"/>
      <c r="CBQ45" s="88"/>
      <c r="CBR45" s="88"/>
      <c r="CBS45" s="88"/>
      <c r="CBT45" s="88"/>
      <c r="CBU45" s="88"/>
      <c r="CBV45" s="88"/>
      <c r="CBW45" s="94"/>
      <c r="CBX45" s="88"/>
      <c r="CBY45" s="88"/>
      <c r="CBZ45" s="88"/>
      <c r="CCA45" s="88"/>
      <c r="CCB45" s="88"/>
      <c r="CCC45" s="88"/>
      <c r="CCD45" s="88"/>
      <c r="CCE45" s="88"/>
      <c r="CCF45" s="88"/>
      <c r="CCG45" s="88"/>
      <c r="CCH45" s="88"/>
      <c r="CCI45" s="88"/>
      <c r="CCJ45" s="88"/>
      <c r="CCK45" s="88"/>
      <c r="CCL45" s="88"/>
      <c r="CCM45" s="88"/>
      <c r="CCN45" s="88"/>
      <c r="CCO45" s="88"/>
      <c r="CCP45" s="88"/>
      <c r="CCQ45" s="88"/>
      <c r="CCR45" s="88"/>
      <c r="CCS45" s="88"/>
      <c r="CCT45" s="88"/>
      <c r="CCU45" s="88"/>
      <c r="CCV45" s="88"/>
      <c r="CCW45" s="88"/>
      <c r="CCX45" s="88"/>
      <c r="CCY45" s="88"/>
      <c r="CCZ45" s="88"/>
      <c r="CDA45" s="88"/>
      <c r="CDB45" s="88"/>
      <c r="CDC45" s="88"/>
      <c r="CDD45" s="88"/>
      <c r="CDE45" s="88"/>
      <c r="CDF45" s="88"/>
      <c r="CDG45" s="88"/>
      <c r="CDH45" s="88"/>
      <c r="CDI45" s="94"/>
      <c r="CDJ45" s="88"/>
      <c r="CDK45" s="88"/>
      <c r="CDL45" s="88"/>
      <c r="CDM45" s="88"/>
      <c r="CDN45" s="88"/>
      <c r="CDO45" s="88"/>
      <c r="CDP45" s="88"/>
      <c r="CDQ45" s="88"/>
      <c r="CDR45" s="88"/>
      <c r="CDS45" s="88"/>
      <c r="CDT45" s="88"/>
      <c r="CDU45" s="88"/>
      <c r="CDV45" s="88"/>
      <c r="CDW45" s="88"/>
      <c r="CDX45" s="88"/>
      <c r="CDY45" s="88"/>
      <c r="CDZ45" s="88"/>
      <c r="CEA45" s="88"/>
      <c r="CEB45" s="88"/>
      <c r="CEC45" s="88"/>
      <c r="CED45" s="88"/>
      <c r="CEE45" s="88"/>
      <c r="CEF45" s="88"/>
      <c r="CEG45" s="88"/>
      <c r="CEH45" s="88"/>
      <c r="CEI45" s="88"/>
      <c r="CEJ45" s="88"/>
      <c r="CEK45" s="88"/>
      <c r="CEL45" s="88"/>
      <c r="CEM45" s="88"/>
      <c r="CEN45" s="88"/>
      <c r="CEO45" s="88"/>
      <c r="CEP45" s="88"/>
      <c r="CEQ45" s="88"/>
      <c r="CER45" s="88"/>
      <c r="CES45" s="88"/>
      <c r="CET45" s="88"/>
      <c r="CEU45" s="94"/>
      <c r="CEV45" s="88"/>
      <c r="CEW45" s="88"/>
      <c r="CEX45" s="88"/>
      <c r="CEY45" s="88"/>
      <c r="CEZ45" s="88"/>
      <c r="CFA45" s="88"/>
      <c r="CFB45" s="88"/>
      <c r="CFC45" s="88"/>
      <c r="CFD45" s="88"/>
      <c r="CFE45" s="88"/>
      <c r="CFF45" s="88"/>
      <c r="CFG45" s="88"/>
      <c r="CFH45" s="88"/>
      <c r="CFI45" s="88"/>
      <c r="CFJ45" s="88"/>
      <c r="CFK45" s="88"/>
      <c r="CFL45" s="88"/>
      <c r="CFM45" s="88"/>
      <c r="CFN45" s="88"/>
      <c r="CFO45" s="88"/>
      <c r="CFP45" s="88"/>
      <c r="CFQ45" s="88"/>
      <c r="CFR45" s="88"/>
      <c r="CFS45" s="88"/>
      <c r="CFT45" s="88"/>
      <c r="CFU45" s="88"/>
      <c r="CFV45" s="88"/>
      <c r="CFW45" s="88"/>
      <c r="CFX45" s="88"/>
      <c r="CFY45" s="88"/>
      <c r="CFZ45" s="88"/>
      <c r="CGA45" s="88"/>
      <c r="CGB45" s="88"/>
      <c r="CGC45" s="88"/>
      <c r="CGD45" s="88"/>
      <c r="CGE45" s="88"/>
      <c r="CGF45" s="88"/>
      <c r="CGG45" s="94"/>
      <c r="CGH45" s="88"/>
      <c r="CGI45" s="88"/>
      <c r="CGJ45" s="88"/>
      <c r="CGK45" s="88"/>
      <c r="CGL45" s="88"/>
      <c r="CGM45" s="88"/>
      <c r="CGN45" s="88"/>
      <c r="CGO45" s="88"/>
      <c r="CGP45" s="88"/>
      <c r="CGQ45" s="88"/>
      <c r="CGR45" s="88"/>
      <c r="CGS45" s="88"/>
      <c r="CGT45" s="88"/>
      <c r="CGU45" s="88"/>
      <c r="CGV45" s="88"/>
      <c r="CGW45" s="88"/>
      <c r="CGX45" s="88"/>
      <c r="CGY45" s="88"/>
      <c r="CGZ45" s="88"/>
      <c r="CHA45" s="88"/>
      <c r="CHB45" s="88"/>
      <c r="CHC45" s="88"/>
      <c r="CHD45" s="88"/>
      <c r="CHE45" s="88"/>
      <c r="CHF45" s="88"/>
      <c r="CHG45" s="88"/>
      <c r="CHH45" s="88"/>
      <c r="CHI45" s="88"/>
      <c r="CHJ45" s="88"/>
      <c r="CHK45" s="88"/>
      <c r="CHL45" s="88"/>
      <c r="CHM45" s="88"/>
      <c r="CHN45" s="88"/>
      <c r="CHO45" s="88"/>
      <c r="CHP45" s="88"/>
      <c r="CHQ45" s="88"/>
      <c r="CHR45" s="88"/>
      <c r="CHS45" s="94"/>
      <c r="CHT45" s="88"/>
      <c r="CHU45" s="88"/>
      <c r="CHV45" s="88"/>
      <c r="CHW45" s="88"/>
      <c r="CHX45" s="88"/>
      <c r="CHY45" s="88"/>
      <c r="CHZ45" s="88"/>
      <c r="CIA45" s="88"/>
      <c r="CIB45" s="88"/>
      <c r="CIC45" s="88"/>
      <c r="CID45" s="88"/>
      <c r="CIE45" s="88"/>
      <c r="CIF45" s="88"/>
      <c r="CIG45" s="88"/>
      <c r="CIH45" s="88"/>
      <c r="CII45" s="88"/>
      <c r="CIJ45" s="88"/>
      <c r="CIK45" s="88"/>
      <c r="CIL45" s="88"/>
      <c r="CIM45" s="88"/>
      <c r="CIN45" s="88"/>
      <c r="CIO45" s="88"/>
      <c r="CIP45" s="88"/>
      <c r="CIQ45" s="88"/>
      <c r="CIR45" s="88"/>
      <c r="CIS45" s="88"/>
      <c r="CIT45" s="88"/>
      <c r="CIU45" s="88"/>
      <c r="CIV45" s="88"/>
      <c r="CIW45" s="88"/>
      <c r="CIX45" s="88"/>
      <c r="CIY45" s="88"/>
      <c r="CIZ45" s="88"/>
      <c r="CJA45" s="88"/>
      <c r="CJB45" s="88"/>
      <c r="CJC45" s="88"/>
      <c r="CJD45" s="88"/>
      <c r="CJE45" s="94"/>
      <c r="CJF45" s="88"/>
      <c r="CJG45" s="88"/>
      <c r="CJH45" s="88"/>
      <c r="CJI45" s="88"/>
      <c r="CJJ45" s="88"/>
      <c r="CJK45" s="88"/>
      <c r="CJL45" s="88"/>
      <c r="CJM45" s="88"/>
      <c r="CJN45" s="88"/>
      <c r="CJO45" s="88"/>
      <c r="CJP45" s="88"/>
      <c r="CJQ45" s="88"/>
      <c r="CJR45" s="88"/>
      <c r="CJS45" s="88"/>
      <c r="CJT45" s="88"/>
      <c r="CJU45" s="88"/>
      <c r="CJV45" s="88"/>
      <c r="CJW45" s="88"/>
      <c r="CJX45" s="88"/>
      <c r="CJY45" s="88"/>
      <c r="CJZ45" s="88"/>
      <c r="CKA45" s="88"/>
      <c r="CKB45" s="88"/>
      <c r="CKC45" s="88"/>
      <c r="CKD45" s="88"/>
      <c r="CKE45" s="88"/>
      <c r="CKF45" s="88"/>
      <c r="CKG45" s="88"/>
      <c r="CKH45" s="88"/>
      <c r="CKI45" s="88"/>
      <c r="CKJ45" s="88"/>
      <c r="CKK45" s="88"/>
      <c r="CKL45" s="88"/>
      <c r="CKM45" s="88"/>
      <c r="CKN45" s="88"/>
      <c r="CKO45" s="88"/>
      <c r="CKP45" s="88"/>
      <c r="CKQ45" s="94"/>
      <c r="CKR45" s="88"/>
      <c r="CKS45" s="88"/>
      <c r="CKT45" s="88"/>
      <c r="CKU45" s="88"/>
      <c r="CKV45" s="88"/>
      <c r="CKW45" s="88"/>
      <c r="CKX45" s="88"/>
      <c r="CKY45" s="88"/>
      <c r="CKZ45" s="88"/>
      <c r="CLA45" s="88"/>
      <c r="CLB45" s="88"/>
      <c r="CLC45" s="88"/>
      <c r="CLD45" s="88"/>
      <c r="CLE45" s="88"/>
      <c r="CLF45" s="88"/>
      <c r="CLG45" s="88"/>
      <c r="CLH45" s="88"/>
      <c r="CLI45" s="88"/>
      <c r="CLJ45" s="88"/>
      <c r="CLK45" s="88"/>
      <c r="CLL45" s="88"/>
      <c r="CLM45" s="88"/>
      <c r="CLN45" s="88"/>
      <c r="CLO45" s="88"/>
      <c r="CLP45" s="88"/>
      <c r="CLQ45" s="88"/>
      <c r="CLR45" s="88"/>
      <c r="CLS45" s="88"/>
      <c r="CLT45" s="88"/>
      <c r="CLU45" s="88"/>
      <c r="CLV45" s="88"/>
      <c r="CLW45" s="88"/>
      <c r="CLX45" s="88"/>
      <c r="CLY45" s="88"/>
      <c r="CLZ45" s="88"/>
      <c r="CMA45" s="88"/>
      <c r="CMB45" s="88"/>
      <c r="CMC45" s="94"/>
      <c r="CMD45" s="88"/>
      <c r="CME45" s="88"/>
      <c r="CMF45" s="88"/>
      <c r="CMG45" s="88"/>
      <c r="CMH45" s="88"/>
      <c r="CMI45" s="88"/>
      <c r="CMJ45" s="88"/>
      <c r="CMK45" s="88"/>
      <c r="CML45" s="88"/>
      <c r="CMM45" s="88"/>
      <c r="CMN45" s="88"/>
      <c r="CMO45" s="88"/>
      <c r="CMP45" s="88"/>
      <c r="CMQ45" s="88"/>
      <c r="CMR45" s="88"/>
      <c r="CMS45" s="88"/>
      <c r="CMT45" s="88"/>
      <c r="CMU45" s="88"/>
      <c r="CMV45" s="88"/>
      <c r="CMW45" s="88"/>
      <c r="CMX45" s="88"/>
      <c r="CMY45" s="88"/>
      <c r="CMZ45" s="88"/>
      <c r="CNA45" s="88"/>
      <c r="CNB45" s="88"/>
      <c r="CNC45" s="88"/>
      <c r="CND45" s="88"/>
      <c r="CNE45" s="88"/>
      <c r="CNF45" s="88"/>
      <c r="CNG45" s="88"/>
      <c r="CNH45" s="88"/>
      <c r="CNI45" s="88"/>
      <c r="CNJ45" s="88"/>
      <c r="CNK45" s="88"/>
      <c r="CNL45" s="88"/>
      <c r="CNM45" s="88"/>
      <c r="CNN45" s="88"/>
      <c r="CNO45" s="94"/>
      <c r="CNP45" s="88"/>
      <c r="CNQ45" s="88"/>
      <c r="CNR45" s="88"/>
      <c r="CNS45" s="88"/>
      <c r="CNT45" s="88"/>
      <c r="CNU45" s="88"/>
      <c r="CNV45" s="88"/>
      <c r="CNW45" s="88"/>
      <c r="CNX45" s="88"/>
      <c r="CNY45" s="88"/>
      <c r="CNZ45" s="88"/>
      <c r="COA45" s="88"/>
      <c r="COB45" s="88"/>
      <c r="COC45" s="88"/>
      <c r="COD45" s="88"/>
      <c r="COE45" s="88"/>
      <c r="COF45" s="88"/>
      <c r="COG45" s="88"/>
      <c r="COH45" s="88"/>
      <c r="COI45" s="88"/>
      <c r="COJ45" s="88"/>
      <c r="COK45" s="88"/>
      <c r="COL45" s="88"/>
      <c r="COM45" s="88"/>
      <c r="CON45" s="88"/>
      <c r="COO45" s="88"/>
      <c r="COP45" s="88"/>
      <c r="COQ45" s="88"/>
      <c r="COR45" s="88"/>
      <c r="COS45" s="88"/>
      <c r="COT45" s="88"/>
      <c r="COU45" s="88"/>
      <c r="COV45" s="88"/>
      <c r="COW45" s="88"/>
      <c r="COX45" s="88"/>
      <c r="COY45" s="88"/>
      <c r="COZ45" s="88"/>
      <c r="CPA45" s="94"/>
      <c r="CPB45" s="88"/>
      <c r="CPC45" s="88"/>
      <c r="CPD45" s="88"/>
      <c r="CPE45" s="88"/>
      <c r="CPF45" s="88"/>
      <c r="CPG45" s="88"/>
      <c r="CPH45" s="88"/>
      <c r="CPI45" s="88"/>
      <c r="CPJ45" s="88"/>
      <c r="CPK45" s="88"/>
      <c r="CPL45" s="88"/>
      <c r="CPM45" s="88"/>
      <c r="CPN45" s="88"/>
      <c r="CPO45" s="88"/>
      <c r="CPP45" s="88"/>
      <c r="CPQ45" s="88"/>
      <c r="CPR45" s="88"/>
      <c r="CPS45" s="88"/>
      <c r="CPT45" s="88"/>
      <c r="CPU45" s="88"/>
      <c r="CPV45" s="88"/>
      <c r="CPW45" s="88"/>
      <c r="CPX45" s="88"/>
      <c r="CPY45" s="88"/>
      <c r="CPZ45" s="88"/>
      <c r="CQA45" s="88"/>
      <c r="CQB45" s="88"/>
      <c r="CQC45" s="88"/>
      <c r="CQD45" s="88"/>
      <c r="CQE45" s="88"/>
      <c r="CQF45" s="88"/>
      <c r="CQG45" s="88"/>
      <c r="CQH45" s="88"/>
      <c r="CQI45" s="88"/>
      <c r="CQJ45" s="88"/>
      <c r="CQK45" s="88"/>
      <c r="CQL45" s="88"/>
      <c r="CQM45" s="94"/>
      <c r="CQN45" s="88"/>
      <c r="CQO45" s="88"/>
      <c r="CQP45" s="88"/>
      <c r="CQQ45" s="88"/>
      <c r="CQR45" s="88"/>
      <c r="CQS45" s="88"/>
      <c r="CQT45" s="88"/>
      <c r="CQU45" s="88"/>
      <c r="CQV45" s="88"/>
      <c r="CQW45" s="88"/>
      <c r="CQX45" s="88"/>
      <c r="CQY45" s="88"/>
      <c r="CQZ45" s="88"/>
      <c r="CRA45" s="88"/>
      <c r="CRB45" s="88"/>
      <c r="CRC45" s="88"/>
      <c r="CRD45" s="88"/>
      <c r="CRE45" s="88"/>
      <c r="CRF45" s="88"/>
      <c r="CRG45" s="88"/>
      <c r="CRH45" s="88"/>
      <c r="CRI45" s="88"/>
      <c r="CRJ45" s="88"/>
      <c r="CRK45" s="88"/>
      <c r="CRL45" s="88"/>
      <c r="CRM45" s="88"/>
      <c r="CRN45" s="88"/>
      <c r="CRO45" s="88"/>
      <c r="CRP45" s="88"/>
      <c r="CRQ45" s="88"/>
      <c r="CRR45" s="88"/>
      <c r="CRS45" s="88"/>
      <c r="CRT45" s="88"/>
      <c r="CRU45" s="88"/>
      <c r="CRV45" s="88"/>
      <c r="CRW45" s="88"/>
      <c r="CRX45" s="88"/>
      <c r="CRY45" s="94"/>
      <c r="CRZ45" s="88"/>
      <c r="CSA45" s="88"/>
      <c r="CSB45" s="88"/>
      <c r="CSC45" s="88"/>
      <c r="CSD45" s="88"/>
      <c r="CSE45" s="88"/>
      <c r="CSF45" s="88"/>
      <c r="CSG45" s="88"/>
      <c r="CSH45" s="88"/>
      <c r="CSI45" s="88"/>
      <c r="CSJ45" s="88"/>
      <c r="CSK45" s="88"/>
      <c r="CSL45" s="88"/>
      <c r="CSM45" s="88"/>
      <c r="CSN45" s="88"/>
      <c r="CSO45" s="88"/>
      <c r="CSP45" s="88"/>
      <c r="CSQ45" s="88"/>
      <c r="CSR45" s="88"/>
      <c r="CSS45" s="88"/>
      <c r="CST45" s="88"/>
      <c r="CSU45" s="88"/>
      <c r="CSV45" s="88"/>
      <c r="CSW45" s="88"/>
      <c r="CSX45" s="88"/>
      <c r="CSY45" s="88"/>
      <c r="CSZ45" s="88"/>
      <c r="CTA45" s="88"/>
      <c r="CTB45" s="88"/>
      <c r="CTC45" s="88"/>
      <c r="CTD45" s="88"/>
      <c r="CTE45" s="88"/>
      <c r="CTF45" s="88"/>
      <c r="CTG45" s="88"/>
      <c r="CTH45" s="88"/>
      <c r="CTI45" s="88"/>
      <c r="CTJ45" s="88"/>
      <c r="CTK45" s="94"/>
      <c r="CTL45" s="88"/>
      <c r="CTM45" s="88"/>
      <c r="CTN45" s="88"/>
      <c r="CTO45" s="88"/>
      <c r="CTP45" s="88"/>
      <c r="CTQ45" s="88"/>
      <c r="CTR45" s="88"/>
      <c r="CTS45" s="88"/>
      <c r="CTT45" s="88"/>
      <c r="CTU45" s="88"/>
      <c r="CTV45" s="88"/>
      <c r="CTW45" s="88"/>
      <c r="CTX45" s="88"/>
      <c r="CTY45" s="88"/>
      <c r="CTZ45" s="88"/>
      <c r="CUA45" s="88"/>
      <c r="CUB45" s="88"/>
      <c r="CUC45" s="88"/>
      <c r="CUD45" s="88"/>
      <c r="CUE45" s="88"/>
      <c r="CUF45" s="88"/>
      <c r="CUG45" s="88"/>
      <c r="CUH45" s="88"/>
      <c r="CUI45" s="88"/>
      <c r="CUJ45" s="88"/>
      <c r="CUK45" s="88"/>
      <c r="CUL45" s="88"/>
      <c r="CUM45" s="88"/>
      <c r="CUN45" s="88"/>
      <c r="CUO45" s="88"/>
      <c r="CUP45" s="88"/>
      <c r="CUQ45" s="88"/>
      <c r="CUR45" s="88"/>
      <c r="CUS45" s="88"/>
      <c r="CUT45" s="88"/>
      <c r="CUU45" s="88"/>
      <c r="CUV45" s="88"/>
      <c r="CUW45" s="94"/>
      <c r="CUX45" s="88"/>
      <c r="CUY45" s="88"/>
      <c r="CUZ45" s="88"/>
      <c r="CVA45" s="88"/>
      <c r="CVB45" s="88"/>
      <c r="CVC45" s="88"/>
      <c r="CVD45" s="88"/>
      <c r="CVE45" s="88"/>
      <c r="CVF45" s="88"/>
      <c r="CVG45" s="88"/>
      <c r="CVH45" s="88"/>
      <c r="CVI45" s="88"/>
      <c r="CVJ45" s="88"/>
      <c r="CVK45" s="88"/>
      <c r="CVL45" s="88"/>
      <c r="CVM45" s="88"/>
      <c r="CVN45" s="88"/>
      <c r="CVO45" s="88"/>
      <c r="CVP45" s="88"/>
      <c r="CVQ45" s="88"/>
      <c r="CVR45" s="88"/>
      <c r="CVS45" s="88"/>
      <c r="CVT45" s="88"/>
      <c r="CVU45" s="88"/>
      <c r="CVV45" s="88"/>
      <c r="CVW45" s="88"/>
      <c r="CVX45" s="88"/>
      <c r="CVY45" s="88"/>
      <c r="CVZ45" s="88"/>
      <c r="CWA45" s="88"/>
      <c r="CWB45" s="88"/>
      <c r="CWC45" s="88"/>
      <c r="CWD45" s="88"/>
      <c r="CWE45" s="88"/>
      <c r="CWF45" s="88"/>
      <c r="CWG45" s="88"/>
      <c r="CWH45" s="88"/>
      <c r="CWI45" s="94"/>
      <c r="CWJ45" s="88"/>
      <c r="CWK45" s="88"/>
      <c r="CWL45" s="88"/>
      <c r="CWM45" s="88"/>
      <c r="CWN45" s="88"/>
      <c r="CWO45" s="88"/>
      <c r="CWP45" s="88"/>
      <c r="CWQ45" s="88"/>
      <c r="CWR45" s="88"/>
      <c r="CWS45" s="88"/>
      <c r="CWT45" s="88"/>
      <c r="CWU45" s="88"/>
      <c r="CWV45" s="88"/>
      <c r="CWW45" s="88"/>
      <c r="CWX45" s="88"/>
      <c r="CWY45" s="88"/>
      <c r="CWZ45" s="88"/>
      <c r="CXA45" s="88"/>
      <c r="CXB45" s="88"/>
      <c r="CXC45" s="88"/>
      <c r="CXD45" s="88"/>
      <c r="CXE45" s="88"/>
      <c r="CXF45" s="88"/>
      <c r="CXG45" s="88"/>
      <c r="CXH45" s="88"/>
      <c r="CXI45" s="88"/>
      <c r="CXJ45" s="88"/>
      <c r="CXK45" s="88"/>
      <c r="CXL45" s="88"/>
      <c r="CXM45" s="88"/>
      <c r="CXN45" s="88"/>
      <c r="CXO45" s="88"/>
      <c r="CXP45" s="88"/>
      <c r="CXQ45" s="88"/>
      <c r="CXR45" s="88"/>
      <c r="CXS45" s="88"/>
      <c r="CXT45" s="88"/>
      <c r="CXU45" s="94"/>
      <c r="CXV45" s="88"/>
      <c r="CXW45" s="88"/>
      <c r="CXX45" s="88"/>
      <c r="CXY45" s="88"/>
      <c r="CXZ45" s="88"/>
      <c r="CYA45" s="88"/>
      <c r="CYB45" s="88"/>
      <c r="CYC45" s="88"/>
      <c r="CYD45" s="88"/>
      <c r="CYE45" s="88"/>
      <c r="CYF45" s="88"/>
      <c r="CYG45" s="88"/>
      <c r="CYH45" s="88"/>
      <c r="CYI45" s="88"/>
      <c r="CYJ45" s="88"/>
      <c r="CYK45" s="88"/>
      <c r="CYL45" s="88"/>
      <c r="CYM45" s="88"/>
      <c r="CYN45" s="88"/>
      <c r="CYO45" s="88"/>
      <c r="CYP45" s="88"/>
      <c r="CYQ45" s="88"/>
      <c r="CYR45" s="88"/>
      <c r="CYS45" s="88"/>
      <c r="CYT45" s="88"/>
      <c r="CYU45" s="88"/>
      <c r="CYV45" s="88"/>
      <c r="CYW45" s="88"/>
      <c r="CYX45" s="88"/>
      <c r="CYY45" s="88"/>
      <c r="CYZ45" s="88"/>
      <c r="CZA45" s="88"/>
      <c r="CZB45" s="88"/>
      <c r="CZC45" s="88"/>
      <c r="CZD45" s="88"/>
      <c r="CZE45" s="88"/>
      <c r="CZF45" s="88"/>
      <c r="CZG45" s="94"/>
      <c r="CZH45" s="88"/>
      <c r="CZI45" s="88"/>
      <c r="CZJ45" s="88"/>
      <c r="CZK45" s="88"/>
      <c r="CZL45" s="88"/>
      <c r="CZM45" s="88"/>
      <c r="CZN45" s="88"/>
      <c r="CZO45" s="88"/>
      <c r="CZP45" s="88"/>
      <c r="CZQ45" s="88"/>
      <c r="CZR45" s="88"/>
      <c r="CZS45" s="88"/>
      <c r="CZT45" s="88"/>
      <c r="CZU45" s="88"/>
      <c r="CZV45" s="88"/>
      <c r="CZW45" s="88"/>
      <c r="CZX45" s="88"/>
      <c r="CZY45" s="88"/>
      <c r="CZZ45" s="88"/>
      <c r="DAA45" s="88"/>
      <c r="DAB45" s="88"/>
      <c r="DAC45" s="88"/>
      <c r="DAD45" s="88"/>
      <c r="DAE45" s="88"/>
      <c r="DAF45" s="88"/>
      <c r="DAG45" s="88"/>
      <c r="DAH45" s="88"/>
      <c r="DAI45" s="88"/>
      <c r="DAJ45" s="88"/>
      <c r="DAK45" s="88"/>
      <c r="DAL45" s="88"/>
      <c r="DAM45" s="88"/>
      <c r="DAN45" s="88"/>
      <c r="DAO45" s="88"/>
      <c r="DAP45" s="88"/>
      <c r="DAQ45" s="88"/>
      <c r="DAR45" s="88"/>
      <c r="DAS45" s="94"/>
      <c r="DAT45" s="88"/>
      <c r="DAU45" s="88"/>
      <c r="DAV45" s="88"/>
      <c r="DAW45" s="88"/>
      <c r="DAX45" s="88"/>
      <c r="DAY45" s="88"/>
      <c r="DAZ45" s="88"/>
      <c r="DBA45" s="88"/>
      <c r="DBB45" s="88"/>
      <c r="DBC45" s="88"/>
      <c r="DBD45" s="88"/>
      <c r="DBE45" s="88"/>
      <c r="DBF45" s="88"/>
      <c r="DBG45" s="88"/>
      <c r="DBH45" s="88"/>
      <c r="DBI45" s="88"/>
      <c r="DBJ45" s="88"/>
      <c r="DBK45" s="88"/>
      <c r="DBL45" s="88"/>
      <c r="DBM45" s="88"/>
      <c r="DBN45" s="88"/>
      <c r="DBO45" s="88"/>
      <c r="DBP45" s="88"/>
      <c r="DBQ45" s="88"/>
      <c r="DBR45" s="88"/>
      <c r="DBS45" s="88"/>
      <c r="DBT45" s="88"/>
      <c r="DBU45" s="88"/>
      <c r="DBV45" s="88"/>
      <c r="DBW45" s="88"/>
      <c r="DBX45" s="88"/>
      <c r="DBY45" s="88"/>
      <c r="DBZ45" s="88"/>
      <c r="DCA45" s="88"/>
      <c r="DCB45" s="88"/>
      <c r="DCC45" s="88"/>
      <c r="DCD45" s="88"/>
      <c r="DCE45" s="94"/>
      <c r="DCF45" s="88"/>
      <c r="DCG45" s="88"/>
      <c r="DCH45" s="88"/>
      <c r="DCI45" s="88"/>
      <c r="DCJ45" s="88"/>
      <c r="DCK45" s="88"/>
      <c r="DCL45" s="88"/>
      <c r="DCM45" s="88"/>
      <c r="DCN45" s="88"/>
      <c r="DCO45" s="88"/>
      <c r="DCP45" s="88"/>
      <c r="DCQ45" s="88"/>
      <c r="DCR45" s="88"/>
      <c r="DCS45" s="88"/>
      <c r="DCT45" s="88"/>
      <c r="DCU45" s="88"/>
      <c r="DCV45" s="88"/>
      <c r="DCW45" s="88"/>
      <c r="DCX45" s="88"/>
      <c r="DCY45" s="88"/>
      <c r="DCZ45" s="88"/>
      <c r="DDA45" s="88"/>
      <c r="DDB45" s="88"/>
      <c r="DDC45" s="88"/>
      <c r="DDD45" s="88"/>
      <c r="DDE45" s="88"/>
      <c r="DDF45" s="88"/>
      <c r="DDG45" s="88"/>
      <c r="DDH45" s="88"/>
      <c r="DDI45" s="88"/>
      <c r="DDJ45" s="88"/>
      <c r="DDK45" s="88"/>
      <c r="DDL45" s="88"/>
      <c r="DDM45" s="88"/>
      <c r="DDN45" s="88"/>
      <c r="DDO45" s="88"/>
      <c r="DDP45" s="88"/>
      <c r="DDQ45" s="94"/>
      <c r="DDR45" s="88"/>
      <c r="DDS45" s="88"/>
      <c r="DDT45" s="88"/>
      <c r="DDU45" s="88"/>
      <c r="DDV45" s="88"/>
      <c r="DDW45" s="88"/>
      <c r="DDX45" s="88"/>
      <c r="DDY45" s="88"/>
      <c r="DDZ45" s="88"/>
      <c r="DEA45" s="88"/>
      <c r="DEB45" s="88"/>
      <c r="DEC45" s="88"/>
      <c r="DED45" s="88"/>
      <c r="DEE45" s="88"/>
      <c r="DEF45" s="88"/>
      <c r="DEG45" s="88"/>
      <c r="DEH45" s="88"/>
      <c r="DEI45" s="88"/>
      <c r="DEJ45" s="88"/>
      <c r="DEK45" s="88"/>
      <c r="DEL45" s="88"/>
      <c r="DEM45" s="88"/>
      <c r="DEN45" s="88"/>
      <c r="DEO45" s="88"/>
      <c r="DEP45" s="88"/>
      <c r="DEQ45" s="88"/>
      <c r="DER45" s="88"/>
      <c r="DES45" s="88"/>
      <c r="DET45" s="88"/>
      <c r="DEU45" s="88"/>
      <c r="DEV45" s="88"/>
      <c r="DEW45" s="88"/>
      <c r="DEX45" s="88"/>
      <c r="DEY45" s="88"/>
      <c r="DEZ45" s="88"/>
      <c r="DFA45" s="88"/>
      <c r="DFB45" s="88"/>
      <c r="DFC45" s="94"/>
      <c r="DFD45" s="88"/>
      <c r="DFE45" s="88"/>
      <c r="DFF45" s="88"/>
      <c r="DFG45" s="88"/>
      <c r="DFH45" s="88"/>
      <c r="DFI45" s="88"/>
      <c r="DFJ45" s="88"/>
      <c r="DFK45" s="88"/>
      <c r="DFL45" s="88"/>
      <c r="DFM45" s="88"/>
      <c r="DFN45" s="88"/>
      <c r="DFO45" s="88"/>
      <c r="DFP45" s="88"/>
      <c r="DFQ45" s="88"/>
      <c r="DFR45" s="88"/>
      <c r="DFS45" s="88"/>
      <c r="DFT45" s="88"/>
      <c r="DFU45" s="88"/>
      <c r="DFV45" s="88"/>
      <c r="DFW45" s="88"/>
      <c r="DFX45" s="88"/>
      <c r="DFY45" s="88"/>
      <c r="DFZ45" s="88"/>
      <c r="DGA45" s="88"/>
      <c r="DGB45" s="88"/>
      <c r="DGC45" s="88"/>
      <c r="DGD45" s="88"/>
      <c r="DGE45" s="88"/>
      <c r="DGF45" s="88"/>
      <c r="DGG45" s="88"/>
      <c r="DGH45" s="88"/>
      <c r="DGI45" s="88"/>
      <c r="DGJ45" s="88"/>
      <c r="DGK45" s="88"/>
      <c r="DGL45" s="88"/>
      <c r="DGM45" s="88"/>
      <c r="DGN45" s="88"/>
      <c r="DGO45" s="94"/>
      <c r="DGP45" s="88"/>
      <c r="DGQ45" s="88"/>
      <c r="DGR45" s="88"/>
      <c r="DGS45" s="88"/>
      <c r="DGT45" s="88"/>
      <c r="DGU45" s="88"/>
      <c r="DGV45" s="88"/>
      <c r="DGW45" s="88"/>
      <c r="DGX45" s="88"/>
      <c r="DGY45" s="88"/>
      <c r="DGZ45" s="88"/>
      <c r="DHA45" s="88"/>
      <c r="DHB45" s="88"/>
      <c r="DHC45" s="88"/>
      <c r="DHD45" s="88"/>
      <c r="DHE45" s="88"/>
      <c r="DHF45" s="88"/>
      <c r="DHG45" s="88"/>
      <c r="DHH45" s="88"/>
      <c r="DHI45" s="88"/>
      <c r="DHJ45" s="88"/>
      <c r="DHK45" s="88"/>
      <c r="DHL45" s="88"/>
      <c r="DHM45" s="88"/>
      <c r="DHN45" s="88"/>
      <c r="DHO45" s="88"/>
      <c r="DHP45" s="88"/>
      <c r="DHQ45" s="88"/>
      <c r="DHR45" s="88"/>
      <c r="DHS45" s="88"/>
      <c r="DHT45" s="88"/>
      <c r="DHU45" s="88"/>
      <c r="DHV45" s="88"/>
      <c r="DHW45" s="88"/>
      <c r="DHX45" s="88"/>
      <c r="DHY45" s="88"/>
      <c r="DHZ45" s="88"/>
      <c r="DIA45" s="94"/>
      <c r="DIB45" s="88"/>
      <c r="DIC45" s="88"/>
      <c r="DID45" s="88"/>
      <c r="DIE45" s="88"/>
      <c r="DIF45" s="88"/>
      <c r="DIG45" s="88"/>
      <c r="DIH45" s="88"/>
      <c r="DII45" s="88"/>
      <c r="DIJ45" s="88"/>
      <c r="DIK45" s="88"/>
      <c r="DIL45" s="88"/>
      <c r="DIM45" s="88"/>
      <c r="DIN45" s="88"/>
      <c r="DIO45" s="88"/>
      <c r="DIP45" s="88"/>
      <c r="DIQ45" s="88"/>
      <c r="DIR45" s="88"/>
      <c r="DIS45" s="88"/>
      <c r="DIT45" s="88"/>
      <c r="DIU45" s="88"/>
      <c r="DIV45" s="88"/>
      <c r="DIW45" s="88"/>
      <c r="DIX45" s="88"/>
      <c r="DIY45" s="88"/>
      <c r="DIZ45" s="88"/>
      <c r="DJA45" s="88"/>
      <c r="DJB45" s="88"/>
      <c r="DJC45" s="88"/>
      <c r="DJD45" s="88"/>
      <c r="DJE45" s="88"/>
      <c r="DJF45" s="88"/>
      <c r="DJG45" s="88"/>
      <c r="DJH45" s="88"/>
      <c r="DJI45" s="88"/>
      <c r="DJJ45" s="88"/>
      <c r="DJK45" s="88"/>
      <c r="DJL45" s="88"/>
      <c r="DJM45" s="94"/>
      <c r="DJN45" s="88"/>
      <c r="DJO45" s="88"/>
      <c r="DJP45" s="88"/>
      <c r="DJQ45" s="88"/>
      <c r="DJR45" s="88"/>
      <c r="DJS45" s="88"/>
      <c r="DJT45" s="88"/>
      <c r="DJU45" s="88"/>
      <c r="DJV45" s="88"/>
      <c r="DJW45" s="88"/>
      <c r="DJX45" s="88"/>
      <c r="DJY45" s="88"/>
      <c r="DJZ45" s="88"/>
      <c r="DKA45" s="88"/>
      <c r="DKB45" s="88"/>
      <c r="DKC45" s="88"/>
      <c r="DKD45" s="88"/>
      <c r="DKE45" s="88"/>
      <c r="DKF45" s="88"/>
      <c r="DKG45" s="88"/>
      <c r="DKH45" s="88"/>
      <c r="DKI45" s="88"/>
      <c r="DKJ45" s="88"/>
      <c r="DKK45" s="88"/>
      <c r="DKL45" s="88"/>
      <c r="DKM45" s="88"/>
      <c r="DKN45" s="88"/>
      <c r="DKO45" s="88"/>
      <c r="DKP45" s="88"/>
      <c r="DKQ45" s="88"/>
      <c r="DKR45" s="88"/>
      <c r="DKS45" s="88"/>
      <c r="DKT45" s="88"/>
      <c r="DKU45" s="88"/>
      <c r="DKV45" s="88"/>
      <c r="DKW45" s="88"/>
      <c r="DKX45" s="88"/>
      <c r="DKY45" s="94"/>
      <c r="DKZ45" s="88"/>
      <c r="DLA45" s="88"/>
      <c r="DLB45" s="88"/>
      <c r="DLC45" s="88"/>
      <c r="DLD45" s="88"/>
      <c r="DLE45" s="88"/>
      <c r="DLF45" s="88"/>
      <c r="DLG45" s="88"/>
      <c r="DLH45" s="88"/>
      <c r="DLI45" s="88"/>
      <c r="DLJ45" s="88"/>
      <c r="DLK45" s="88"/>
      <c r="DLL45" s="88"/>
      <c r="DLM45" s="88"/>
      <c r="DLN45" s="88"/>
      <c r="DLO45" s="88"/>
      <c r="DLP45" s="88"/>
      <c r="DLQ45" s="88"/>
      <c r="DLR45" s="88"/>
      <c r="DLS45" s="88"/>
      <c r="DLT45" s="88"/>
      <c r="DLU45" s="88"/>
      <c r="DLV45" s="88"/>
      <c r="DLW45" s="88"/>
      <c r="DLX45" s="88"/>
      <c r="DLY45" s="88"/>
      <c r="DLZ45" s="88"/>
      <c r="DMA45" s="88"/>
      <c r="DMB45" s="88"/>
      <c r="DMC45" s="88"/>
      <c r="DMD45" s="88"/>
      <c r="DME45" s="88"/>
      <c r="DMF45" s="88"/>
      <c r="DMG45" s="88"/>
      <c r="DMH45" s="88"/>
      <c r="DMI45" s="88"/>
      <c r="DMJ45" s="88"/>
      <c r="DMK45" s="94"/>
      <c r="DML45" s="88"/>
      <c r="DMM45" s="88"/>
      <c r="DMN45" s="88"/>
      <c r="DMO45" s="88"/>
      <c r="DMP45" s="88"/>
      <c r="DMQ45" s="88"/>
      <c r="DMR45" s="88"/>
      <c r="DMS45" s="88"/>
      <c r="DMT45" s="88"/>
      <c r="DMU45" s="88"/>
      <c r="DMV45" s="88"/>
      <c r="DMW45" s="88"/>
      <c r="DMX45" s="88"/>
      <c r="DMY45" s="88"/>
      <c r="DMZ45" s="88"/>
      <c r="DNA45" s="88"/>
      <c r="DNB45" s="88"/>
      <c r="DNC45" s="88"/>
      <c r="DND45" s="88"/>
      <c r="DNE45" s="88"/>
      <c r="DNF45" s="88"/>
      <c r="DNG45" s="88"/>
      <c r="DNH45" s="88"/>
      <c r="DNI45" s="88"/>
      <c r="DNJ45" s="88"/>
      <c r="DNK45" s="88"/>
      <c r="DNL45" s="88"/>
      <c r="DNM45" s="88"/>
      <c r="DNN45" s="88"/>
      <c r="DNO45" s="88"/>
      <c r="DNP45" s="88"/>
      <c r="DNQ45" s="88"/>
      <c r="DNR45" s="88"/>
      <c r="DNS45" s="88"/>
      <c r="DNT45" s="88"/>
      <c r="DNU45" s="88"/>
      <c r="DNV45" s="88"/>
      <c r="DNW45" s="94"/>
      <c r="DNX45" s="88"/>
      <c r="DNY45" s="88"/>
      <c r="DNZ45" s="88"/>
      <c r="DOA45" s="88"/>
      <c r="DOB45" s="88"/>
      <c r="DOC45" s="88"/>
      <c r="DOD45" s="88"/>
      <c r="DOE45" s="88"/>
      <c r="DOF45" s="88"/>
      <c r="DOG45" s="88"/>
      <c r="DOH45" s="88"/>
      <c r="DOI45" s="88"/>
      <c r="DOJ45" s="88"/>
      <c r="DOK45" s="88"/>
      <c r="DOL45" s="88"/>
      <c r="DOM45" s="88"/>
      <c r="DON45" s="88"/>
      <c r="DOO45" s="88"/>
      <c r="DOP45" s="88"/>
      <c r="DOQ45" s="88"/>
      <c r="DOR45" s="88"/>
      <c r="DOS45" s="88"/>
      <c r="DOT45" s="88"/>
      <c r="DOU45" s="88"/>
      <c r="DOV45" s="88"/>
      <c r="DOW45" s="88"/>
      <c r="DOX45" s="88"/>
      <c r="DOY45" s="88"/>
      <c r="DOZ45" s="88"/>
      <c r="DPA45" s="88"/>
      <c r="DPB45" s="88"/>
      <c r="DPC45" s="88"/>
      <c r="DPD45" s="88"/>
      <c r="DPE45" s="88"/>
      <c r="DPF45" s="88"/>
      <c r="DPG45" s="88"/>
      <c r="DPH45" s="88"/>
      <c r="DPI45" s="94"/>
      <c r="DPJ45" s="88"/>
      <c r="DPK45" s="88"/>
      <c r="DPL45" s="88"/>
      <c r="DPM45" s="88"/>
      <c r="DPN45" s="88"/>
      <c r="DPO45" s="88"/>
      <c r="DPP45" s="88"/>
      <c r="DPQ45" s="88"/>
      <c r="DPR45" s="88"/>
      <c r="DPS45" s="88"/>
      <c r="DPT45" s="88"/>
      <c r="DPU45" s="88"/>
      <c r="DPV45" s="88"/>
      <c r="DPW45" s="88"/>
      <c r="DPX45" s="88"/>
      <c r="DPY45" s="88"/>
      <c r="DPZ45" s="88"/>
      <c r="DQA45" s="88"/>
      <c r="DQB45" s="88"/>
      <c r="DQC45" s="88"/>
      <c r="DQD45" s="88"/>
      <c r="DQE45" s="88"/>
      <c r="DQF45" s="88"/>
      <c r="DQG45" s="88"/>
      <c r="DQH45" s="88"/>
      <c r="DQI45" s="88"/>
      <c r="DQJ45" s="88"/>
      <c r="DQK45" s="88"/>
      <c r="DQL45" s="88"/>
      <c r="DQM45" s="88"/>
      <c r="DQN45" s="88"/>
      <c r="DQO45" s="88"/>
      <c r="DQP45" s="88"/>
      <c r="DQQ45" s="88"/>
      <c r="DQR45" s="88"/>
      <c r="DQS45" s="88"/>
      <c r="DQT45" s="88"/>
      <c r="DQU45" s="94"/>
      <c r="DQV45" s="88"/>
      <c r="DQW45" s="88"/>
      <c r="DQX45" s="88"/>
      <c r="DQY45" s="88"/>
      <c r="DQZ45" s="88"/>
      <c r="DRA45" s="88"/>
      <c r="DRB45" s="88"/>
      <c r="DRC45" s="88"/>
      <c r="DRD45" s="88"/>
      <c r="DRE45" s="88"/>
      <c r="DRF45" s="88"/>
      <c r="DRG45" s="88"/>
      <c r="DRH45" s="88"/>
      <c r="DRI45" s="88"/>
      <c r="DRJ45" s="88"/>
      <c r="DRK45" s="88"/>
      <c r="DRL45" s="88"/>
      <c r="DRM45" s="88"/>
      <c r="DRN45" s="88"/>
      <c r="DRO45" s="88"/>
      <c r="DRP45" s="88"/>
      <c r="DRQ45" s="88"/>
      <c r="DRR45" s="88"/>
      <c r="DRS45" s="88"/>
      <c r="DRT45" s="88"/>
      <c r="DRU45" s="88"/>
      <c r="DRV45" s="88"/>
      <c r="DRW45" s="88"/>
      <c r="DRX45" s="88"/>
      <c r="DRY45" s="88"/>
      <c r="DRZ45" s="88"/>
      <c r="DSA45" s="88"/>
      <c r="DSB45" s="88"/>
      <c r="DSC45" s="88"/>
      <c r="DSD45" s="88"/>
      <c r="DSE45" s="88"/>
      <c r="DSF45" s="88"/>
      <c r="DSG45" s="94"/>
      <c r="DSH45" s="88"/>
      <c r="DSI45" s="88"/>
      <c r="DSJ45" s="88"/>
      <c r="DSK45" s="88"/>
      <c r="DSL45" s="88"/>
      <c r="DSM45" s="88"/>
      <c r="DSN45" s="88"/>
      <c r="DSO45" s="88"/>
      <c r="DSP45" s="88"/>
      <c r="DSQ45" s="88"/>
      <c r="DSR45" s="88"/>
      <c r="DSS45" s="88"/>
      <c r="DST45" s="88"/>
      <c r="DSU45" s="88"/>
      <c r="DSV45" s="88"/>
      <c r="DSW45" s="88"/>
      <c r="DSX45" s="88"/>
      <c r="DSY45" s="88"/>
      <c r="DSZ45" s="88"/>
      <c r="DTA45" s="88"/>
      <c r="DTB45" s="88"/>
      <c r="DTC45" s="88"/>
      <c r="DTD45" s="88"/>
      <c r="DTE45" s="88"/>
      <c r="DTF45" s="88"/>
      <c r="DTG45" s="88"/>
      <c r="DTH45" s="88"/>
      <c r="DTI45" s="88"/>
      <c r="DTJ45" s="88"/>
      <c r="DTK45" s="88"/>
      <c r="DTL45" s="88"/>
      <c r="DTM45" s="88"/>
      <c r="DTN45" s="88"/>
      <c r="DTO45" s="88"/>
      <c r="DTP45" s="88"/>
      <c r="DTQ45" s="88"/>
      <c r="DTR45" s="88"/>
      <c r="DTS45" s="94"/>
      <c r="DTT45" s="88"/>
      <c r="DTU45" s="88"/>
      <c r="DTV45" s="88"/>
      <c r="DTW45" s="88"/>
      <c r="DTX45" s="88"/>
      <c r="DTY45" s="88"/>
      <c r="DTZ45" s="88"/>
      <c r="DUA45" s="88"/>
      <c r="DUB45" s="88"/>
      <c r="DUC45" s="88"/>
      <c r="DUD45" s="88"/>
      <c r="DUE45" s="88"/>
      <c r="DUF45" s="88"/>
      <c r="DUG45" s="88"/>
      <c r="DUH45" s="88"/>
      <c r="DUI45" s="88"/>
      <c r="DUJ45" s="88"/>
      <c r="DUK45" s="88"/>
      <c r="DUL45" s="88"/>
      <c r="DUM45" s="88"/>
      <c r="DUN45" s="88"/>
      <c r="DUO45" s="88"/>
      <c r="DUP45" s="88"/>
      <c r="DUQ45" s="88"/>
      <c r="DUR45" s="88"/>
      <c r="DUS45" s="88"/>
      <c r="DUT45" s="88"/>
      <c r="DUU45" s="88"/>
      <c r="DUV45" s="88"/>
      <c r="DUW45" s="88"/>
      <c r="DUX45" s="88"/>
      <c r="DUY45" s="88"/>
      <c r="DUZ45" s="88"/>
      <c r="DVA45" s="88"/>
      <c r="DVB45" s="88"/>
      <c r="DVC45" s="88"/>
      <c r="DVD45" s="88"/>
      <c r="DVE45" s="94"/>
      <c r="DVF45" s="88"/>
      <c r="DVG45" s="88"/>
      <c r="DVH45" s="88"/>
      <c r="DVI45" s="88"/>
      <c r="DVJ45" s="88"/>
      <c r="DVK45" s="88"/>
      <c r="DVL45" s="88"/>
      <c r="DVM45" s="88"/>
      <c r="DVN45" s="88"/>
      <c r="DVO45" s="88"/>
      <c r="DVP45" s="88"/>
      <c r="DVQ45" s="88"/>
      <c r="DVR45" s="88"/>
      <c r="DVS45" s="88"/>
      <c r="DVT45" s="88"/>
      <c r="DVU45" s="88"/>
      <c r="DVV45" s="88"/>
      <c r="DVW45" s="88"/>
      <c r="DVX45" s="88"/>
      <c r="DVY45" s="88"/>
      <c r="DVZ45" s="88"/>
      <c r="DWA45" s="88"/>
      <c r="DWB45" s="88"/>
      <c r="DWC45" s="88"/>
      <c r="DWD45" s="88"/>
      <c r="DWE45" s="88"/>
      <c r="DWF45" s="88"/>
      <c r="DWG45" s="88"/>
      <c r="DWH45" s="88"/>
      <c r="DWI45" s="88"/>
      <c r="DWJ45" s="88"/>
      <c r="DWK45" s="88"/>
      <c r="DWL45" s="88"/>
      <c r="DWM45" s="88"/>
      <c r="DWN45" s="88"/>
      <c r="DWO45" s="88"/>
      <c r="DWP45" s="88"/>
      <c r="DWQ45" s="94"/>
      <c r="DWR45" s="88"/>
      <c r="DWS45" s="88"/>
      <c r="DWT45" s="88"/>
      <c r="DWU45" s="88"/>
      <c r="DWV45" s="88"/>
      <c r="DWW45" s="88"/>
      <c r="DWX45" s="88"/>
      <c r="DWY45" s="88"/>
      <c r="DWZ45" s="88"/>
      <c r="DXA45" s="88"/>
      <c r="DXB45" s="88"/>
      <c r="DXC45" s="88"/>
      <c r="DXD45" s="88"/>
      <c r="DXE45" s="88"/>
      <c r="DXF45" s="88"/>
      <c r="DXG45" s="88"/>
      <c r="DXH45" s="88"/>
      <c r="DXI45" s="88"/>
      <c r="DXJ45" s="88"/>
      <c r="DXK45" s="88"/>
      <c r="DXL45" s="88"/>
      <c r="DXM45" s="88"/>
      <c r="DXN45" s="88"/>
      <c r="DXO45" s="88"/>
      <c r="DXP45" s="88"/>
      <c r="DXQ45" s="88"/>
      <c r="DXR45" s="88"/>
      <c r="DXS45" s="88"/>
      <c r="DXT45" s="88"/>
      <c r="DXU45" s="88"/>
      <c r="DXV45" s="88"/>
      <c r="DXW45" s="88"/>
      <c r="DXX45" s="88"/>
      <c r="DXY45" s="88"/>
      <c r="DXZ45" s="88"/>
      <c r="DYA45" s="88"/>
      <c r="DYB45" s="88"/>
      <c r="DYC45" s="94"/>
      <c r="DYD45" s="88"/>
      <c r="DYE45" s="88"/>
      <c r="DYF45" s="88"/>
      <c r="DYG45" s="88"/>
      <c r="DYH45" s="88"/>
      <c r="DYI45" s="88"/>
      <c r="DYJ45" s="88"/>
      <c r="DYK45" s="88"/>
      <c r="DYL45" s="88"/>
      <c r="DYM45" s="88"/>
      <c r="DYN45" s="88"/>
      <c r="DYO45" s="88"/>
      <c r="DYP45" s="88"/>
      <c r="DYQ45" s="88"/>
      <c r="DYR45" s="88"/>
      <c r="DYS45" s="88"/>
      <c r="DYT45" s="88"/>
      <c r="DYU45" s="88"/>
      <c r="DYV45" s="88"/>
      <c r="DYW45" s="88"/>
      <c r="DYX45" s="88"/>
      <c r="DYY45" s="88"/>
      <c r="DYZ45" s="88"/>
      <c r="DZA45" s="88"/>
      <c r="DZB45" s="88"/>
      <c r="DZC45" s="88"/>
      <c r="DZD45" s="88"/>
      <c r="DZE45" s="88"/>
      <c r="DZF45" s="88"/>
      <c r="DZG45" s="88"/>
      <c r="DZH45" s="88"/>
      <c r="DZI45" s="88"/>
      <c r="DZJ45" s="88"/>
      <c r="DZK45" s="88"/>
      <c r="DZL45" s="88"/>
      <c r="DZM45" s="88"/>
      <c r="DZN45" s="88"/>
      <c r="DZO45" s="94"/>
      <c r="DZP45" s="88"/>
      <c r="DZQ45" s="88"/>
      <c r="DZR45" s="88"/>
      <c r="DZS45" s="88"/>
      <c r="DZT45" s="88"/>
      <c r="DZU45" s="88"/>
      <c r="DZV45" s="88"/>
      <c r="DZW45" s="88"/>
      <c r="DZX45" s="88"/>
      <c r="DZY45" s="88"/>
      <c r="DZZ45" s="88"/>
      <c r="EAA45" s="88"/>
      <c r="EAB45" s="88"/>
      <c r="EAC45" s="88"/>
      <c r="EAD45" s="88"/>
      <c r="EAE45" s="88"/>
      <c r="EAF45" s="88"/>
      <c r="EAG45" s="88"/>
      <c r="EAH45" s="88"/>
      <c r="EAI45" s="88"/>
      <c r="EAJ45" s="88"/>
      <c r="EAK45" s="88"/>
      <c r="EAL45" s="88"/>
      <c r="EAM45" s="88"/>
      <c r="EAN45" s="88"/>
      <c r="EAO45" s="88"/>
      <c r="EAP45" s="88"/>
      <c r="EAQ45" s="88"/>
      <c r="EAR45" s="88"/>
      <c r="EAS45" s="88"/>
      <c r="EAT45" s="88"/>
      <c r="EAU45" s="88"/>
      <c r="EAV45" s="88"/>
      <c r="EAW45" s="88"/>
      <c r="EAX45" s="88"/>
      <c r="EAY45" s="88"/>
      <c r="EAZ45" s="88"/>
      <c r="EBA45" s="94"/>
      <c r="EBB45" s="88"/>
      <c r="EBC45" s="88"/>
      <c r="EBD45" s="88"/>
      <c r="EBE45" s="88"/>
      <c r="EBF45" s="88"/>
      <c r="EBG45" s="88"/>
      <c r="EBH45" s="88"/>
      <c r="EBI45" s="88"/>
      <c r="EBJ45" s="88"/>
      <c r="EBK45" s="88"/>
      <c r="EBL45" s="88"/>
      <c r="EBM45" s="88"/>
      <c r="EBN45" s="88"/>
      <c r="EBO45" s="88"/>
      <c r="EBP45" s="88"/>
      <c r="EBQ45" s="88"/>
      <c r="EBR45" s="88"/>
      <c r="EBS45" s="88"/>
      <c r="EBT45" s="88"/>
      <c r="EBU45" s="88"/>
      <c r="EBV45" s="88"/>
      <c r="EBW45" s="88"/>
      <c r="EBX45" s="88"/>
      <c r="EBY45" s="88"/>
      <c r="EBZ45" s="88"/>
      <c r="ECA45" s="88"/>
      <c r="ECB45" s="88"/>
      <c r="ECC45" s="88"/>
      <c r="ECD45" s="88"/>
      <c r="ECE45" s="88"/>
      <c r="ECF45" s="88"/>
      <c r="ECG45" s="88"/>
      <c r="ECH45" s="88"/>
      <c r="ECI45" s="88"/>
      <c r="ECJ45" s="88"/>
      <c r="ECK45" s="88"/>
      <c r="ECL45" s="88"/>
      <c r="ECM45" s="94"/>
      <c r="ECN45" s="88"/>
      <c r="ECO45" s="88"/>
      <c r="ECP45" s="88"/>
      <c r="ECQ45" s="88"/>
      <c r="ECR45" s="88"/>
      <c r="ECS45" s="88"/>
      <c r="ECT45" s="88"/>
      <c r="ECU45" s="88"/>
      <c r="ECV45" s="88"/>
      <c r="ECW45" s="88"/>
      <c r="ECX45" s="88"/>
      <c r="ECY45" s="88"/>
      <c r="ECZ45" s="88"/>
      <c r="EDA45" s="88"/>
      <c r="EDB45" s="88"/>
      <c r="EDC45" s="88"/>
      <c r="EDD45" s="88"/>
      <c r="EDE45" s="88"/>
      <c r="EDF45" s="88"/>
      <c r="EDG45" s="88"/>
      <c r="EDH45" s="88"/>
      <c r="EDI45" s="88"/>
      <c r="EDJ45" s="88"/>
      <c r="EDK45" s="88"/>
      <c r="EDL45" s="88"/>
      <c r="EDM45" s="88"/>
      <c r="EDN45" s="88"/>
      <c r="EDO45" s="88"/>
      <c r="EDP45" s="88"/>
      <c r="EDQ45" s="88"/>
      <c r="EDR45" s="88"/>
      <c r="EDS45" s="88"/>
      <c r="EDT45" s="88"/>
      <c r="EDU45" s="88"/>
      <c r="EDV45" s="88"/>
      <c r="EDW45" s="88"/>
      <c r="EDX45" s="88"/>
      <c r="EDY45" s="94"/>
      <c r="EDZ45" s="88"/>
      <c r="EEA45" s="88"/>
      <c r="EEB45" s="88"/>
      <c r="EEC45" s="88"/>
      <c r="EED45" s="88"/>
      <c r="EEE45" s="88"/>
      <c r="EEF45" s="88"/>
      <c r="EEG45" s="88"/>
      <c r="EEH45" s="88"/>
      <c r="EEI45" s="88"/>
      <c r="EEJ45" s="88"/>
      <c r="EEK45" s="88"/>
      <c r="EEL45" s="88"/>
      <c r="EEM45" s="88"/>
      <c r="EEN45" s="88"/>
      <c r="EEO45" s="88"/>
      <c r="EEP45" s="88"/>
      <c r="EEQ45" s="88"/>
      <c r="EER45" s="88"/>
      <c r="EES45" s="88"/>
      <c r="EET45" s="88"/>
      <c r="EEU45" s="88"/>
      <c r="EEV45" s="88"/>
      <c r="EEW45" s="88"/>
      <c r="EEX45" s="88"/>
      <c r="EEY45" s="88"/>
      <c r="EEZ45" s="88"/>
      <c r="EFA45" s="88"/>
      <c r="EFB45" s="88"/>
      <c r="EFC45" s="88"/>
      <c r="EFD45" s="88"/>
      <c r="EFE45" s="88"/>
      <c r="EFF45" s="88"/>
      <c r="EFG45" s="88"/>
      <c r="EFH45" s="88"/>
      <c r="EFI45" s="88"/>
      <c r="EFJ45" s="88"/>
      <c r="EFK45" s="94"/>
      <c r="EFL45" s="88"/>
      <c r="EFM45" s="88"/>
      <c r="EFN45" s="88"/>
      <c r="EFO45" s="88"/>
      <c r="EFP45" s="88"/>
      <c r="EFQ45" s="88"/>
      <c r="EFR45" s="88"/>
      <c r="EFS45" s="88"/>
      <c r="EFT45" s="88"/>
      <c r="EFU45" s="88"/>
      <c r="EFV45" s="88"/>
      <c r="EFW45" s="88"/>
      <c r="EFX45" s="88"/>
      <c r="EFY45" s="88"/>
      <c r="EFZ45" s="88"/>
      <c r="EGA45" s="88"/>
      <c r="EGB45" s="88"/>
      <c r="EGC45" s="88"/>
      <c r="EGD45" s="88"/>
      <c r="EGE45" s="88"/>
      <c r="EGF45" s="88"/>
      <c r="EGG45" s="88"/>
      <c r="EGH45" s="88"/>
      <c r="EGI45" s="88"/>
      <c r="EGJ45" s="88"/>
      <c r="EGK45" s="88"/>
      <c r="EGL45" s="88"/>
      <c r="EGM45" s="88"/>
      <c r="EGN45" s="88"/>
      <c r="EGO45" s="88"/>
      <c r="EGP45" s="88"/>
      <c r="EGQ45" s="88"/>
      <c r="EGR45" s="88"/>
      <c r="EGS45" s="88"/>
      <c r="EGT45" s="88"/>
      <c r="EGU45" s="88"/>
      <c r="EGV45" s="88"/>
      <c r="EGW45" s="94"/>
      <c r="EGX45" s="88"/>
      <c r="EGY45" s="88"/>
      <c r="EGZ45" s="88"/>
      <c r="EHA45" s="88"/>
      <c r="EHB45" s="88"/>
      <c r="EHC45" s="88"/>
      <c r="EHD45" s="88"/>
      <c r="EHE45" s="88"/>
      <c r="EHF45" s="88"/>
      <c r="EHG45" s="88"/>
      <c r="EHH45" s="88"/>
      <c r="EHI45" s="88"/>
      <c r="EHJ45" s="88"/>
      <c r="EHK45" s="88"/>
      <c r="EHL45" s="88"/>
      <c r="EHM45" s="88"/>
      <c r="EHN45" s="88"/>
      <c r="EHO45" s="88"/>
      <c r="EHP45" s="88"/>
      <c r="EHQ45" s="88"/>
      <c r="EHR45" s="88"/>
      <c r="EHS45" s="88"/>
      <c r="EHT45" s="88"/>
      <c r="EHU45" s="88"/>
      <c r="EHV45" s="88"/>
      <c r="EHW45" s="88"/>
      <c r="EHX45" s="88"/>
      <c r="EHY45" s="88"/>
      <c r="EHZ45" s="88"/>
      <c r="EIA45" s="88"/>
      <c r="EIB45" s="88"/>
      <c r="EIC45" s="88"/>
      <c r="EID45" s="88"/>
      <c r="EIE45" s="88"/>
      <c r="EIF45" s="88"/>
      <c r="EIG45" s="88"/>
      <c r="EIH45" s="88"/>
      <c r="EII45" s="94"/>
      <c r="EIJ45" s="88"/>
      <c r="EIK45" s="88"/>
      <c r="EIL45" s="88"/>
      <c r="EIM45" s="88"/>
      <c r="EIN45" s="88"/>
      <c r="EIO45" s="88"/>
      <c r="EIP45" s="88"/>
      <c r="EIQ45" s="88"/>
      <c r="EIR45" s="88"/>
      <c r="EIS45" s="88"/>
      <c r="EIT45" s="88"/>
      <c r="EIU45" s="88"/>
      <c r="EIV45" s="88"/>
      <c r="EIW45" s="88"/>
      <c r="EIX45" s="88"/>
      <c r="EIY45" s="88"/>
      <c r="EIZ45" s="88"/>
      <c r="EJA45" s="88"/>
      <c r="EJB45" s="88"/>
      <c r="EJC45" s="88"/>
      <c r="EJD45" s="88"/>
      <c r="EJE45" s="88"/>
      <c r="EJF45" s="88"/>
      <c r="EJG45" s="88"/>
      <c r="EJH45" s="88"/>
      <c r="EJI45" s="88"/>
      <c r="EJJ45" s="88"/>
      <c r="EJK45" s="88"/>
      <c r="EJL45" s="88"/>
      <c r="EJM45" s="88"/>
      <c r="EJN45" s="88"/>
      <c r="EJO45" s="88"/>
      <c r="EJP45" s="88"/>
      <c r="EJQ45" s="88"/>
      <c r="EJR45" s="88"/>
      <c r="EJS45" s="88"/>
      <c r="EJT45" s="88"/>
      <c r="EJU45" s="94"/>
      <c r="EJV45" s="88"/>
      <c r="EJW45" s="88"/>
      <c r="EJX45" s="88"/>
      <c r="EJY45" s="88"/>
      <c r="EJZ45" s="88"/>
      <c r="EKA45" s="88"/>
      <c r="EKB45" s="88"/>
      <c r="EKC45" s="88"/>
      <c r="EKD45" s="88"/>
      <c r="EKE45" s="88"/>
      <c r="EKF45" s="88"/>
      <c r="EKG45" s="88"/>
      <c r="EKH45" s="88"/>
      <c r="EKI45" s="88"/>
      <c r="EKJ45" s="88"/>
      <c r="EKK45" s="88"/>
      <c r="EKL45" s="88"/>
      <c r="EKM45" s="88"/>
      <c r="EKN45" s="88"/>
      <c r="EKO45" s="88"/>
      <c r="EKP45" s="88"/>
      <c r="EKQ45" s="88"/>
      <c r="EKR45" s="88"/>
      <c r="EKS45" s="88"/>
      <c r="EKT45" s="88"/>
      <c r="EKU45" s="88"/>
      <c r="EKV45" s="88"/>
      <c r="EKW45" s="88"/>
      <c r="EKX45" s="88"/>
      <c r="EKY45" s="88"/>
      <c r="EKZ45" s="88"/>
      <c r="ELA45" s="88"/>
      <c r="ELB45" s="88"/>
      <c r="ELC45" s="88"/>
      <c r="ELD45" s="88"/>
      <c r="ELE45" s="88"/>
      <c r="ELF45" s="88"/>
      <c r="ELG45" s="94"/>
      <c r="ELH45" s="88"/>
      <c r="ELI45" s="88"/>
      <c r="ELJ45" s="88"/>
      <c r="ELK45" s="88"/>
      <c r="ELL45" s="88"/>
      <c r="ELM45" s="88"/>
      <c r="ELN45" s="88"/>
      <c r="ELO45" s="88"/>
      <c r="ELP45" s="88"/>
      <c r="ELQ45" s="88"/>
      <c r="ELR45" s="88"/>
      <c r="ELS45" s="88"/>
      <c r="ELT45" s="88"/>
      <c r="ELU45" s="88"/>
      <c r="ELV45" s="88"/>
      <c r="ELW45" s="88"/>
      <c r="ELX45" s="88"/>
      <c r="ELY45" s="88"/>
      <c r="ELZ45" s="88"/>
      <c r="EMA45" s="88"/>
      <c r="EMB45" s="88"/>
      <c r="EMC45" s="88"/>
      <c r="EMD45" s="88"/>
      <c r="EME45" s="88"/>
      <c r="EMF45" s="88"/>
      <c r="EMG45" s="88"/>
      <c r="EMH45" s="88"/>
      <c r="EMI45" s="88"/>
      <c r="EMJ45" s="88"/>
      <c r="EMK45" s="88"/>
      <c r="EML45" s="88"/>
      <c r="EMM45" s="88"/>
      <c r="EMN45" s="88"/>
      <c r="EMO45" s="88"/>
      <c r="EMP45" s="88"/>
      <c r="EMQ45" s="88"/>
      <c r="EMR45" s="88"/>
      <c r="EMS45" s="94"/>
      <c r="EMT45" s="88"/>
      <c r="EMU45" s="88"/>
      <c r="EMV45" s="88"/>
      <c r="EMW45" s="88"/>
      <c r="EMX45" s="88"/>
      <c r="EMY45" s="88"/>
      <c r="EMZ45" s="88"/>
      <c r="ENA45" s="88"/>
      <c r="ENB45" s="88"/>
      <c r="ENC45" s="88"/>
      <c r="END45" s="88"/>
      <c r="ENE45" s="88"/>
      <c r="ENF45" s="88"/>
      <c r="ENG45" s="88"/>
      <c r="ENH45" s="88"/>
      <c r="ENI45" s="88"/>
      <c r="ENJ45" s="88"/>
      <c r="ENK45" s="88"/>
      <c r="ENL45" s="88"/>
      <c r="ENM45" s="88"/>
      <c r="ENN45" s="88"/>
      <c r="ENO45" s="88"/>
      <c r="ENP45" s="88"/>
      <c r="ENQ45" s="88"/>
      <c r="ENR45" s="88"/>
      <c r="ENS45" s="88"/>
      <c r="ENT45" s="88"/>
      <c r="ENU45" s="88"/>
      <c r="ENV45" s="88"/>
      <c r="ENW45" s="88"/>
      <c r="ENX45" s="88"/>
      <c r="ENY45" s="88"/>
      <c r="ENZ45" s="88"/>
      <c r="EOA45" s="88"/>
      <c r="EOB45" s="88"/>
      <c r="EOC45" s="88"/>
      <c r="EOD45" s="88"/>
      <c r="EOE45" s="94"/>
      <c r="EOF45" s="88"/>
      <c r="EOG45" s="88"/>
      <c r="EOH45" s="88"/>
      <c r="EOI45" s="88"/>
      <c r="EOJ45" s="88"/>
      <c r="EOK45" s="88"/>
      <c r="EOL45" s="88"/>
      <c r="EOM45" s="88"/>
      <c r="EON45" s="88"/>
      <c r="EOO45" s="88"/>
      <c r="EOP45" s="88"/>
      <c r="EOQ45" s="88"/>
      <c r="EOR45" s="88"/>
      <c r="EOS45" s="88"/>
      <c r="EOT45" s="88"/>
      <c r="EOU45" s="88"/>
      <c r="EOV45" s="88"/>
      <c r="EOW45" s="88"/>
      <c r="EOX45" s="88"/>
      <c r="EOY45" s="88"/>
      <c r="EOZ45" s="88"/>
      <c r="EPA45" s="88"/>
      <c r="EPB45" s="88"/>
      <c r="EPC45" s="88"/>
      <c r="EPD45" s="88"/>
      <c r="EPE45" s="88"/>
      <c r="EPF45" s="88"/>
      <c r="EPG45" s="88"/>
      <c r="EPH45" s="88"/>
      <c r="EPI45" s="88"/>
      <c r="EPJ45" s="88"/>
      <c r="EPK45" s="88"/>
      <c r="EPL45" s="88"/>
      <c r="EPM45" s="88"/>
      <c r="EPN45" s="88"/>
      <c r="EPO45" s="88"/>
      <c r="EPP45" s="88"/>
      <c r="EPQ45" s="94"/>
      <c r="EPR45" s="88"/>
      <c r="EPS45" s="88"/>
      <c r="EPT45" s="88"/>
      <c r="EPU45" s="88"/>
      <c r="EPV45" s="88"/>
      <c r="EPW45" s="88"/>
      <c r="EPX45" s="88"/>
      <c r="EPY45" s="88"/>
      <c r="EPZ45" s="88"/>
      <c r="EQA45" s="88"/>
      <c r="EQB45" s="88"/>
      <c r="EQC45" s="88"/>
      <c r="EQD45" s="88"/>
      <c r="EQE45" s="88"/>
      <c r="EQF45" s="88"/>
      <c r="EQG45" s="88"/>
      <c r="EQH45" s="88"/>
      <c r="EQI45" s="88"/>
      <c r="EQJ45" s="88"/>
      <c r="EQK45" s="88"/>
      <c r="EQL45" s="88"/>
      <c r="EQM45" s="88"/>
      <c r="EQN45" s="88"/>
      <c r="EQO45" s="88"/>
      <c r="EQP45" s="88"/>
      <c r="EQQ45" s="88"/>
      <c r="EQR45" s="88"/>
      <c r="EQS45" s="88"/>
      <c r="EQT45" s="88"/>
      <c r="EQU45" s="88"/>
      <c r="EQV45" s="88"/>
      <c r="EQW45" s="88"/>
      <c r="EQX45" s="88"/>
      <c r="EQY45" s="88"/>
      <c r="EQZ45" s="88"/>
      <c r="ERA45" s="88"/>
      <c r="ERB45" s="88"/>
      <c r="ERC45" s="94"/>
      <c r="ERD45" s="88"/>
      <c r="ERE45" s="88"/>
      <c r="ERF45" s="88"/>
      <c r="ERG45" s="88"/>
      <c r="ERH45" s="88"/>
      <c r="ERI45" s="88"/>
      <c r="ERJ45" s="88"/>
      <c r="ERK45" s="88"/>
      <c r="ERL45" s="88"/>
      <c r="ERM45" s="88"/>
      <c r="ERN45" s="88"/>
      <c r="ERO45" s="88"/>
      <c r="ERP45" s="88"/>
      <c r="ERQ45" s="88"/>
      <c r="ERR45" s="88"/>
      <c r="ERS45" s="88"/>
      <c r="ERT45" s="88"/>
      <c r="ERU45" s="88"/>
      <c r="ERV45" s="88"/>
      <c r="ERW45" s="88"/>
      <c r="ERX45" s="88"/>
      <c r="ERY45" s="88"/>
      <c r="ERZ45" s="88"/>
      <c r="ESA45" s="88"/>
      <c r="ESB45" s="88"/>
      <c r="ESC45" s="88"/>
      <c r="ESD45" s="88"/>
      <c r="ESE45" s="88"/>
      <c r="ESF45" s="88"/>
      <c r="ESG45" s="88"/>
      <c r="ESH45" s="88"/>
      <c r="ESI45" s="88"/>
      <c r="ESJ45" s="88"/>
      <c r="ESK45" s="88"/>
      <c r="ESL45" s="88"/>
      <c r="ESM45" s="88"/>
      <c r="ESN45" s="88"/>
      <c r="ESO45" s="94"/>
      <c r="ESP45" s="88"/>
      <c r="ESQ45" s="88"/>
      <c r="ESR45" s="88"/>
      <c r="ESS45" s="88"/>
      <c r="EST45" s="88"/>
      <c r="ESU45" s="88"/>
      <c r="ESV45" s="88"/>
      <c r="ESW45" s="88"/>
      <c r="ESX45" s="88"/>
      <c r="ESY45" s="88"/>
      <c r="ESZ45" s="88"/>
      <c r="ETA45" s="88"/>
      <c r="ETB45" s="88"/>
      <c r="ETC45" s="88"/>
      <c r="ETD45" s="88"/>
      <c r="ETE45" s="88"/>
      <c r="ETF45" s="88"/>
      <c r="ETG45" s="88"/>
      <c r="ETH45" s="88"/>
      <c r="ETI45" s="88"/>
      <c r="ETJ45" s="88"/>
      <c r="ETK45" s="88"/>
      <c r="ETL45" s="88"/>
      <c r="ETM45" s="88"/>
      <c r="ETN45" s="88"/>
      <c r="ETO45" s="88"/>
      <c r="ETP45" s="88"/>
      <c r="ETQ45" s="88"/>
      <c r="ETR45" s="88"/>
      <c r="ETS45" s="88"/>
      <c r="ETT45" s="88"/>
      <c r="ETU45" s="88"/>
      <c r="ETV45" s="88"/>
      <c r="ETW45" s="88"/>
      <c r="ETX45" s="88"/>
      <c r="ETY45" s="88"/>
      <c r="ETZ45" s="88"/>
      <c r="EUA45" s="94"/>
      <c r="EUB45" s="88"/>
      <c r="EUC45" s="88"/>
      <c r="EUD45" s="88"/>
      <c r="EUE45" s="88"/>
      <c r="EUF45" s="88"/>
      <c r="EUG45" s="88"/>
      <c r="EUH45" s="88"/>
      <c r="EUI45" s="88"/>
      <c r="EUJ45" s="88"/>
      <c r="EUK45" s="88"/>
      <c r="EUL45" s="88"/>
      <c r="EUM45" s="88"/>
      <c r="EUN45" s="88"/>
      <c r="EUO45" s="88"/>
      <c r="EUP45" s="88"/>
      <c r="EUQ45" s="88"/>
      <c r="EUR45" s="88"/>
      <c r="EUS45" s="88"/>
      <c r="EUT45" s="88"/>
      <c r="EUU45" s="88"/>
      <c r="EUV45" s="88"/>
      <c r="EUW45" s="88"/>
      <c r="EUX45" s="88"/>
      <c r="EUY45" s="88"/>
      <c r="EUZ45" s="88"/>
      <c r="EVA45" s="88"/>
      <c r="EVB45" s="88"/>
      <c r="EVC45" s="88"/>
      <c r="EVD45" s="88"/>
      <c r="EVE45" s="88"/>
      <c r="EVF45" s="88"/>
      <c r="EVG45" s="88"/>
      <c r="EVH45" s="88"/>
      <c r="EVI45" s="88"/>
      <c r="EVJ45" s="88"/>
      <c r="EVK45" s="88"/>
      <c r="EVL45" s="88"/>
      <c r="EVM45" s="94"/>
      <c r="EVN45" s="88"/>
      <c r="EVO45" s="88"/>
      <c r="EVP45" s="88"/>
      <c r="EVQ45" s="88"/>
      <c r="EVR45" s="88"/>
      <c r="EVS45" s="88"/>
      <c r="EVT45" s="88"/>
      <c r="EVU45" s="88"/>
      <c r="EVV45" s="88"/>
      <c r="EVW45" s="88"/>
      <c r="EVX45" s="88"/>
      <c r="EVY45" s="88"/>
      <c r="EVZ45" s="88"/>
      <c r="EWA45" s="88"/>
      <c r="EWB45" s="88"/>
      <c r="EWC45" s="88"/>
      <c r="EWD45" s="88"/>
      <c r="EWE45" s="88"/>
      <c r="EWF45" s="88"/>
      <c r="EWG45" s="88"/>
      <c r="EWH45" s="88"/>
      <c r="EWI45" s="88"/>
      <c r="EWJ45" s="88"/>
      <c r="EWK45" s="88"/>
      <c r="EWL45" s="88"/>
      <c r="EWM45" s="88"/>
      <c r="EWN45" s="88"/>
      <c r="EWO45" s="88"/>
      <c r="EWP45" s="88"/>
      <c r="EWQ45" s="88"/>
      <c r="EWR45" s="88"/>
      <c r="EWS45" s="88"/>
      <c r="EWT45" s="88"/>
      <c r="EWU45" s="88"/>
      <c r="EWV45" s="88"/>
      <c r="EWW45" s="88"/>
      <c r="EWX45" s="88"/>
      <c r="EWY45" s="94"/>
      <c r="EWZ45" s="88"/>
      <c r="EXA45" s="88"/>
      <c r="EXB45" s="88"/>
      <c r="EXC45" s="88"/>
      <c r="EXD45" s="88"/>
      <c r="EXE45" s="88"/>
      <c r="EXF45" s="88"/>
      <c r="EXG45" s="88"/>
      <c r="EXH45" s="88"/>
      <c r="EXI45" s="88"/>
      <c r="EXJ45" s="88"/>
      <c r="EXK45" s="88"/>
      <c r="EXL45" s="88"/>
      <c r="EXM45" s="88"/>
      <c r="EXN45" s="88"/>
      <c r="EXO45" s="88"/>
      <c r="EXP45" s="88"/>
      <c r="EXQ45" s="88"/>
      <c r="EXR45" s="88"/>
      <c r="EXS45" s="88"/>
      <c r="EXT45" s="88"/>
      <c r="EXU45" s="88"/>
      <c r="EXV45" s="88"/>
      <c r="EXW45" s="88"/>
      <c r="EXX45" s="88"/>
      <c r="EXY45" s="88"/>
      <c r="EXZ45" s="88"/>
      <c r="EYA45" s="88"/>
      <c r="EYB45" s="88"/>
      <c r="EYC45" s="88"/>
      <c r="EYD45" s="88"/>
      <c r="EYE45" s="88"/>
      <c r="EYF45" s="88"/>
      <c r="EYG45" s="88"/>
      <c r="EYH45" s="88"/>
      <c r="EYI45" s="88"/>
      <c r="EYJ45" s="88"/>
      <c r="EYK45" s="94"/>
      <c r="EYL45" s="88"/>
      <c r="EYM45" s="88"/>
      <c r="EYN45" s="88"/>
      <c r="EYO45" s="88"/>
      <c r="EYP45" s="88"/>
      <c r="EYQ45" s="88"/>
      <c r="EYR45" s="88"/>
      <c r="EYS45" s="88"/>
      <c r="EYT45" s="88"/>
      <c r="EYU45" s="88"/>
      <c r="EYV45" s="88"/>
      <c r="EYW45" s="88"/>
      <c r="EYX45" s="88"/>
      <c r="EYY45" s="88"/>
      <c r="EYZ45" s="88"/>
      <c r="EZA45" s="88"/>
      <c r="EZB45" s="88"/>
      <c r="EZC45" s="88"/>
      <c r="EZD45" s="88"/>
      <c r="EZE45" s="88"/>
      <c r="EZF45" s="88"/>
      <c r="EZG45" s="88"/>
      <c r="EZH45" s="88"/>
      <c r="EZI45" s="88"/>
      <c r="EZJ45" s="88"/>
      <c r="EZK45" s="88"/>
      <c r="EZL45" s="88"/>
      <c r="EZM45" s="88"/>
      <c r="EZN45" s="88"/>
      <c r="EZO45" s="88"/>
      <c r="EZP45" s="88"/>
      <c r="EZQ45" s="88"/>
      <c r="EZR45" s="88"/>
      <c r="EZS45" s="88"/>
      <c r="EZT45" s="88"/>
      <c r="EZU45" s="88"/>
      <c r="EZV45" s="88"/>
      <c r="EZW45" s="94"/>
      <c r="EZX45" s="88"/>
      <c r="EZY45" s="88"/>
      <c r="EZZ45" s="88"/>
      <c r="FAA45" s="88"/>
      <c r="FAB45" s="88"/>
      <c r="FAC45" s="88"/>
      <c r="FAD45" s="88"/>
      <c r="FAE45" s="88"/>
      <c r="FAF45" s="88"/>
      <c r="FAG45" s="88"/>
      <c r="FAH45" s="88"/>
      <c r="FAI45" s="88"/>
      <c r="FAJ45" s="88"/>
      <c r="FAK45" s="88"/>
      <c r="FAL45" s="88"/>
      <c r="FAM45" s="88"/>
      <c r="FAN45" s="88"/>
      <c r="FAO45" s="88"/>
      <c r="FAP45" s="88"/>
      <c r="FAQ45" s="88"/>
      <c r="FAR45" s="88"/>
      <c r="FAS45" s="88"/>
      <c r="FAT45" s="88"/>
      <c r="FAU45" s="88"/>
      <c r="FAV45" s="88"/>
      <c r="FAW45" s="88"/>
      <c r="FAX45" s="88"/>
      <c r="FAY45" s="88"/>
      <c r="FAZ45" s="88"/>
      <c r="FBA45" s="88"/>
      <c r="FBB45" s="88"/>
      <c r="FBC45" s="88"/>
      <c r="FBD45" s="88"/>
      <c r="FBE45" s="88"/>
      <c r="FBF45" s="88"/>
      <c r="FBG45" s="88"/>
      <c r="FBH45" s="88"/>
      <c r="FBI45" s="94"/>
      <c r="FBJ45" s="88"/>
      <c r="FBK45" s="88"/>
      <c r="FBL45" s="88"/>
      <c r="FBM45" s="88"/>
      <c r="FBN45" s="88"/>
      <c r="FBO45" s="88"/>
      <c r="FBP45" s="88"/>
      <c r="FBQ45" s="88"/>
      <c r="FBR45" s="88"/>
      <c r="FBS45" s="88"/>
      <c r="FBT45" s="88"/>
      <c r="FBU45" s="88"/>
      <c r="FBV45" s="88"/>
      <c r="FBW45" s="88"/>
      <c r="FBX45" s="88"/>
      <c r="FBY45" s="88"/>
      <c r="FBZ45" s="88"/>
      <c r="FCA45" s="88"/>
      <c r="FCB45" s="88"/>
      <c r="FCC45" s="88"/>
      <c r="FCD45" s="88"/>
      <c r="FCE45" s="88"/>
      <c r="FCF45" s="88"/>
      <c r="FCG45" s="88"/>
      <c r="FCH45" s="88"/>
      <c r="FCI45" s="88"/>
      <c r="FCJ45" s="88"/>
      <c r="FCK45" s="88"/>
      <c r="FCL45" s="88"/>
      <c r="FCM45" s="88"/>
      <c r="FCN45" s="88"/>
      <c r="FCO45" s="88"/>
      <c r="FCP45" s="88"/>
      <c r="FCQ45" s="88"/>
      <c r="FCR45" s="88"/>
      <c r="FCS45" s="88"/>
      <c r="FCT45" s="88"/>
      <c r="FCU45" s="94"/>
      <c r="FCV45" s="88"/>
      <c r="FCW45" s="88"/>
      <c r="FCX45" s="88"/>
      <c r="FCY45" s="88"/>
      <c r="FCZ45" s="88"/>
      <c r="FDA45" s="88"/>
      <c r="FDB45" s="88"/>
      <c r="FDC45" s="88"/>
      <c r="FDD45" s="88"/>
      <c r="FDE45" s="88"/>
      <c r="FDF45" s="88"/>
      <c r="FDG45" s="88"/>
      <c r="FDH45" s="88"/>
      <c r="FDI45" s="88"/>
      <c r="FDJ45" s="88"/>
      <c r="FDK45" s="88"/>
      <c r="FDL45" s="88"/>
      <c r="FDM45" s="88"/>
      <c r="FDN45" s="88"/>
      <c r="FDO45" s="88"/>
      <c r="FDP45" s="88"/>
      <c r="FDQ45" s="88"/>
      <c r="FDR45" s="88"/>
      <c r="FDS45" s="88"/>
      <c r="FDT45" s="88"/>
      <c r="FDU45" s="88"/>
      <c r="FDV45" s="88"/>
      <c r="FDW45" s="88"/>
      <c r="FDX45" s="88"/>
      <c r="FDY45" s="88"/>
      <c r="FDZ45" s="88"/>
      <c r="FEA45" s="88"/>
      <c r="FEB45" s="88"/>
      <c r="FEC45" s="88"/>
      <c r="FED45" s="88"/>
      <c r="FEE45" s="88"/>
      <c r="FEF45" s="88"/>
      <c r="FEG45" s="94"/>
      <c r="FEH45" s="88"/>
      <c r="FEI45" s="88"/>
      <c r="FEJ45" s="88"/>
      <c r="FEK45" s="88"/>
      <c r="FEL45" s="88"/>
      <c r="FEM45" s="88"/>
      <c r="FEN45" s="88"/>
      <c r="FEO45" s="88"/>
      <c r="FEP45" s="88"/>
      <c r="FEQ45" s="88"/>
      <c r="FER45" s="88"/>
      <c r="FES45" s="88"/>
      <c r="FET45" s="88"/>
      <c r="FEU45" s="88"/>
      <c r="FEV45" s="88"/>
      <c r="FEW45" s="88"/>
      <c r="FEX45" s="88"/>
      <c r="FEY45" s="88"/>
      <c r="FEZ45" s="88"/>
      <c r="FFA45" s="88"/>
      <c r="FFB45" s="88"/>
      <c r="FFC45" s="88"/>
      <c r="FFD45" s="88"/>
      <c r="FFE45" s="88"/>
      <c r="FFF45" s="88"/>
      <c r="FFG45" s="88"/>
      <c r="FFH45" s="88"/>
      <c r="FFI45" s="88"/>
      <c r="FFJ45" s="88"/>
      <c r="FFK45" s="88"/>
      <c r="FFL45" s="88"/>
      <c r="FFM45" s="88"/>
      <c r="FFN45" s="88"/>
      <c r="FFO45" s="88"/>
      <c r="FFP45" s="88"/>
      <c r="FFQ45" s="88"/>
      <c r="FFR45" s="88"/>
      <c r="FFS45" s="94"/>
      <c r="FFT45" s="88"/>
      <c r="FFU45" s="88"/>
      <c r="FFV45" s="88"/>
      <c r="FFW45" s="88"/>
      <c r="FFX45" s="88"/>
      <c r="FFY45" s="88"/>
      <c r="FFZ45" s="88"/>
      <c r="FGA45" s="88"/>
      <c r="FGB45" s="88"/>
      <c r="FGC45" s="88"/>
      <c r="FGD45" s="88"/>
      <c r="FGE45" s="88"/>
      <c r="FGF45" s="88"/>
      <c r="FGG45" s="88"/>
      <c r="FGH45" s="88"/>
      <c r="FGI45" s="88"/>
      <c r="FGJ45" s="88"/>
      <c r="FGK45" s="88"/>
      <c r="FGL45" s="88"/>
      <c r="FGM45" s="88"/>
      <c r="FGN45" s="88"/>
      <c r="FGO45" s="88"/>
      <c r="FGP45" s="88"/>
      <c r="FGQ45" s="88"/>
      <c r="FGR45" s="88"/>
      <c r="FGS45" s="88"/>
      <c r="FGT45" s="88"/>
      <c r="FGU45" s="88"/>
      <c r="FGV45" s="88"/>
      <c r="FGW45" s="88"/>
      <c r="FGX45" s="88"/>
      <c r="FGY45" s="88"/>
      <c r="FGZ45" s="88"/>
      <c r="FHA45" s="88"/>
      <c r="FHB45" s="88"/>
      <c r="FHC45" s="88"/>
      <c r="FHD45" s="88"/>
      <c r="FHE45" s="94"/>
      <c r="FHF45" s="88"/>
      <c r="FHG45" s="88"/>
      <c r="FHH45" s="88"/>
      <c r="FHI45" s="88"/>
      <c r="FHJ45" s="88"/>
      <c r="FHK45" s="88"/>
      <c r="FHL45" s="88"/>
      <c r="FHM45" s="88"/>
      <c r="FHN45" s="88"/>
      <c r="FHO45" s="88"/>
      <c r="FHP45" s="88"/>
      <c r="FHQ45" s="88"/>
      <c r="FHR45" s="88"/>
      <c r="FHS45" s="88"/>
      <c r="FHT45" s="88"/>
      <c r="FHU45" s="88"/>
      <c r="FHV45" s="88"/>
      <c r="FHW45" s="88"/>
      <c r="FHX45" s="88"/>
      <c r="FHY45" s="88"/>
      <c r="FHZ45" s="88"/>
      <c r="FIA45" s="88"/>
      <c r="FIB45" s="88"/>
      <c r="FIC45" s="88"/>
      <c r="FID45" s="88"/>
      <c r="FIE45" s="88"/>
      <c r="FIF45" s="88"/>
      <c r="FIG45" s="88"/>
      <c r="FIH45" s="88"/>
      <c r="FII45" s="88"/>
      <c r="FIJ45" s="88"/>
      <c r="FIK45" s="88"/>
      <c r="FIL45" s="88"/>
      <c r="FIM45" s="88"/>
      <c r="FIN45" s="88"/>
      <c r="FIO45" s="88"/>
      <c r="FIP45" s="88"/>
      <c r="FIQ45" s="94"/>
      <c r="FIR45" s="88"/>
      <c r="FIS45" s="88"/>
      <c r="FIT45" s="88"/>
      <c r="FIU45" s="88"/>
      <c r="FIV45" s="88"/>
      <c r="FIW45" s="88"/>
      <c r="FIX45" s="88"/>
      <c r="FIY45" s="88"/>
      <c r="FIZ45" s="88"/>
      <c r="FJA45" s="88"/>
      <c r="FJB45" s="88"/>
      <c r="FJC45" s="88"/>
      <c r="FJD45" s="88"/>
      <c r="FJE45" s="88"/>
      <c r="FJF45" s="88"/>
      <c r="FJG45" s="88"/>
      <c r="FJH45" s="88"/>
      <c r="FJI45" s="88"/>
      <c r="FJJ45" s="88"/>
      <c r="FJK45" s="88"/>
      <c r="FJL45" s="88"/>
      <c r="FJM45" s="88"/>
      <c r="FJN45" s="88"/>
      <c r="FJO45" s="88"/>
      <c r="FJP45" s="88"/>
      <c r="FJQ45" s="88"/>
      <c r="FJR45" s="88"/>
      <c r="FJS45" s="88"/>
      <c r="FJT45" s="88"/>
      <c r="FJU45" s="88"/>
      <c r="FJV45" s="88"/>
      <c r="FJW45" s="88"/>
      <c r="FJX45" s="88"/>
      <c r="FJY45" s="88"/>
      <c r="FJZ45" s="88"/>
      <c r="FKA45" s="88"/>
      <c r="FKB45" s="88"/>
      <c r="FKC45" s="94"/>
      <c r="FKD45" s="88"/>
      <c r="FKE45" s="88"/>
      <c r="FKF45" s="88"/>
      <c r="FKG45" s="88"/>
      <c r="FKH45" s="88"/>
      <c r="FKI45" s="88"/>
      <c r="FKJ45" s="88"/>
      <c r="FKK45" s="88"/>
      <c r="FKL45" s="88"/>
      <c r="FKM45" s="88"/>
      <c r="FKN45" s="88"/>
      <c r="FKO45" s="88"/>
      <c r="FKP45" s="88"/>
      <c r="FKQ45" s="88"/>
      <c r="FKR45" s="88"/>
      <c r="FKS45" s="88"/>
      <c r="FKT45" s="88"/>
      <c r="FKU45" s="88"/>
      <c r="FKV45" s="88"/>
      <c r="FKW45" s="88"/>
      <c r="FKX45" s="88"/>
      <c r="FKY45" s="88"/>
      <c r="FKZ45" s="88"/>
      <c r="FLA45" s="88"/>
      <c r="FLB45" s="88"/>
      <c r="FLC45" s="88"/>
      <c r="FLD45" s="88"/>
      <c r="FLE45" s="88"/>
      <c r="FLF45" s="88"/>
      <c r="FLG45" s="88"/>
      <c r="FLH45" s="88"/>
      <c r="FLI45" s="88"/>
      <c r="FLJ45" s="88"/>
      <c r="FLK45" s="88"/>
      <c r="FLL45" s="88"/>
      <c r="FLM45" s="88"/>
      <c r="FLN45" s="88"/>
      <c r="FLO45" s="94"/>
      <c r="FLP45" s="88"/>
      <c r="FLQ45" s="88"/>
      <c r="FLR45" s="88"/>
      <c r="FLS45" s="88"/>
      <c r="FLT45" s="88"/>
      <c r="FLU45" s="88"/>
      <c r="FLV45" s="88"/>
      <c r="FLW45" s="88"/>
      <c r="FLX45" s="88"/>
      <c r="FLY45" s="88"/>
      <c r="FLZ45" s="88"/>
      <c r="FMA45" s="88"/>
      <c r="FMB45" s="88"/>
      <c r="FMC45" s="88"/>
      <c r="FMD45" s="88"/>
      <c r="FME45" s="88"/>
      <c r="FMF45" s="88"/>
      <c r="FMG45" s="88"/>
      <c r="FMH45" s="88"/>
      <c r="FMI45" s="88"/>
      <c r="FMJ45" s="88"/>
      <c r="FMK45" s="88"/>
      <c r="FML45" s="88"/>
      <c r="FMM45" s="88"/>
      <c r="FMN45" s="88"/>
      <c r="FMO45" s="88"/>
      <c r="FMP45" s="88"/>
      <c r="FMQ45" s="88"/>
      <c r="FMR45" s="88"/>
      <c r="FMS45" s="88"/>
      <c r="FMT45" s="88"/>
      <c r="FMU45" s="88"/>
      <c r="FMV45" s="88"/>
      <c r="FMW45" s="88"/>
      <c r="FMX45" s="88"/>
      <c r="FMY45" s="88"/>
      <c r="FMZ45" s="88"/>
      <c r="FNA45" s="94"/>
      <c r="FNB45" s="88"/>
      <c r="FNC45" s="88"/>
      <c r="FND45" s="88"/>
      <c r="FNE45" s="88"/>
      <c r="FNF45" s="88"/>
      <c r="FNG45" s="88"/>
      <c r="FNH45" s="88"/>
      <c r="FNI45" s="88"/>
      <c r="FNJ45" s="88"/>
      <c r="FNK45" s="88"/>
      <c r="FNL45" s="88"/>
      <c r="FNM45" s="88"/>
      <c r="FNN45" s="88"/>
      <c r="FNO45" s="88"/>
      <c r="FNP45" s="88"/>
      <c r="FNQ45" s="88"/>
      <c r="FNR45" s="88"/>
      <c r="FNS45" s="88"/>
      <c r="FNT45" s="88"/>
      <c r="FNU45" s="88"/>
      <c r="FNV45" s="88"/>
      <c r="FNW45" s="88"/>
      <c r="FNX45" s="88"/>
      <c r="FNY45" s="88"/>
      <c r="FNZ45" s="88"/>
      <c r="FOA45" s="88"/>
      <c r="FOB45" s="88"/>
      <c r="FOC45" s="88"/>
      <c r="FOD45" s="88"/>
      <c r="FOE45" s="88"/>
      <c r="FOF45" s="88"/>
      <c r="FOG45" s="88"/>
      <c r="FOH45" s="88"/>
      <c r="FOI45" s="88"/>
      <c r="FOJ45" s="88"/>
      <c r="FOK45" s="88"/>
      <c r="FOL45" s="88"/>
      <c r="FOM45" s="94"/>
      <c r="FON45" s="88"/>
      <c r="FOO45" s="88"/>
      <c r="FOP45" s="88"/>
      <c r="FOQ45" s="88"/>
      <c r="FOR45" s="88"/>
      <c r="FOS45" s="88"/>
      <c r="FOT45" s="88"/>
      <c r="FOU45" s="88"/>
      <c r="FOV45" s="88"/>
      <c r="FOW45" s="88"/>
      <c r="FOX45" s="88"/>
      <c r="FOY45" s="88"/>
      <c r="FOZ45" s="88"/>
      <c r="FPA45" s="88"/>
      <c r="FPB45" s="88"/>
      <c r="FPC45" s="88"/>
      <c r="FPD45" s="88"/>
      <c r="FPE45" s="88"/>
      <c r="FPF45" s="88"/>
      <c r="FPG45" s="88"/>
      <c r="FPH45" s="88"/>
      <c r="FPI45" s="88"/>
      <c r="FPJ45" s="88"/>
      <c r="FPK45" s="88"/>
      <c r="FPL45" s="88"/>
      <c r="FPM45" s="88"/>
      <c r="FPN45" s="88"/>
      <c r="FPO45" s="88"/>
      <c r="FPP45" s="88"/>
      <c r="FPQ45" s="88"/>
      <c r="FPR45" s="88"/>
      <c r="FPS45" s="88"/>
      <c r="FPT45" s="88"/>
      <c r="FPU45" s="88"/>
      <c r="FPV45" s="88"/>
      <c r="FPW45" s="88"/>
      <c r="FPX45" s="88"/>
      <c r="FPY45" s="94"/>
      <c r="FPZ45" s="88"/>
      <c r="FQA45" s="88"/>
      <c r="FQB45" s="88"/>
      <c r="FQC45" s="88"/>
      <c r="FQD45" s="88"/>
      <c r="FQE45" s="88"/>
      <c r="FQF45" s="88"/>
      <c r="FQG45" s="88"/>
      <c r="FQH45" s="88"/>
      <c r="FQI45" s="88"/>
      <c r="FQJ45" s="88"/>
      <c r="FQK45" s="88"/>
      <c r="FQL45" s="88"/>
      <c r="FQM45" s="88"/>
      <c r="FQN45" s="88"/>
      <c r="FQO45" s="88"/>
      <c r="FQP45" s="88"/>
      <c r="FQQ45" s="88"/>
      <c r="FQR45" s="88"/>
      <c r="FQS45" s="88"/>
      <c r="FQT45" s="88"/>
      <c r="FQU45" s="88"/>
      <c r="FQV45" s="88"/>
      <c r="FQW45" s="88"/>
      <c r="FQX45" s="88"/>
      <c r="FQY45" s="88"/>
      <c r="FQZ45" s="88"/>
      <c r="FRA45" s="88"/>
      <c r="FRB45" s="88"/>
      <c r="FRC45" s="88"/>
      <c r="FRD45" s="88"/>
      <c r="FRE45" s="88"/>
      <c r="FRF45" s="88"/>
      <c r="FRG45" s="88"/>
      <c r="FRH45" s="88"/>
      <c r="FRI45" s="88"/>
      <c r="FRJ45" s="88"/>
      <c r="FRK45" s="94"/>
      <c r="FRL45" s="88"/>
      <c r="FRM45" s="88"/>
      <c r="FRN45" s="88"/>
      <c r="FRO45" s="88"/>
      <c r="FRP45" s="88"/>
      <c r="FRQ45" s="88"/>
      <c r="FRR45" s="88"/>
      <c r="FRS45" s="88"/>
      <c r="FRT45" s="88"/>
      <c r="FRU45" s="88"/>
      <c r="FRV45" s="88"/>
      <c r="FRW45" s="88"/>
      <c r="FRX45" s="88"/>
      <c r="FRY45" s="88"/>
      <c r="FRZ45" s="88"/>
      <c r="FSA45" s="88"/>
      <c r="FSB45" s="88"/>
      <c r="FSC45" s="88"/>
      <c r="FSD45" s="88"/>
      <c r="FSE45" s="88"/>
      <c r="FSF45" s="88"/>
      <c r="FSG45" s="88"/>
      <c r="FSH45" s="88"/>
      <c r="FSI45" s="88"/>
      <c r="FSJ45" s="88"/>
      <c r="FSK45" s="88"/>
      <c r="FSL45" s="88"/>
      <c r="FSM45" s="88"/>
      <c r="FSN45" s="88"/>
      <c r="FSO45" s="88"/>
      <c r="FSP45" s="88"/>
      <c r="FSQ45" s="88"/>
      <c r="FSR45" s="88"/>
      <c r="FSS45" s="88"/>
      <c r="FST45" s="88"/>
      <c r="FSU45" s="88"/>
      <c r="FSV45" s="88"/>
      <c r="FSW45" s="94"/>
      <c r="FSX45" s="88"/>
      <c r="FSY45" s="88"/>
      <c r="FSZ45" s="88"/>
      <c r="FTA45" s="88"/>
      <c r="FTB45" s="88"/>
      <c r="FTC45" s="88"/>
      <c r="FTD45" s="88"/>
      <c r="FTE45" s="88"/>
      <c r="FTF45" s="88"/>
      <c r="FTG45" s="88"/>
      <c r="FTH45" s="88"/>
      <c r="FTI45" s="88"/>
      <c r="FTJ45" s="88"/>
      <c r="FTK45" s="88"/>
      <c r="FTL45" s="88"/>
      <c r="FTM45" s="88"/>
      <c r="FTN45" s="88"/>
      <c r="FTO45" s="88"/>
      <c r="FTP45" s="88"/>
      <c r="FTQ45" s="88"/>
      <c r="FTR45" s="88"/>
      <c r="FTS45" s="88"/>
      <c r="FTT45" s="88"/>
      <c r="FTU45" s="88"/>
      <c r="FTV45" s="88"/>
      <c r="FTW45" s="88"/>
      <c r="FTX45" s="88"/>
      <c r="FTY45" s="88"/>
      <c r="FTZ45" s="88"/>
      <c r="FUA45" s="88"/>
      <c r="FUB45" s="88"/>
      <c r="FUC45" s="88"/>
      <c r="FUD45" s="88"/>
      <c r="FUE45" s="88"/>
      <c r="FUF45" s="88"/>
      <c r="FUG45" s="88"/>
      <c r="FUH45" s="88"/>
      <c r="FUI45" s="94"/>
      <c r="FUJ45" s="88"/>
      <c r="FUK45" s="88"/>
      <c r="FUL45" s="88"/>
      <c r="FUM45" s="88"/>
      <c r="FUN45" s="88"/>
      <c r="FUO45" s="88"/>
      <c r="FUP45" s="88"/>
      <c r="FUQ45" s="88"/>
      <c r="FUR45" s="88"/>
      <c r="FUS45" s="88"/>
      <c r="FUT45" s="88"/>
      <c r="FUU45" s="88"/>
      <c r="FUV45" s="88"/>
      <c r="FUW45" s="88"/>
      <c r="FUX45" s="88"/>
      <c r="FUY45" s="88"/>
      <c r="FUZ45" s="88"/>
      <c r="FVA45" s="88"/>
      <c r="FVB45" s="88"/>
      <c r="FVC45" s="88"/>
      <c r="FVD45" s="88"/>
      <c r="FVE45" s="88"/>
      <c r="FVF45" s="88"/>
      <c r="FVG45" s="88"/>
      <c r="FVH45" s="88"/>
      <c r="FVI45" s="88"/>
      <c r="FVJ45" s="88"/>
      <c r="FVK45" s="88"/>
      <c r="FVL45" s="88"/>
      <c r="FVM45" s="88"/>
      <c r="FVN45" s="88"/>
      <c r="FVO45" s="88"/>
      <c r="FVP45" s="88"/>
      <c r="FVQ45" s="88"/>
      <c r="FVR45" s="88"/>
      <c r="FVS45" s="88"/>
      <c r="FVT45" s="88"/>
      <c r="FVU45" s="94"/>
      <c r="FVV45" s="88"/>
      <c r="FVW45" s="88"/>
      <c r="FVX45" s="88"/>
      <c r="FVY45" s="88"/>
      <c r="FVZ45" s="88"/>
      <c r="FWA45" s="88"/>
      <c r="FWB45" s="88"/>
      <c r="FWC45" s="88"/>
      <c r="FWD45" s="88"/>
      <c r="FWE45" s="88"/>
      <c r="FWF45" s="88"/>
      <c r="FWG45" s="88"/>
      <c r="FWH45" s="88"/>
      <c r="FWI45" s="88"/>
      <c r="FWJ45" s="88"/>
      <c r="FWK45" s="88"/>
      <c r="FWL45" s="88"/>
      <c r="FWM45" s="88"/>
      <c r="FWN45" s="88"/>
      <c r="FWO45" s="88"/>
      <c r="FWP45" s="88"/>
      <c r="FWQ45" s="88"/>
      <c r="FWR45" s="88"/>
      <c r="FWS45" s="88"/>
      <c r="FWT45" s="88"/>
      <c r="FWU45" s="88"/>
      <c r="FWV45" s="88"/>
      <c r="FWW45" s="88"/>
      <c r="FWX45" s="88"/>
      <c r="FWY45" s="88"/>
      <c r="FWZ45" s="88"/>
      <c r="FXA45" s="88"/>
      <c r="FXB45" s="88"/>
      <c r="FXC45" s="88"/>
      <c r="FXD45" s="88"/>
      <c r="FXE45" s="88"/>
      <c r="FXF45" s="88"/>
      <c r="FXG45" s="94"/>
      <c r="FXH45" s="88"/>
      <c r="FXI45" s="88"/>
      <c r="FXJ45" s="88"/>
      <c r="FXK45" s="88"/>
      <c r="FXL45" s="88"/>
      <c r="FXM45" s="88"/>
      <c r="FXN45" s="88"/>
      <c r="FXO45" s="88"/>
      <c r="FXP45" s="88"/>
      <c r="FXQ45" s="88"/>
      <c r="FXR45" s="88"/>
      <c r="FXS45" s="88"/>
      <c r="FXT45" s="88"/>
      <c r="FXU45" s="88"/>
      <c r="FXV45" s="88"/>
      <c r="FXW45" s="88"/>
      <c r="FXX45" s="88"/>
      <c r="FXY45" s="88"/>
      <c r="FXZ45" s="88"/>
      <c r="FYA45" s="88"/>
      <c r="FYB45" s="88"/>
      <c r="FYC45" s="88"/>
      <c r="FYD45" s="88"/>
      <c r="FYE45" s="88"/>
      <c r="FYF45" s="88"/>
      <c r="FYG45" s="88"/>
      <c r="FYH45" s="88"/>
      <c r="FYI45" s="88"/>
      <c r="FYJ45" s="88"/>
      <c r="FYK45" s="88"/>
      <c r="FYL45" s="88"/>
      <c r="FYM45" s="88"/>
      <c r="FYN45" s="88"/>
      <c r="FYO45" s="88"/>
      <c r="FYP45" s="88"/>
      <c r="FYQ45" s="88"/>
      <c r="FYR45" s="88"/>
      <c r="FYS45" s="94"/>
      <c r="FYT45" s="88"/>
      <c r="FYU45" s="88"/>
      <c r="FYV45" s="88"/>
      <c r="FYW45" s="88"/>
      <c r="FYX45" s="88"/>
      <c r="FYY45" s="88"/>
      <c r="FYZ45" s="88"/>
      <c r="FZA45" s="88"/>
      <c r="FZB45" s="88"/>
      <c r="FZC45" s="88"/>
      <c r="FZD45" s="88"/>
      <c r="FZE45" s="88"/>
      <c r="FZF45" s="88"/>
      <c r="FZG45" s="88"/>
      <c r="FZH45" s="88"/>
      <c r="FZI45" s="88"/>
      <c r="FZJ45" s="88"/>
      <c r="FZK45" s="88"/>
      <c r="FZL45" s="88"/>
      <c r="FZM45" s="88"/>
      <c r="FZN45" s="88"/>
      <c r="FZO45" s="88"/>
      <c r="FZP45" s="88"/>
      <c r="FZQ45" s="88"/>
      <c r="FZR45" s="88"/>
      <c r="FZS45" s="88"/>
      <c r="FZT45" s="88"/>
      <c r="FZU45" s="88"/>
      <c r="FZV45" s="88"/>
      <c r="FZW45" s="88"/>
      <c r="FZX45" s="88"/>
      <c r="FZY45" s="88"/>
      <c r="FZZ45" s="88"/>
      <c r="GAA45" s="88"/>
      <c r="GAB45" s="88"/>
      <c r="GAC45" s="88"/>
      <c r="GAD45" s="88"/>
      <c r="GAE45" s="94"/>
      <c r="GAF45" s="88"/>
      <c r="GAG45" s="88"/>
      <c r="GAH45" s="88"/>
      <c r="GAI45" s="88"/>
      <c r="GAJ45" s="88"/>
      <c r="GAK45" s="88"/>
      <c r="GAL45" s="88"/>
      <c r="GAM45" s="88"/>
      <c r="GAN45" s="88"/>
      <c r="GAO45" s="88"/>
      <c r="GAP45" s="88"/>
      <c r="GAQ45" s="88"/>
      <c r="GAR45" s="88"/>
      <c r="GAS45" s="88"/>
      <c r="GAT45" s="88"/>
      <c r="GAU45" s="88"/>
      <c r="GAV45" s="88"/>
      <c r="GAW45" s="88"/>
      <c r="GAX45" s="88"/>
      <c r="GAY45" s="88"/>
      <c r="GAZ45" s="88"/>
      <c r="GBA45" s="88"/>
      <c r="GBB45" s="88"/>
      <c r="GBC45" s="88"/>
      <c r="GBD45" s="88"/>
      <c r="GBE45" s="88"/>
      <c r="GBF45" s="88"/>
      <c r="GBG45" s="88"/>
      <c r="GBH45" s="88"/>
      <c r="GBI45" s="88"/>
      <c r="GBJ45" s="88"/>
      <c r="GBK45" s="88"/>
      <c r="GBL45" s="88"/>
      <c r="GBM45" s="88"/>
      <c r="GBN45" s="88"/>
      <c r="GBO45" s="88"/>
      <c r="GBP45" s="88"/>
      <c r="GBQ45" s="94"/>
      <c r="GBR45" s="88"/>
      <c r="GBS45" s="88"/>
      <c r="GBT45" s="88"/>
      <c r="GBU45" s="88"/>
      <c r="GBV45" s="88"/>
      <c r="GBW45" s="88"/>
      <c r="GBX45" s="88"/>
      <c r="GBY45" s="88"/>
      <c r="GBZ45" s="88"/>
      <c r="GCA45" s="88"/>
      <c r="GCB45" s="88"/>
      <c r="GCC45" s="88"/>
      <c r="GCD45" s="88"/>
      <c r="GCE45" s="88"/>
      <c r="GCF45" s="88"/>
      <c r="GCG45" s="88"/>
      <c r="GCH45" s="88"/>
      <c r="GCI45" s="88"/>
      <c r="GCJ45" s="88"/>
      <c r="GCK45" s="88"/>
      <c r="GCL45" s="88"/>
      <c r="GCM45" s="88"/>
      <c r="GCN45" s="88"/>
      <c r="GCO45" s="88"/>
      <c r="GCP45" s="88"/>
      <c r="GCQ45" s="88"/>
      <c r="GCR45" s="88"/>
      <c r="GCS45" s="88"/>
      <c r="GCT45" s="88"/>
      <c r="GCU45" s="88"/>
      <c r="GCV45" s="88"/>
      <c r="GCW45" s="88"/>
      <c r="GCX45" s="88"/>
      <c r="GCY45" s="88"/>
      <c r="GCZ45" s="88"/>
      <c r="GDA45" s="88"/>
      <c r="GDB45" s="88"/>
      <c r="GDC45" s="94"/>
      <c r="GDD45" s="88"/>
      <c r="GDE45" s="88"/>
      <c r="GDF45" s="88"/>
      <c r="GDG45" s="88"/>
      <c r="GDH45" s="88"/>
      <c r="GDI45" s="88"/>
      <c r="GDJ45" s="88"/>
      <c r="GDK45" s="88"/>
      <c r="GDL45" s="88"/>
      <c r="GDM45" s="88"/>
      <c r="GDN45" s="88"/>
      <c r="GDO45" s="88"/>
      <c r="GDP45" s="88"/>
      <c r="GDQ45" s="88"/>
      <c r="GDR45" s="88"/>
      <c r="GDS45" s="88"/>
      <c r="GDT45" s="88"/>
      <c r="GDU45" s="88"/>
      <c r="GDV45" s="88"/>
      <c r="GDW45" s="88"/>
      <c r="GDX45" s="88"/>
      <c r="GDY45" s="88"/>
      <c r="GDZ45" s="88"/>
      <c r="GEA45" s="88"/>
      <c r="GEB45" s="88"/>
      <c r="GEC45" s="88"/>
      <c r="GED45" s="88"/>
      <c r="GEE45" s="88"/>
      <c r="GEF45" s="88"/>
      <c r="GEG45" s="88"/>
      <c r="GEH45" s="88"/>
      <c r="GEI45" s="88"/>
      <c r="GEJ45" s="88"/>
      <c r="GEK45" s="88"/>
      <c r="GEL45" s="88"/>
      <c r="GEM45" s="88"/>
      <c r="GEN45" s="88"/>
      <c r="GEO45" s="94"/>
      <c r="GEP45" s="88"/>
      <c r="GEQ45" s="88"/>
      <c r="GER45" s="88"/>
      <c r="GES45" s="88"/>
      <c r="GET45" s="88"/>
      <c r="GEU45" s="88"/>
      <c r="GEV45" s="88"/>
      <c r="GEW45" s="88"/>
      <c r="GEX45" s="88"/>
      <c r="GEY45" s="88"/>
      <c r="GEZ45" s="88"/>
      <c r="GFA45" s="88"/>
      <c r="GFB45" s="88"/>
      <c r="GFC45" s="88"/>
      <c r="GFD45" s="88"/>
      <c r="GFE45" s="88"/>
      <c r="GFF45" s="88"/>
      <c r="GFG45" s="88"/>
      <c r="GFH45" s="88"/>
      <c r="GFI45" s="88"/>
      <c r="GFJ45" s="88"/>
      <c r="GFK45" s="88"/>
      <c r="GFL45" s="88"/>
      <c r="GFM45" s="88"/>
      <c r="GFN45" s="88"/>
      <c r="GFO45" s="88"/>
      <c r="GFP45" s="88"/>
      <c r="GFQ45" s="88"/>
      <c r="GFR45" s="88"/>
      <c r="GFS45" s="88"/>
      <c r="GFT45" s="88"/>
      <c r="GFU45" s="88"/>
      <c r="GFV45" s="88"/>
      <c r="GFW45" s="88"/>
      <c r="GFX45" s="88"/>
      <c r="GFY45" s="88"/>
      <c r="GFZ45" s="88"/>
      <c r="GGA45" s="94"/>
      <c r="GGB45" s="88"/>
      <c r="GGC45" s="88"/>
      <c r="GGD45" s="88"/>
      <c r="GGE45" s="88"/>
      <c r="GGF45" s="88"/>
      <c r="GGG45" s="88"/>
      <c r="GGH45" s="88"/>
      <c r="GGI45" s="88"/>
      <c r="GGJ45" s="88"/>
      <c r="GGK45" s="88"/>
      <c r="GGL45" s="88"/>
      <c r="GGM45" s="88"/>
      <c r="GGN45" s="88"/>
      <c r="GGO45" s="88"/>
      <c r="GGP45" s="88"/>
      <c r="GGQ45" s="88"/>
      <c r="GGR45" s="88"/>
      <c r="GGS45" s="88"/>
      <c r="GGT45" s="88"/>
      <c r="GGU45" s="88"/>
      <c r="GGV45" s="88"/>
      <c r="GGW45" s="88"/>
      <c r="GGX45" s="88"/>
      <c r="GGY45" s="88"/>
      <c r="GGZ45" s="88"/>
      <c r="GHA45" s="88"/>
      <c r="GHB45" s="88"/>
      <c r="GHC45" s="88"/>
      <c r="GHD45" s="88"/>
      <c r="GHE45" s="88"/>
      <c r="GHF45" s="88"/>
      <c r="GHG45" s="88"/>
      <c r="GHH45" s="88"/>
      <c r="GHI45" s="88"/>
      <c r="GHJ45" s="88"/>
      <c r="GHK45" s="88"/>
      <c r="GHL45" s="88"/>
      <c r="GHM45" s="94"/>
      <c r="GHN45" s="88"/>
      <c r="GHO45" s="88"/>
      <c r="GHP45" s="88"/>
      <c r="GHQ45" s="88"/>
      <c r="GHR45" s="88"/>
      <c r="GHS45" s="88"/>
      <c r="GHT45" s="88"/>
      <c r="GHU45" s="88"/>
      <c r="GHV45" s="88"/>
      <c r="GHW45" s="88"/>
      <c r="GHX45" s="88"/>
      <c r="GHY45" s="88"/>
      <c r="GHZ45" s="88"/>
      <c r="GIA45" s="88"/>
      <c r="GIB45" s="88"/>
      <c r="GIC45" s="88"/>
      <c r="GID45" s="88"/>
      <c r="GIE45" s="88"/>
      <c r="GIF45" s="88"/>
      <c r="GIG45" s="88"/>
      <c r="GIH45" s="88"/>
      <c r="GII45" s="88"/>
      <c r="GIJ45" s="88"/>
      <c r="GIK45" s="88"/>
      <c r="GIL45" s="88"/>
      <c r="GIM45" s="88"/>
      <c r="GIN45" s="88"/>
      <c r="GIO45" s="88"/>
      <c r="GIP45" s="88"/>
      <c r="GIQ45" s="88"/>
      <c r="GIR45" s="88"/>
      <c r="GIS45" s="88"/>
      <c r="GIT45" s="88"/>
      <c r="GIU45" s="88"/>
      <c r="GIV45" s="88"/>
      <c r="GIW45" s="88"/>
      <c r="GIX45" s="88"/>
      <c r="GIY45" s="94"/>
      <c r="GIZ45" s="88"/>
      <c r="GJA45" s="88"/>
      <c r="GJB45" s="88"/>
      <c r="GJC45" s="88"/>
      <c r="GJD45" s="88"/>
      <c r="GJE45" s="88"/>
      <c r="GJF45" s="88"/>
      <c r="GJG45" s="88"/>
      <c r="GJH45" s="88"/>
      <c r="GJI45" s="88"/>
      <c r="GJJ45" s="88"/>
      <c r="GJK45" s="88"/>
      <c r="GJL45" s="88"/>
      <c r="GJM45" s="88"/>
      <c r="GJN45" s="88"/>
      <c r="GJO45" s="88"/>
      <c r="GJP45" s="88"/>
      <c r="GJQ45" s="88"/>
      <c r="GJR45" s="88"/>
      <c r="GJS45" s="88"/>
      <c r="GJT45" s="88"/>
      <c r="GJU45" s="88"/>
      <c r="GJV45" s="88"/>
      <c r="GJW45" s="88"/>
      <c r="GJX45" s="88"/>
      <c r="GJY45" s="88"/>
      <c r="GJZ45" s="88"/>
      <c r="GKA45" s="88"/>
      <c r="GKB45" s="88"/>
      <c r="GKC45" s="88"/>
      <c r="GKD45" s="88"/>
      <c r="GKE45" s="88"/>
      <c r="GKF45" s="88"/>
      <c r="GKG45" s="88"/>
      <c r="GKH45" s="88"/>
      <c r="GKI45" s="88"/>
      <c r="GKJ45" s="88"/>
      <c r="GKK45" s="94"/>
      <c r="GKL45" s="88"/>
      <c r="GKM45" s="88"/>
      <c r="GKN45" s="88"/>
      <c r="GKO45" s="88"/>
      <c r="GKP45" s="88"/>
      <c r="GKQ45" s="88"/>
      <c r="GKR45" s="88"/>
      <c r="GKS45" s="88"/>
      <c r="GKT45" s="88"/>
      <c r="GKU45" s="88"/>
      <c r="GKV45" s="88"/>
      <c r="GKW45" s="88"/>
      <c r="GKX45" s="88"/>
      <c r="GKY45" s="88"/>
      <c r="GKZ45" s="88"/>
      <c r="GLA45" s="88"/>
      <c r="GLB45" s="88"/>
      <c r="GLC45" s="88"/>
      <c r="GLD45" s="88"/>
      <c r="GLE45" s="88"/>
      <c r="GLF45" s="88"/>
      <c r="GLG45" s="88"/>
      <c r="GLH45" s="88"/>
      <c r="GLI45" s="88"/>
      <c r="GLJ45" s="88"/>
      <c r="GLK45" s="88"/>
      <c r="GLL45" s="88"/>
      <c r="GLM45" s="88"/>
      <c r="GLN45" s="88"/>
      <c r="GLO45" s="88"/>
      <c r="GLP45" s="88"/>
      <c r="GLQ45" s="88"/>
      <c r="GLR45" s="88"/>
      <c r="GLS45" s="88"/>
      <c r="GLT45" s="88"/>
      <c r="GLU45" s="88"/>
      <c r="GLV45" s="88"/>
      <c r="GLW45" s="94"/>
      <c r="GLX45" s="88"/>
      <c r="GLY45" s="88"/>
      <c r="GLZ45" s="88"/>
      <c r="GMA45" s="88"/>
      <c r="GMB45" s="88"/>
      <c r="GMC45" s="88"/>
      <c r="GMD45" s="88"/>
      <c r="GME45" s="88"/>
      <c r="GMF45" s="88"/>
      <c r="GMG45" s="88"/>
      <c r="GMH45" s="88"/>
      <c r="GMI45" s="88"/>
      <c r="GMJ45" s="88"/>
      <c r="GMK45" s="88"/>
      <c r="GML45" s="88"/>
      <c r="GMM45" s="88"/>
      <c r="GMN45" s="88"/>
      <c r="GMO45" s="88"/>
      <c r="GMP45" s="88"/>
      <c r="GMQ45" s="88"/>
      <c r="GMR45" s="88"/>
      <c r="GMS45" s="88"/>
      <c r="GMT45" s="88"/>
      <c r="GMU45" s="88"/>
      <c r="GMV45" s="88"/>
      <c r="GMW45" s="88"/>
      <c r="GMX45" s="88"/>
      <c r="GMY45" s="88"/>
      <c r="GMZ45" s="88"/>
      <c r="GNA45" s="88"/>
      <c r="GNB45" s="88"/>
      <c r="GNC45" s="88"/>
      <c r="GND45" s="88"/>
      <c r="GNE45" s="88"/>
      <c r="GNF45" s="88"/>
      <c r="GNG45" s="88"/>
      <c r="GNH45" s="88"/>
      <c r="GNI45" s="94"/>
      <c r="GNJ45" s="88"/>
      <c r="GNK45" s="88"/>
      <c r="GNL45" s="88"/>
      <c r="GNM45" s="88"/>
      <c r="GNN45" s="88"/>
      <c r="GNO45" s="88"/>
      <c r="GNP45" s="88"/>
      <c r="GNQ45" s="88"/>
      <c r="GNR45" s="88"/>
      <c r="GNS45" s="88"/>
      <c r="GNT45" s="88"/>
      <c r="GNU45" s="88"/>
      <c r="GNV45" s="88"/>
      <c r="GNW45" s="88"/>
      <c r="GNX45" s="88"/>
      <c r="GNY45" s="88"/>
      <c r="GNZ45" s="88"/>
      <c r="GOA45" s="88"/>
      <c r="GOB45" s="88"/>
      <c r="GOC45" s="88"/>
      <c r="GOD45" s="88"/>
      <c r="GOE45" s="88"/>
      <c r="GOF45" s="88"/>
      <c r="GOG45" s="88"/>
      <c r="GOH45" s="88"/>
      <c r="GOI45" s="88"/>
      <c r="GOJ45" s="88"/>
      <c r="GOK45" s="88"/>
      <c r="GOL45" s="88"/>
      <c r="GOM45" s="88"/>
      <c r="GON45" s="88"/>
      <c r="GOO45" s="88"/>
      <c r="GOP45" s="88"/>
      <c r="GOQ45" s="88"/>
      <c r="GOR45" s="88"/>
      <c r="GOS45" s="88"/>
      <c r="GOT45" s="88"/>
      <c r="GOU45" s="94"/>
      <c r="GOV45" s="88"/>
      <c r="GOW45" s="88"/>
      <c r="GOX45" s="88"/>
      <c r="GOY45" s="88"/>
      <c r="GOZ45" s="88"/>
      <c r="GPA45" s="88"/>
      <c r="GPB45" s="88"/>
      <c r="GPC45" s="88"/>
      <c r="GPD45" s="88"/>
      <c r="GPE45" s="88"/>
      <c r="GPF45" s="88"/>
      <c r="GPG45" s="88"/>
      <c r="GPH45" s="88"/>
      <c r="GPI45" s="88"/>
      <c r="GPJ45" s="88"/>
      <c r="GPK45" s="88"/>
      <c r="GPL45" s="88"/>
      <c r="GPM45" s="88"/>
      <c r="GPN45" s="88"/>
      <c r="GPO45" s="88"/>
      <c r="GPP45" s="88"/>
      <c r="GPQ45" s="88"/>
      <c r="GPR45" s="88"/>
      <c r="GPS45" s="88"/>
      <c r="GPT45" s="88"/>
      <c r="GPU45" s="88"/>
      <c r="GPV45" s="88"/>
      <c r="GPW45" s="88"/>
      <c r="GPX45" s="88"/>
      <c r="GPY45" s="88"/>
      <c r="GPZ45" s="88"/>
      <c r="GQA45" s="88"/>
      <c r="GQB45" s="88"/>
      <c r="GQC45" s="88"/>
      <c r="GQD45" s="88"/>
      <c r="GQE45" s="88"/>
      <c r="GQF45" s="88"/>
      <c r="GQG45" s="94"/>
      <c r="GQH45" s="88"/>
      <c r="GQI45" s="88"/>
      <c r="GQJ45" s="88"/>
      <c r="GQK45" s="88"/>
      <c r="GQL45" s="88"/>
      <c r="GQM45" s="88"/>
      <c r="GQN45" s="88"/>
      <c r="GQO45" s="88"/>
      <c r="GQP45" s="88"/>
      <c r="GQQ45" s="88"/>
      <c r="GQR45" s="88"/>
      <c r="GQS45" s="88"/>
      <c r="GQT45" s="88"/>
      <c r="GQU45" s="88"/>
      <c r="GQV45" s="88"/>
      <c r="GQW45" s="88"/>
      <c r="GQX45" s="88"/>
      <c r="GQY45" s="88"/>
      <c r="GQZ45" s="88"/>
      <c r="GRA45" s="88"/>
      <c r="GRB45" s="88"/>
      <c r="GRC45" s="88"/>
      <c r="GRD45" s="88"/>
      <c r="GRE45" s="88"/>
      <c r="GRF45" s="88"/>
      <c r="GRG45" s="88"/>
      <c r="GRH45" s="88"/>
      <c r="GRI45" s="88"/>
      <c r="GRJ45" s="88"/>
      <c r="GRK45" s="88"/>
      <c r="GRL45" s="88"/>
      <c r="GRM45" s="88"/>
      <c r="GRN45" s="88"/>
      <c r="GRO45" s="88"/>
      <c r="GRP45" s="88"/>
      <c r="GRQ45" s="88"/>
      <c r="GRR45" s="88"/>
      <c r="GRS45" s="94"/>
      <c r="GRT45" s="88"/>
      <c r="GRU45" s="88"/>
      <c r="GRV45" s="88"/>
      <c r="GRW45" s="88"/>
      <c r="GRX45" s="88"/>
      <c r="GRY45" s="88"/>
      <c r="GRZ45" s="88"/>
      <c r="GSA45" s="88"/>
      <c r="GSB45" s="88"/>
      <c r="GSC45" s="88"/>
      <c r="GSD45" s="88"/>
      <c r="GSE45" s="88"/>
      <c r="GSF45" s="88"/>
      <c r="GSG45" s="88"/>
      <c r="GSH45" s="88"/>
      <c r="GSI45" s="88"/>
      <c r="GSJ45" s="88"/>
      <c r="GSK45" s="88"/>
      <c r="GSL45" s="88"/>
      <c r="GSM45" s="88"/>
      <c r="GSN45" s="88"/>
      <c r="GSO45" s="88"/>
      <c r="GSP45" s="88"/>
      <c r="GSQ45" s="88"/>
      <c r="GSR45" s="88"/>
      <c r="GSS45" s="88"/>
      <c r="GST45" s="88"/>
      <c r="GSU45" s="88"/>
      <c r="GSV45" s="88"/>
      <c r="GSW45" s="88"/>
      <c r="GSX45" s="88"/>
      <c r="GSY45" s="88"/>
      <c r="GSZ45" s="88"/>
      <c r="GTA45" s="88"/>
      <c r="GTB45" s="88"/>
      <c r="GTC45" s="88"/>
      <c r="GTD45" s="88"/>
      <c r="GTE45" s="94"/>
      <c r="GTF45" s="88"/>
      <c r="GTG45" s="88"/>
      <c r="GTH45" s="88"/>
      <c r="GTI45" s="88"/>
      <c r="GTJ45" s="88"/>
      <c r="GTK45" s="88"/>
      <c r="GTL45" s="88"/>
      <c r="GTM45" s="88"/>
      <c r="GTN45" s="88"/>
      <c r="GTO45" s="88"/>
      <c r="GTP45" s="88"/>
      <c r="GTQ45" s="88"/>
      <c r="GTR45" s="88"/>
      <c r="GTS45" s="88"/>
      <c r="GTT45" s="88"/>
      <c r="GTU45" s="88"/>
      <c r="GTV45" s="88"/>
      <c r="GTW45" s="88"/>
      <c r="GTX45" s="88"/>
      <c r="GTY45" s="88"/>
      <c r="GTZ45" s="88"/>
      <c r="GUA45" s="88"/>
      <c r="GUB45" s="88"/>
      <c r="GUC45" s="88"/>
      <c r="GUD45" s="88"/>
      <c r="GUE45" s="88"/>
      <c r="GUF45" s="88"/>
      <c r="GUG45" s="88"/>
      <c r="GUH45" s="88"/>
      <c r="GUI45" s="88"/>
      <c r="GUJ45" s="88"/>
      <c r="GUK45" s="88"/>
      <c r="GUL45" s="88"/>
      <c r="GUM45" s="88"/>
      <c r="GUN45" s="88"/>
      <c r="GUO45" s="88"/>
      <c r="GUP45" s="88"/>
      <c r="GUQ45" s="94"/>
      <c r="GUR45" s="88"/>
      <c r="GUS45" s="88"/>
      <c r="GUT45" s="88"/>
      <c r="GUU45" s="88"/>
      <c r="GUV45" s="88"/>
      <c r="GUW45" s="88"/>
      <c r="GUX45" s="88"/>
      <c r="GUY45" s="88"/>
      <c r="GUZ45" s="88"/>
      <c r="GVA45" s="88"/>
      <c r="GVB45" s="88"/>
      <c r="GVC45" s="88"/>
      <c r="GVD45" s="88"/>
      <c r="GVE45" s="88"/>
      <c r="GVF45" s="88"/>
      <c r="GVG45" s="88"/>
      <c r="GVH45" s="88"/>
      <c r="GVI45" s="88"/>
      <c r="GVJ45" s="88"/>
      <c r="GVK45" s="88"/>
      <c r="GVL45" s="88"/>
      <c r="GVM45" s="88"/>
      <c r="GVN45" s="88"/>
      <c r="GVO45" s="88"/>
      <c r="GVP45" s="88"/>
      <c r="GVQ45" s="88"/>
      <c r="GVR45" s="88"/>
      <c r="GVS45" s="88"/>
      <c r="GVT45" s="88"/>
      <c r="GVU45" s="88"/>
      <c r="GVV45" s="88"/>
      <c r="GVW45" s="88"/>
      <c r="GVX45" s="88"/>
      <c r="GVY45" s="88"/>
      <c r="GVZ45" s="88"/>
      <c r="GWA45" s="88"/>
      <c r="GWB45" s="88"/>
      <c r="GWC45" s="94"/>
      <c r="GWD45" s="88"/>
      <c r="GWE45" s="88"/>
      <c r="GWF45" s="88"/>
      <c r="GWG45" s="88"/>
      <c r="GWH45" s="88"/>
      <c r="GWI45" s="88"/>
      <c r="GWJ45" s="88"/>
      <c r="GWK45" s="88"/>
      <c r="GWL45" s="88"/>
      <c r="GWM45" s="88"/>
      <c r="GWN45" s="88"/>
      <c r="GWO45" s="88"/>
      <c r="GWP45" s="88"/>
      <c r="GWQ45" s="88"/>
      <c r="GWR45" s="88"/>
      <c r="GWS45" s="88"/>
      <c r="GWT45" s="88"/>
      <c r="GWU45" s="88"/>
      <c r="GWV45" s="88"/>
      <c r="GWW45" s="88"/>
      <c r="GWX45" s="88"/>
      <c r="GWY45" s="88"/>
      <c r="GWZ45" s="88"/>
      <c r="GXA45" s="88"/>
      <c r="GXB45" s="88"/>
      <c r="GXC45" s="88"/>
      <c r="GXD45" s="88"/>
      <c r="GXE45" s="88"/>
      <c r="GXF45" s="88"/>
      <c r="GXG45" s="88"/>
      <c r="GXH45" s="88"/>
      <c r="GXI45" s="88"/>
      <c r="GXJ45" s="88"/>
      <c r="GXK45" s="88"/>
      <c r="GXL45" s="88"/>
      <c r="GXM45" s="88"/>
      <c r="GXN45" s="88"/>
      <c r="GXO45" s="94"/>
      <c r="GXP45" s="88"/>
      <c r="GXQ45" s="88"/>
      <c r="GXR45" s="88"/>
      <c r="GXS45" s="88"/>
      <c r="GXT45" s="88"/>
      <c r="GXU45" s="88"/>
      <c r="GXV45" s="88"/>
      <c r="GXW45" s="88"/>
      <c r="GXX45" s="88"/>
      <c r="GXY45" s="88"/>
      <c r="GXZ45" s="88"/>
      <c r="GYA45" s="88"/>
      <c r="GYB45" s="88"/>
      <c r="GYC45" s="88"/>
      <c r="GYD45" s="88"/>
      <c r="GYE45" s="88"/>
      <c r="GYF45" s="88"/>
      <c r="GYG45" s="88"/>
      <c r="GYH45" s="88"/>
      <c r="GYI45" s="88"/>
      <c r="GYJ45" s="88"/>
      <c r="GYK45" s="88"/>
      <c r="GYL45" s="88"/>
      <c r="GYM45" s="88"/>
      <c r="GYN45" s="88"/>
      <c r="GYO45" s="88"/>
      <c r="GYP45" s="88"/>
      <c r="GYQ45" s="88"/>
      <c r="GYR45" s="88"/>
      <c r="GYS45" s="88"/>
      <c r="GYT45" s="88"/>
      <c r="GYU45" s="88"/>
      <c r="GYV45" s="88"/>
      <c r="GYW45" s="88"/>
      <c r="GYX45" s="88"/>
      <c r="GYY45" s="88"/>
      <c r="GYZ45" s="88"/>
      <c r="GZA45" s="94"/>
      <c r="GZB45" s="88"/>
      <c r="GZC45" s="88"/>
      <c r="GZD45" s="88"/>
      <c r="GZE45" s="88"/>
      <c r="GZF45" s="88"/>
      <c r="GZG45" s="88"/>
      <c r="GZH45" s="88"/>
      <c r="GZI45" s="88"/>
      <c r="GZJ45" s="88"/>
      <c r="GZK45" s="88"/>
      <c r="GZL45" s="88"/>
      <c r="GZM45" s="88"/>
      <c r="GZN45" s="88"/>
      <c r="GZO45" s="88"/>
      <c r="GZP45" s="88"/>
      <c r="GZQ45" s="88"/>
      <c r="GZR45" s="88"/>
      <c r="GZS45" s="88"/>
      <c r="GZT45" s="88"/>
      <c r="GZU45" s="88"/>
      <c r="GZV45" s="88"/>
      <c r="GZW45" s="88"/>
      <c r="GZX45" s="88"/>
      <c r="GZY45" s="88"/>
      <c r="GZZ45" s="88"/>
      <c r="HAA45" s="88"/>
      <c r="HAB45" s="88"/>
      <c r="HAC45" s="88"/>
      <c r="HAD45" s="88"/>
      <c r="HAE45" s="88"/>
      <c r="HAF45" s="88"/>
      <c r="HAG45" s="88"/>
      <c r="HAH45" s="88"/>
      <c r="HAI45" s="88"/>
      <c r="HAJ45" s="88"/>
      <c r="HAK45" s="88"/>
      <c r="HAL45" s="88"/>
      <c r="HAM45" s="94"/>
      <c r="HAN45" s="88"/>
      <c r="HAO45" s="88"/>
      <c r="HAP45" s="88"/>
      <c r="HAQ45" s="88"/>
      <c r="HAR45" s="88"/>
      <c r="HAS45" s="88"/>
      <c r="HAT45" s="88"/>
      <c r="HAU45" s="88"/>
      <c r="HAV45" s="88"/>
      <c r="HAW45" s="88"/>
      <c r="HAX45" s="88"/>
      <c r="HAY45" s="88"/>
      <c r="HAZ45" s="88"/>
      <c r="HBA45" s="88"/>
      <c r="HBB45" s="88"/>
      <c r="HBC45" s="88"/>
      <c r="HBD45" s="88"/>
      <c r="HBE45" s="88"/>
      <c r="HBF45" s="88"/>
      <c r="HBG45" s="88"/>
      <c r="HBH45" s="88"/>
      <c r="HBI45" s="88"/>
      <c r="HBJ45" s="88"/>
      <c r="HBK45" s="88"/>
      <c r="HBL45" s="88"/>
      <c r="HBM45" s="88"/>
      <c r="HBN45" s="88"/>
      <c r="HBO45" s="88"/>
      <c r="HBP45" s="88"/>
      <c r="HBQ45" s="88"/>
      <c r="HBR45" s="88"/>
      <c r="HBS45" s="88"/>
      <c r="HBT45" s="88"/>
      <c r="HBU45" s="88"/>
      <c r="HBV45" s="88"/>
      <c r="HBW45" s="88"/>
      <c r="HBX45" s="88"/>
      <c r="HBY45" s="94"/>
      <c r="HBZ45" s="88"/>
      <c r="HCA45" s="88"/>
      <c r="HCB45" s="88"/>
      <c r="HCC45" s="88"/>
      <c r="HCD45" s="88"/>
      <c r="HCE45" s="88"/>
      <c r="HCF45" s="88"/>
      <c r="HCG45" s="88"/>
      <c r="HCH45" s="88"/>
      <c r="HCI45" s="88"/>
      <c r="HCJ45" s="88"/>
      <c r="HCK45" s="88"/>
      <c r="HCL45" s="88"/>
      <c r="HCM45" s="88"/>
      <c r="HCN45" s="88"/>
      <c r="HCO45" s="88"/>
      <c r="HCP45" s="88"/>
      <c r="HCQ45" s="88"/>
      <c r="HCR45" s="88"/>
      <c r="HCS45" s="88"/>
      <c r="HCT45" s="88"/>
      <c r="HCU45" s="88"/>
      <c r="HCV45" s="88"/>
      <c r="HCW45" s="88"/>
      <c r="HCX45" s="88"/>
      <c r="HCY45" s="88"/>
      <c r="HCZ45" s="88"/>
      <c r="HDA45" s="88"/>
      <c r="HDB45" s="88"/>
      <c r="HDC45" s="88"/>
      <c r="HDD45" s="88"/>
      <c r="HDE45" s="88"/>
      <c r="HDF45" s="88"/>
      <c r="HDG45" s="88"/>
      <c r="HDH45" s="88"/>
      <c r="HDI45" s="88"/>
      <c r="HDJ45" s="88"/>
      <c r="HDK45" s="94"/>
      <c r="HDL45" s="88"/>
      <c r="HDM45" s="88"/>
      <c r="HDN45" s="88"/>
      <c r="HDO45" s="88"/>
      <c r="HDP45" s="88"/>
      <c r="HDQ45" s="88"/>
      <c r="HDR45" s="88"/>
      <c r="HDS45" s="88"/>
      <c r="HDT45" s="88"/>
      <c r="HDU45" s="88"/>
      <c r="HDV45" s="88"/>
      <c r="HDW45" s="88"/>
      <c r="HDX45" s="88"/>
      <c r="HDY45" s="88"/>
      <c r="HDZ45" s="88"/>
      <c r="HEA45" s="88"/>
      <c r="HEB45" s="88"/>
      <c r="HEC45" s="88"/>
      <c r="HED45" s="88"/>
      <c r="HEE45" s="88"/>
      <c r="HEF45" s="88"/>
      <c r="HEG45" s="88"/>
      <c r="HEH45" s="88"/>
      <c r="HEI45" s="88"/>
      <c r="HEJ45" s="88"/>
      <c r="HEK45" s="88"/>
      <c r="HEL45" s="88"/>
      <c r="HEM45" s="88"/>
      <c r="HEN45" s="88"/>
      <c r="HEO45" s="88"/>
      <c r="HEP45" s="88"/>
      <c r="HEQ45" s="88"/>
      <c r="HER45" s="88"/>
      <c r="HES45" s="88"/>
      <c r="HET45" s="88"/>
      <c r="HEU45" s="88"/>
      <c r="HEV45" s="88"/>
      <c r="HEW45" s="94"/>
      <c r="HEX45" s="88"/>
      <c r="HEY45" s="88"/>
      <c r="HEZ45" s="88"/>
      <c r="HFA45" s="88"/>
      <c r="HFB45" s="88"/>
      <c r="HFC45" s="88"/>
      <c r="HFD45" s="88"/>
      <c r="HFE45" s="88"/>
      <c r="HFF45" s="88"/>
      <c r="HFG45" s="88"/>
      <c r="HFH45" s="88"/>
      <c r="HFI45" s="88"/>
      <c r="HFJ45" s="88"/>
      <c r="HFK45" s="88"/>
      <c r="HFL45" s="88"/>
      <c r="HFM45" s="88"/>
      <c r="HFN45" s="88"/>
      <c r="HFO45" s="88"/>
      <c r="HFP45" s="88"/>
      <c r="HFQ45" s="88"/>
      <c r="HFR45" s="88"/>
      <c r="HFS45" s="88"/>
      <c r="HFT45" s="88"/>
      <c r="HFU45" s="88"/>
      <c r="HFV45" s="88"/>
      <c r="HFW45" s="88"/>
      <c r="HFX45" s="88"/>
      <c r="HFY45" s="88"/>
      <c r="HFZ45" s="88"/>
      <c r="HGA45" s="88"/>
      <c r="HGB45" s="88"/>
      <c r="HGC45" s="88"/>
      <c r="HGD45" s="88"/>
      <c r="HGE45" s="88"/>
      <c r="HGF45" s="88"/>
      <c r="HGG45" s="88"/>
      <c r="HGH45" s="88"/>
      <c r="HGI45" s="94"/>
      <c r="HGJ45" s="88"/>
      <c r="HGK45" s="88"/>
      <c r="HGL45" s="88"/>
      <c r="HGM45" s="88"/>
      <c r="HGN45" s="88"/>
      <c r="HGO45" s="88"/>
      <c r="HGP45" s="88"/>
      <c r="HGQ45" s="88"/>
      <c r="HGR45" s="88"/>
      <c r="HGS45" s="88"/>
      <c r="HGT45" s="88"/>
      <c r="HGU45" s="88"/>
      <c r="HGV45" s="88"/>
      <c r="HGW45" s="88"/>
      <c r="HGX45" s="88"/>
      <c r="HGY45" s="88"/>
      <c r="HGZ45" s="88"/>
      <c r="HHA45" s="88"/>
      <c r="HHB45" s="88"/>
      <c r="HHC45" s="88"/>
      <c r="HHD45" s="88"/>
      <c r="HHE45" s="88"/>
      <c r="HHF45" s="88"/>
      <c r="HHG45" s="88"/>
      <c r="HHH45" s="88"/>
      <c r="HHI45" s="88"/>
      <c r="HHJ45" s="88"/>
      <c r="HHK45" s="88"/>
      <c r="HHL45" s="88"/>
      <c r="HHM45" s="88"/>
      <c r="HHN45" s="88"/>
      <c r="HHO45" s="88"/>
      <c r="HHP45" s="88"/>
      <c r="HHQ45" s="88"/>
      <c r="HHR45" s="88"/>
      <c r="HHS45" s="88"/>
      <c r="HHT45" s="88"/>
      <c r="HHU45" s="94"/>
      <c r="HHV45" s="88"/>
      <c r="HHW45" s="88"/>
      <c r="HHX45" s="88"/>
      <c r="HHY45" s="88"/>
      <c r="HHZ45" s="88"/>
      <c r="HIA45" s="88"/>
      <c r="HIB45" s="88"/>
      <c r="HIC45" s="88"/>
      <c r="HID45" s="88"/>
      <c r="HIE45" s="88"/>
      <c r="HIF45" s="88"/>
      <c r="HIG45" s="88"/>
      <c r="HIH45" s="88"/>
      <c r="HII45" s="88"/>
      <c r="HIJ45" s="88"/>
      <c r="HIK45" s="88"/>
      <c r="HIL45" s="88"/>
      <c r="HIM45" s="88"/>
      <c r="HIN45" s="88"/>
      <c r="HIO45" s="88"/>
      <c r="HIP45" s="88"/>
      <c r="HIQ45" s="88"/>
      <c r="HIR45" s="88"/>
      <c r="HIS45" s="88"/>
      <c r="HIT45" s="88"/>
      <c r="HIU45" s="88"/>
      <c r="HIV45" s="88"/>
      <c r="HIW45" s="88"/>
      <c r="HIX45" s="88"/>
      <c r="HIY45" s="88"/>
      <c r="HIZ45" s="88"/>
      <c r="HJA45" s="88"/>
      <c r="HJB45" s="88"/>
      <c r="HJC45" s="88"/>
      <c r="HJD45" s="88"/>
      <c r="HJE45" s="88"/>
      <c r="HJF45" s="88"/>
      <c r="HJG45" s="94"/>
      <c r="HJH45" s="88"/>
      <c r="HJI45" s="88"/>
      <c r="HJJ45" s="88"/>
      <c r="HJK45" s="88"/>
      <c r="HJL45" s="88"/>
      <c r="HJM45" s="88"/>
      <c r="HJN45" s="88"/>
      <c r="HJO45" s="88"/>
      <c r="HJP45" s="88"/>
      <c r="HJQ45" s="88"/>
      <c r="HJR45" s="88"/>
      <c r="HJS45" s="88"/>
      <c r="HJT45" s="88"/>
      <c r="HJU45" s="88"/>
      <c r="HJV45" s="88"/>
      <c r="HJW45" s="88"/>
      <c r="HJX45" s="88"/>
      <c r="HJY45" s="88"/>
      <c r="HJZ45" s="88"/>
      <c r="HKA45" s="88"/>
      <c r="HKB45" s="88"/>
      <c r="HKC45" s="88"/>
      <c r="HKD45" s="88"/>
      <c r="HKE45" s="88"/>
      <c r="HKF45" s="88"/>
      <c r="HKG45" s="88"/>
      <c r="HKH45" s="88"/>
      <c r="HKI45" s="88"/>
      <c r="HKJ45" s="88"/>
      <c r="HKK45" s="88"/>
      <c r="HKL45" s="88"/>
      <c r="HKM45" s="88"/>
      <c r="HKN45" s="88"/>
      <c r="HKO45" s="88"/>
      <c r="HKP45" s="88"/>
      <c r="HKQ45" s="88"/>
      <c r="HKR45" s="88"/>
      <c r="HKS45" s="94"/>
      <c r="HKT45" s="88"/>
      <c r="HKU45" s="88"/>
      <c r="HKV45" s="88"/>
      <c r="HKW45" s="88"/>
      <c r="HKX45" s="88"/>
      <c r="HKY45" s="88"/>
      <c r="HKZ45" s="88"/>
      <c r="HLA45" s="88"/>
      <c r="HLB45" s="88"/>
      <c r="HLC45" s="88"/>
      <c r="HLD45" s="88"/>
      <c r="HLE45" s="88"/>
      <c r="HLF45" s="88"/>
      <c r="HLG45" s="88"/>
      <c r="HLH45" s="88"/>
      <c r="HLI45" s="88"/>
      <c r="HLJ45" s="88"/>
      <c r="HLK45" s="88"/>
      <c r="HLL45" s="88"/>
      <c r="HLM45" s="88"/>
      <c r="HLN45" s="88"/>
      <c r="HLO45" s="88"/>
      <c r="HLP45" s="88"/>
      <c r="HLQ45" s="88"/>
      <c r="HLR45" s="88"/>
      <c r="HLS45" s="88"/>
      <c r="HLT45" s="88"/>
      <c r="HLU45" s="88"/>
      <c r="HLV45" s="88"/>
      <c r="HLW45" s="88"/>
      <c r="HLX45" s="88"/>
      <c r="HLY45" s="88"/>
      <c r="HLZ45" s="88"/>
      <c r="HMA45" s="88"/>
      <c r="HMB45" s="88"/>
      <c r="HMC45" s="88"/>
      <c r="HMD45" s="88"/>
      <c r="HME45" s="94"/>
      <c r="HMF45" s="88"/>
      <c r="HMG45" s="88"/>
      <c r="HMH45" s="88"/>
      <c r="HMI45" s="88"/>
      <c r="HMJ45" s="88"/>
      <c r="HMK45" s="88"/>
      <c r="HML45" s="88"/>
      <c r="HMM45" s="88"/>
      <c r="HMN45" s="88"/>
      <c r="HMO45" s="88"/>
      <c r="HMP45" s="88"/>
      <c r="HMQ45" s="88"/>
      <c r="HMR45" s="88"/>
      <c r="HMS45" s="88"/>
      <c r="HMT45" s="88"/>
      <c r="HMU45" s="88"/>
      <c r="HMV45" s="88"/>
      <c r="HMW45" s="88"/>
      <c r="HMX45" s="88"/>
      <c r="HMY45" s="88"/>
      <c r="HMZ45" s="88"/>
      <c r="HNA45" s="88"/>
      <c r="HNB45" s="88"/>
      <c r="HNC45" s="88"/>
      <c r="HND45" s="88"/>
      <c r="HNE45" s="88"/>
      <c r="HNF45" s="88"/>
      <c r="HNG45" s="88"/>
      <c r="HNH45" s="88"/>
      <c r="HNI45" s="88"/>
      <c r="HNJ45" s="88"/>
      <c r="HNK45" s="88"/>
      <c r="HNL45" s="88"/>
      <c r="HNM45" s="88"/>
      <c r="HNN45" s="88"/>
      <c r="HNO45" s="88"/>
      <c r="HNP45" s="88"/>
      <c r="HNQ45" s="94"/>
      <c r="HNR45" s="88"/>
      <c r="HNS45" s="88"/>
      <c r="HNT45" s="88"/>
      <c r="HNU45" s="88"/>
      <c r="HNV45" s="88"/>
      <c r="HNW45" s="88"/>
      <c r="HNX45" s="88"/>
      <c r="HNY45" s="88"/>
      <c r="HNZ45" s="88"/>
      <c r="HOA45" s="88"/>
      <c r="HOB45" s="88"/>
      <c r="HOC45" s="88"/>
      <c r="HOD45" s="88"/>
      <c r="HOE45" s="88"/>
      <c r="HOF45" s="88"/>
      <c r="HOG45" s="88"/>
      <c r="HOH45" s="88"/>
      <c r="HOI45" s="88"/>
      <c r="HOJ45" s="88"/>
      <c r="HOK45" s="88"/>
      <c r="HOL45" s="88"/>
      <c r="HOM45" s="88"/>
      <c r="HON45" s="88"/>
      <c r="HOO45" s="88"/>
      <c r="HOP45" s="88"/>
      <c r="HOQ45" s="88"/>
      <c r="HOR45" s="88"/>
      <c r="HOS45" s="88"/>
      <c r="HOT45" s="88"/>
      <c r="HOU45" s="88"/>
      <c r="HOV45" s="88"/>
      <c r="HOW45" s="88"/>
      <c r="HOX45" s="88"/>
      <c r="HOY45" s="88"/>
      <c r="HOZ45" s="88"/>
      <c r="HPA45" s="88"/>
      <c r="HPB45" s="88"/>
      <c r="HPC45" s="94"/>
      <c r="HPD45" s="88"/>
      <c r="HPE45" s="88"/>
      <c r="HPF45" s="88"/>
      <c r="HPG45" s="88"/>
      <c r="HPH45" s="88"/>
      <c r="HPI45" s="88"/>
      <c r="HPJ45" s="88"/>
      <c r="HPK45" s="88"/>
      <c r="HPL45" s="88"/>
      <c r="HPM45" s="88"/>
      <c r="HPN45" s="88"/>
      <c r="HPO45" s="88"/>
      <c r="HPP45" s="88"/>
      <c r="HPQ45" s="88"/>
      <c r="HPR45" s="88"/>
      <c r="HPS45" s="88"/>
      <c r="HPT45" s="88"/>
      <c r="HPU45" s="88"/>
      <c r="HPV45" s="88"/>
      <c r="HPW45" s="88"/>
      <c r="HPX45" s="88"/>
      <c r="HPY45" s="88"/>
      <c r="HPZ45" s="88"/>
      <c r="HQA45" s="88"/>
      <c r="HQB45" s="88"/>
      <c r="HQC45" s="88"/>
      <c r="HQD45" s="88"/>
      <c r="HQE45" s="88"/>
      <c r="HQF45" s="88"/>
      <c r="HQG45" s="88"/>
      <c r="HQH45" s="88"/>
      <c r="HQI45" s="88"/>
      <c r="HQJ45" s="88"/>
      <c r="HQK45" s="88"/>
      <c r="HQL45" s="88"/>
      <c r="HQM45" s="88"/>
      <c r="HQN45" s="88"/>
      <c r="HQO45" s="94"/>
      <c r="HQP45" s="88"/>
      <c r="HQQ45" s="88"/>
      <c r="HQR45" s="88"/>
      <c r="HQS45" s="88"/>
      <c r="HQT45" s="88"/>
      <c r="HQU45" s="88"/>
      <c r="HQV45" s="88"/>
      <c r="HQW45" s="88"/>
      <c r="HQX45" s="88"/>
      <c r="HQY45" s="88"/>
      <c r="HQZ45" s="88"/>
      <c r="HRA45" s="88"/>
      <c r="HRB45" s="88"/>
      <c r="HRC45" s="88"/>
      <c r="HRD45" s="88"/>
      <c r="HRE45" s="88"/>
      <c r="HRF45" s="88"/>
      <c r="HRG45" s="88"/>
      <c r="HRH45" s="88"/>
      <c r="HRI45" s="88"/>
      <c r="HRJ45" s="88"/>
      <c r="HRK45" s="88"/>
      <c r="HRL45" s="88"/>
      <c r="HRM45" s="88"/>
      <c r="HRN45" s="88"/>
      <c r="HRO45" s="88"/>
      <c r="HRP45" s="88"/>
      <c r="HRQ45" s="88"/>
      <c r="HRR45" s="88"/>
      <c r="HRS45" s="88"/>
      <c r="HRT45" s="88"/>
      <c r="HRU45" s="88"/>
      <c r="HRV45" s="88"/>
      <c r="HRW45" s="88"/>
      <c r="HRX45" s="88"/>
      <c r="HRY45" s="88"/>
      <c r="HRZ45" s="88"/>
      <c r="HSA45" s="94"/>
      <c r="HSB45" s="88"/>
      <c r="HSC45" s="88"/>
      <c r="HSD45" s="88"/>
      <c r="HSE45" s="88"/>
      <c r="HSF45" s="88"/>
      <c r="HSG45" s="88"/>
      <c r="HSH45" s="88"/>
      <c r="HSI45" s="88"/>
      <c r="HSJ45" s="88"/>
      <c r="HSK45" s="88"/>
      <c r="HSL45" s="88"/>
      <c r="HSM45" s="88"/>
      <c r="HSN45" s="88"/>
      <c r="HSO45" s="88"/>
      <c r="HSP45" s="88"/>
      <c r="HSQ45" s="88"/>
      <c r="HSR45" s="88"/>
      <c r="HSS45" s="88"/>
      <c r="HST45" s="88"/>
      <c r="HSU45" s="88"/>
      <c r="HSV45" s="88"/>
      <c r="HSW45" s="88"/>
      <c r="HSX45" s="88"/>
      <c r="HSY45" s="88"/>
      <c r="HSZ45" s="88"/>
      <c r="HTA45" s="88"/>
      <c r="HTB45" s="88"/>
      <c r="HTC45" s="88"/>
      <c r="HTD45" s="88"/>
      <c r="HTE45" s="88"/>
      <c r="HTF45" s="88"/>
      <c r="HTG45" s="88"/>
      <c r="HTH45" s="88"/>
      <c r="HTI45" s="88"/>
      <c r="HTJ45" s="88"/>
      <c r="HTK45" s="88"/>
      <c r="HTL45" s="88"/>
      <c r="HTM45" s="94"/>
      <c r="HTN45" s="88"/>
      <c r="HTO45" s="88"/>
      <c r="HTP45" s="88"/>
      <c r="HTQ45" s="88"/>
      <c r="HTR45" s="88"/>
      <c r="HTS45" s="88"/>
      <c r="HTT45" s="88"/>
      <c r="HTU45" s="88"/>
      <c r="HTV45" s="88"/>
      <c r="HTW45" s="88"/>
      <c r="HTX45" s="88"/>
      <c r="HTY45" s="88"/>
      <c r="HTZ45" s="88"/>
      <c r="HUA45" s="88"/>
      <c r="HUB45" s="88"/>
      <c r="HUC45" s="88"/>
      <c r="HUD45" s="88"/>
      <c r="HUE45" s="88"/>
      <c r="HUF45" s="88"/>
      <c r="HUG45" s="88"/>
      <c r="HUH45" s="88"/>
      <c r="HUI45" s="88"/>
      <c r="HUJ45" s="88"/>
      <c r="HUK45" s="88"/>
      <c r="HUL45" s="88"/>
      <c r="HUM45" s="88"/>
      <c r="HUN45" s="88"/>
      <c r="HUO45" s="88"/>
      <c r="HUP45" s="88"/>
      <c r="HUQ45" s="88"/>
      <c r="HUR45" s="88"/>
      <c r="HUS45" s="88"/>
      <c r="HUT45" s="88"/>
      <c r="HUU45" s="88"/>
      <c r="HUV45" s="88"/>
      <c r="HUW45" s="88"/>
      <c r="HUX45" s="88"/>
      <c r="HUY45" s="94"/>
      <c r="HUZ45" s="88"/>
      <c r="HVA45" s="88"/>
      <c r="HVB45" s="88"/>
      <c r="HVC45" s="88"/>
      <c r="HVD45" s="88"/>
      <c r="HVE45" s="88"/>
      <c r="HVF45" s="88"/>
      <c r="HVG45" s="88"/>
      <c r="HVH45" s="88"/>
      <c r="HVI45" s="88"/>
      <c r="HVJ45" s="88"/>
      <c r="HVK45" s="88"/>
      <c r="HVL45" s="88"/>
      <c r="HVM45" s="88"/>
      <c r="HVN45" s="88"/>
      <c r="HVO45" s="88"/>
      <c r="HVP45" s="88"/>
      <c r="HVQ45" s="88"/>
      <c r="HVR45" s="88"/>
      <c r="HVS45" s="88"/>
      <c r="HVT45" s="88"/>
      <c r="HVU45" s="88"/>
      <c r="HVV45" s="88"/>
      <c r="HVW45" s="88"/>
      <c r="HVX45" s="88"/>
      <c r="HVY45" s="88"/>
      <c r="HVZ45" s="88"/>
      <c r="HWA45" s="88"/>
      <c r="HWB45" s="88"/>
      <c r="HWC45" s="88"/>
      <c r="HWD45" s="88"/>
      <c r="HWE45" s="88"/>
      <c r="HWF45" s="88"/>
      <c r="HWG45" s="88"/>
      <c r="HWH45" s="88"/>
      <c r="HWI45" s="88"/>
      <c r="HWJ45" s="88"/>
      <c r="HWK45" s="94"/>
      <c r="HWL45" s="88"/>
      <c r="HWM45" s="88"/>
      <c r="HWN45" s="88"/>
      <c r="HWO45" s="88"/>
      <c r="HWP45" s="88"/>
      <c r="HWQ45" s="88"/>
      <c r="HWR45" s="88"/>
      <c r="HWS45" s="88"/>
      <c r="HWT45" s="88"/>
      <c r="HWU45" s="88"/>
      <c r="HWV45" s="88"/>
      <c r="HWW45" s="88"/>
      <c r="HWX45" s="88"/>
      <c r="HWY45" s="88"/>
      <c r="HWZ45" s="88"/>
      <c r="HXA45" s="88"/>
      <c r="HXB45" s="88"/>
      <c r="HXC45" s="88"/>
      <c r="HXD45" s="88"/>
      <c r="HXE45" s="88"/>
      <c r="HXF45" s="88"/>
      <c r="HXG45" s="88"/>
      <c r="HXH45" s="88"/>
      <c r="HXI45" s="88"/>
      <c r="HXJ45" s="88"/>
      <c r="HXK45" s="88"/>
      <c r="HXL45" s="88"/>
      <c r="HXM45" s="88"/>
      <c r="HXN45" s="88"/>
      <c r="HXO45" s="88"/>
      <c r="HXP45" s="88"/>
      <c r="HXQ45" s="88"/>
      <c r="HXR45" s="88"/>
      <c r="HXS45" s="88"/>
      <c r="HXT45" s="88"/>
      <c r="HXU45" s="88"/>
      <c r="HXV45" s="88"/>
      <c r="HXW45" s="94"/>
      <c r="HXX45" s="88"/>
      <c r="HXY45" s="88"/>
      <c r="HXZ45" s="88"/>
      <c r="HYA45" s="88"/>
      <c r="HYB45" s="88"/>
      <c r="HYC45" s="88"/>
      <c r="HYD45" s="88"/>
      <c r="HYE45" s="88"/>
      <c r="HYF45" s="88"/>
      <c r="HYG45" s="88"/>
      <c r="HYH45" s="88"/>
      <c r="HYI45" s="88"/>
      <c r="HYJ45" s="88"/>
      <c r="HYK45" s="88"/>
      <c r="HYL45" s="88"/>
      <c r="HYM45" s="88"/>
      <c r="HYN45" s="88"/>
      <c r="HYO45" s="88"/>
      <c r="HYP45" s="88"/>
      <c r="HYQ45" s="88"/>
      <c r="HYR45" s="88"/>
      <c r="HYS45" s="88"/>
      <c r="HYT45" s="88"/>
      <c r="HYU45" s="88"/>
      <c r="HYV45" s="88"/>
      <c r="HYW45" s="88"/>
      <c r="HYX45" s="88"/>
      <c r="HYY45" s="88"/>
      <c r="HYZ45" s="88"/>
      <c r="HZA45" s="88"/>
      <c r="HZB45" s="88"/>
      <c r="HZC45" s="88"/>
      <c r="HZD45" s="88"/>
      <c r="HZE45" s="88"/>
      <c r="HZF45" s="88"/>
      <c r="HZG45" s="88"/>
      <c r="HZH45" s="88"/>
      <c r="HZI45" s="94"/>
      <c r="HZJ45" s="88"/>
      <c r="HZK45" s="88"/>
      <c r="HZL45" s="88"/>
      <c r="HZM45" s="88"/>
      <c r="HZN45" s="88"/>
      <c r="HZO45" s="88"/>
      <c r="HZP45" s="88"/>
      <c r="HZQ45" s="88"/>
      <c r="HZR45" s="88"/>
      <c r="HZS45" s="88"/>
      <c r="HZT45" s="88"/>
      <c r="HZU45" s="88"/>
      <c r="HZV45" s="88"/>
      <c r="HZW45" s="88"/>
      <c r="HZX45" s="88"/>
      <c r="HZY45" s="88"/>
      <c r="HZZ45" s="88"/>
      <c r="IAA45" s="88"/>
      <c r="IAB45" s="88"/>
      <c r="IAC45" s="88"/>
      <c r="IAD45" s="88"/>
      <c r="IAE45" s="88"/>
      <c r="IAF45" s="88"/>
      <c r="IAG45" s="88"/>
      <c r="IAH45" s="88"/>
      <c r="IAI45" s="88"/>
      <c r="IAJ45" s="88"/>
      <c r="IAK45" s="88"/>
      <c r="IAL45" s="88"/>
      <c r="IAM45" s="88"/>
      <c r="IAN45" s="88"/>
      <c r="IAO45" s="88"/>
      <c r="IAP45" s="88"/>
      <c r="IAQ45" s="88"/>
      <c r="IAR45" s="88"/>
      <c r="IAS45" s="88"/>
      <c r="IAT45" s="88"/>
      <c r="IAU45" s="94"/>
      <c r="IAV45" s="88"/>
      <c r="IAW45" s="88"/>
      <c r="IAX45" s="88"/>
      <c r="IAY45" s="88"/>
      <c r="IAZ45" s="88"/>
      <c r="IBA45" s="88"/>
      <c r="IBB45" s="88"/>
      <c r="IBC45" s="88"/>
      <c r="IBD45" s="88"/>
      <c r="IBE45" s="88"/>
      <c r="IBF45" s="88"/>
      <c r="IBG45" s="88"/>
      <c r="IBH45" s="88"/>
      <c r="IBI45" s="88"/>
      <c r="IBJ45" s="88"/>
      <c r="IBK45" s="88"/>
      <c r="IBL45" s="88"/>
      <c r="IBM45" s="88"/>
      <c r="IBN45" s="88"/>
      <c r="IBO45" s="88"/>
      <c r="IBP45" s="88"/>
      <c r="IBQ45" s="88"/>
      <c r="IBR45" s="88"/>
      <c r="IBS45" s="88"/>
      <c r="IBT45" s="88"/>
      <c r="IBU45" s="88"/>
      <c r="IBV45" s="88"/>
      <c r="IBW45" s="88"/>
      <c r="IBX45" s="88"/>
      <c r="IBY45" s="88"/>
      <c r="IBZ45" s="88"/>
      <c r="ICA45" s="88"/>
      <c r="ICB45" s="88"/>
      <c r="ICC45" s="88"/>
      <c r="ICD45" s="88"/>
      <c r="ICE45" s="88"/>
      <c r="ICF45" s="88"/>
      <c r="ICG45" s="94"/>
      <c r="ICH45" s="88"/>
      <c r="ICI45" s="88"/>
      <c r="ICJ45" s="88"/>
      <c r="ICK45" s="88"/>
      <c r="ICL45" s="88"/>
      <c r="ICM45" s="88"/>
      <c r="ICN45" s="88"/>
      <c r="ICO45" s="88"/>
      <c r="ICP45" s="88"/>
      <c r="ICQ45" s="88"/>
      <c r="ICR45" s="88"/>
      <c r="ICS45" s="88"/>
      <c r="ICT45" s="88"/>
      <c r="ICU45" s="88"/>
      <c r="ICV45" s="88"/>
      <c r="ICW45" s="88"/>
      <c r="ICX45" s="88"/>
      <c r="ICY45" s="88"/>
      <c r="ICZ45" s="88"/>
      <c r="IDA45" s="88"/>
      <c r="IDB45" s="88"/>
      <c r="IDC45" s="88"/>
      <c r="IDD45" s="88"/>
      <c r="IDE45" s="88"/>
      <c r="IDF45" s="88"/>
      <c r="IDG45" s="88"/>
      <c r="IDH45" s="88"/>
      <c r="IDI45" s="88"/>
      <c r="IDJ45" s="88"/>
      <c r="IDK45" s="88"/>
      <c r="IDL45" s="88"/>
      <c r="IDM45" s="88"/>
      <c r="IDN45" s="88"/>
      <c r="IDO45" s="88"/>
      <c r="IDP45" s="88"/>
      <c r="IDQ45" s="88"/>
      <c r="IDR45" s="88"/>
      <c r="IDS45" s="94"/>
      <c r="IDT45" s="88"/>
      <c r="IDU45" s="88"/>
      <c r="IDV45" s="88"/>
      <c r="IDW45" s="88"/>
      <c r="IDX45" s="88"/>
      <c r="IDY45" s="88"/>
      <c r="IDZ45" s="88"/>
      <c r="IEA45" s="88"/>
      <c r="IEB45" s="88"/>
      <c r="IEC45" s="88"/>
      <c r="IED45" s="88"/>
      <c r="IEE45" s="88"/>
      <c r="IEF45" s="88"/>
      <c r="IEG45" s="88"/>
      <c r="IEH45" s="88"/>
      <c r="IEI45" s="88"/>
      <c r="IEJ45" s="88"/>
      <c r="IEK45" s="88"/>
      <c r="IEL45" s="88"/>
      <c r="IEM45" s="88"/>
      <c r="IEN45" s="88"/>
      <c r="IEO45" s="88"/>
      <c r="IEP45" s="88"/>
      <c r="IEQ45" s="88"/>
      <c r="IER45" s="88"/>
      <c r="IES45" s="88"/>
      <c r="IET45" s="88"/>
      <c r="IEU45" s="88"/>
      <c r="IEV45" s="88"/>
      <c r="IEW45" s="88"/>
      <c r="IEX45" s="88"/>
      <c r="IEY45" s="88"/>
      <c r="IEZ45" s="88"/>
      <c r="IFA45" s="88"/>
      <c r="IFB45" s="88"/>
      <c r="IFC45" s="88"/>
      <c r="IFD45" s="88"/>
      <c r="IFE45" s="94"/>
      <c r="IFF45" s="88"/>
      <c r="IFG45" s="88"/>
      <c r="IFH45" s="88"/>
      <c r="IFI45" s="88"/>
      <c r="IFJ45" s="88"/>
      <c r="IFK45" s="88"/>
      <c r="IFL45" s="88"/>
      <c r="IFM45" s="88"/>
      <c r="IFN45" s="88"/>
      <c r="IFO45" s="88"/>
      <c r="IFP45" s="88"/>
      <c r="IFQ45" s="88"/>
      <c r="IFR45" s="88"/>
      <c r="IFS45" s="88"/>
      <c r="IFT45" s="88"/>
      <c r="IFU45" s="88"/>
      <c r="IFV45" s="88"/>
      <c r="IFW45" s="88"/>
      <c r="IFX45" s="88"/>
      <c r="IFY45" s="88"/>
      <c r="IFZ45" s="88"/>
      <c r="IGA45" s="88"/>
      <c r="IGB45" s="88"/>
      <c r="IGC45" s="88"/>
      <c r="IGD45" s="88"/>
      <c r="IGE45" s="88"/>
      <c r="IGF45" s="88"/>
      <c r="IGG45" s="88"/>
      <c r="IGH45" s="88"/>
      <c r="IGI45" s="88"/>
      <c r="IGJ45" s="88"/>
      <c r="IGK45" s="88"/>
      <c r="IGL45" s="88"/>
      <c r="IGM45" s="88"/>
      <c r="IGN45" s="88"/>
      <c r="IGO45" s="88"/>
      <c r="IGP45" s="88"/>
      <c r="IGQ45" s="94"/>
      <c r="IGR45" s="88"/>
      <c r="IGS45" s="88"/>
      <c r="IGT45" s="88"/>
      <c r="IGU45" s="88"/>
      <c r="IGV45" s="88"/>
      <c r="IGW45" s="88"/>
      <c r="IGX45" s="88"/>
      <c r="IGY45" s="88"/>
      <c r="IGZ45" s="88"/>
      <c r="IHA45" s="88"/>
      <c r="IHB45" s="88"/>
      <c r="IHC45" s="88"/>
      <c r="IHD45" s="88"/>
      <c r="IHE45" s="88"/>
      <c r="IHF45" s="88"/>
      <c r="IHG45" s="88"/>
      <c r="IHH45" s="88"/>
      <c r="IHI45" s="88"/>
      <c r="IHJ45" s="88"/>
      <c r="IHK45" s="88"/>
      <c r="IHL45" s="88"/>
      <c r="IHM45" s="88"/>
      <c r="IHN45" s="88"/>
      <c r="IHO45" s="88"/>
      <c r="IHP45" s="88"/>
      <c r="IHQ45" s="88"/>
      <c r="IHR45" s="88"/>
      <c r="IHS45" s="88"/>
      <c r="IHT45" s="88"/>
      <c r="IHU45" s="88"/>
      <c r="IHV45" s="88"/>
      <c r="IHW45" s="88"/>
      <c r="IHX45" s="88"/>
      <c r="IHY45" s="88"/>
      <c r="IHZ45" s="88"/>
      <c r="IIA45" s="88"/>
      <c r="IIB45" s="88"/>
      <c r="IIC45" s="94"/>
      <c r="IID45" s="88"/>
      <c r="IIE45" s="88"/>
      <c r="IIF45" s="88"/>
      <c r="IIG45" s="88"/>
      <c r="IIH45" s="88"/>
      <c r="III45" s="88"/>
      <c r="IIJ45" s="88"/>
      <c r="IIK45" s="88"/>
      <c r="IIL45" s="88"/>
      <c r="IIM45" s="88"/>
      <c r="IIN45" s="88"/>
      <c r="IIO45" s="88"/>
      <c r="IIP45" s="88"/>
      <c r="IIQ45" s="88"/>
      <c r="IIR45" s="88"/>
      <c r="IIS45" s="88"/>
      <c r="IIT45" s="88"/>
      <c r="IIU45" s="88"/>
      <c r="IIV45" s="88"/>
      <c r="IIW45" s="88"/>
      <c r="IIX45" s="88"/>
      <c r="IIY45" s="88"/>
      <c r="IIZ45" s="88"/>
      <c r="IJA45" s="88"/>
      <c r="IJB45" s="88"/>
      <c r="IJC45" s="88"/>
      <c r="IJD45" s="88"/>
      <c r="IJE45" s="88"/>
      <c r="IJF45" s="88"/>
      <c r="IJG45" s="88"/>
      <c r="IJH45" s="88"/>
      <c r="IJI45" s="88"/>
      <c r="IJJ45" s="88"/>
      <c r="IJK45" s="88"/>
      <c r="IJL45" s="88"/>
      <c r="IJM45" s="88"/>
      <c r="IJN45" s="88"/>
      <c r="IJO45" s="94"/>
      <c r="IJP45" s="88"/>
      <c r="IJQ45" s="88"/>
      <c r="IJR45" s="88"/>
      <c r="IJS45" s="88"/>
      <c r="IJT45" s="88"/>
      <c r="IJU45" s="88"/>
      <c r="IJV45" s="88"/>
      <c r="IJW45" s="88"/>
      <c r="IJX45" s="88"/>
      <c r="IJY45" s="88"/>
      <c r="IJZ45" s="88"/>
      <c r="IKA45" s="88"/>
      <c r="IKB45" s="88"/>
      <c r="IKC45" s="88"/>
      <c r="IKD45" s="88"/>
      <c r="IKE45" s="88"/>
      <c r="IKF45" s="88"/>
      <c r="IKG45" s="88"/>
      <c r="IKH45" s="88"/>
      <c r="IKI45" s="88"/>
      <c r="IKJ45" s="88"/>
      <c r="IKK45" s="88"/>
      <c r="IKL45" s="88"/>
      <c r="IKM45" s="88"/>
      <c r="IKN45" s="88"/>
      <c r="IKO45" s="88"/>
      <c r="IKP45" s="88"/>
      <c r="IKQ45" s="88"/>
      <c r="IKR45" s="88"/>
      <c r="IKS45" s="88"/>
      <c r="IKT45" s="88"/>
      <c r="IKU45" s="88"/>
      <c r="IKV45" s="88"/>
      <c r="IKW45" s="88"/>
      <c r="IKX45" s="88"/>
      <c r="IKY45" s="88"/>
      <c r="IKZ45" s="88"/>
      <c r="ILA45" s="94"/>
      <c r="ILB45" s="88"/>
      <c r="ILC45" s="88"/>
      <c r="ILD45" s="88"/>
      <c r="ILE45" s="88"/>
      <c r="ILF45" s="88"/>
      <c r="ILG45" s="88"/>
      <c r="ILH45" s="88"/>
      <c r="ILI45" s="88"/>
      <c r="ILJ45" s="88"/>
      <c r="ILK45" s="88"/>
      <c r="ILL45" s="88"/>
      <c r="ILM45" s="88"/>
      <c r="ILN45" s="88"/>
      <c r="ILO45" s="88"/>
      <c r="ILP45" s="88"/>
      <c r="ILQ45" s="88"/>
      <c r="ILR45" s="88"/>
      <c r="ILS45" s="88"/>
      <c r="ILT45" s="88"/>
      <c r="ILU45" s="88"/>
      <c r="ILV45" s="88"/>
      <c r="ILW45" s="88"/>
      <c r="ILX45" s="88"/>
      <c r="ILY45" s="88"/>
      <c r="ILZ45" s="88"/>
      <c r="IMA45" s="88"/>
      <c r="IMB45" s="88"/>
      <c r="IMC45" s="88"/>
      <c r="IMD45" s="88"/>
      <c r="IME45" s="88"/>
      <c r="IMF45" s="88"/>
      <c r="IMG45" s="88"/>
      <c r="IMH45" s="88"/>
      <c r="IMI45" s="88"/>
      <c r="IMJ45" s="88"/>
      <c r="IMK45" s="88"/>
      <c r="IML45" s="88"/>
      <c r="IMM45" s="94"/>
      <c r="IMN45" s="88"/>
      <c r="IMO45" s="88"/>
      <c r="IMP45" s="88"/>
      <c r="IMQ45" s="88"/>
      <c r="IMR45" s="88"/>
      <c r="IMS45" s="88"/>
      <c r="IMT45" s="88"/>
      <c r="IMU45" s="88"/>
      <c r="IMV45" s="88"/>
      <c r="IMW45" s="88"/>
      <c r="IMX45" s="88"/>
      <c r="IMY45" s="88"/>
      <c r="IMZ45" s="88"/>
      <c r="INA45" s="88"/>
      <c r="INB45" s="88"/>
      <c r="INC45" s="88"/>
      <c r="IND45" s="88"/>
      <c r="INE45" s="88"/>
      <c r="INF45" s="88"/>
      <c r="ING45" s="88"/>
      <c r="INH45" s="88"/>
      <c r="INI45" s="88"/>
      <c r="INJ45" s="88"/>
      <c r="INK45" s="88"/>
      <c r="INL45" s="88"/>
      <c r="INM45" s="88"/>
      <c r="INN45" s="88"/>
      <c r="INO45" s="88"/>
      <c r="INP45" s="88"/>
      <c r="INQ45" s="88"/>
      <c r="INR45" s="88"/>
      <c r="INS45" s="88"/>
      <c r="INT45" s="88"/>
      <c r="INU45" s="88"/>
      <c r="INV45" s="88"/>
      <c r="INW45" s="88"/>
      <c r="INX45" s="88"/>
      <c r="INY45" s="94"/>
      <c r="INZ45" s="88"/>
      <c r="IOA45" s="88"/>
      <c r="IOB45" s="88"/>
      <c r="IOC45" s="88"/>
      <c r="IOD45" s="88"/>
      <c r="IOE45" s="88"/>
      <c r="IOF45" s="88"/>
      <c r="IOG45" s="88"/>
      <c r="IOH45" s="88"/>
      <c r="IOI45" s="88"/>
      <c r="IOJ45" s="88"/>
      <c r="IOK45" s="88"/>
      <c r="IOL45" s="88"/>
      <c r="IOM45" s="88"/>
      <c r="ION45" s="88"/>
      <c r="IOO45" s="88"/>
      <c r="IOP45" s="88"/>
      <c r="IOQ45" s="88"/>
      <c r="IOR45" s="88"/>
      <c r="IOS45" s="88"/>
      <c r="IOT45" s="88"/>
      <c r="IOU45" s="88"/>
      <c r="IOV45" s="88"/>
      <c r="IOW45" s="88"/>
      <c r="IOX45" s="88"/>
      <c r="IOY45" s="88"/>
      <c r="IOZ45" s="88"/>
      <c r="IPA45" s="88"/>
      <c r="IPB45" s="88"/>
      <c r="IPC45" s="88"/>
      <c r="IPD45" s="88"/>
      <c r="IPE45" s="88"/>
      <c r="IPF45" s="88"/>
      <c r="IPG45" s="88"/>
      <c r="IPH45" s="88"/>
      <c r="IPI45" s="88"/>
      <c r="IPJ45" s="88"/>
      <c r="IPK45" s="94"/>
      <c r="IPL45" s="88"/>
      <c r="IPM45" s="88"/>
      <c r="IPN45" s="88"/>
      <c r="IPO45" s="88"/>
      <c r="IPP45" s="88"/>
      <c r="IPQ45" s="88"/>
      <c r="IPR45" s="88"/>
      <c r="IPS45" s="88"/>
      <c r="IPT45" s="88"/>
      <c r="IPU45" s="88"/>
      <c r="IPV45" s="88"/>
      <c r="IPW45" s="88"/>
      <c r="IPX45" s="88"/>
      <c r="IPY45" s="88"/>
      <c r="IPZ45" s="88"/>
      <c r="IQA45" s="88"/>
      <c r="IQB45" s="88"/>
      <c r="IQC45" s="88"/>
      <c r="IQD45" s="88"/>
      <c r="IQE45" s="88"/>
      <c r="IQF45" s="88"/>
      <c r="IQG45" s="88"/>
      <c r="IQH45" s="88"/>
      <c r="IQI45" s="88"/>
      <c r="IQJ45" s="88"/>
      <c r="IQK45" s="88"/>
      <c r="IQL45" s="88"/>
      <c r="IQM45" s="88"/>
      <c r="IQN45" s="88"/>
      <c r="IQO45" s="88"/>
      <c r="IQP45" s="88"/>
      <c r="IQQ45" s="88"/>
      <c r="IQR45" s="88"/>
      <c r="IQS45" s="88"/>
      <c r="IQT45" s="88"/>
      <c r="IQU45" s="88"/>
      <c r="IQV45" s="88"/>
      <c r="IQW45" s="94"/>
      <c r="IQX45" s="88"/>
      <c r="IQY45" s="88"/>
      <c r="IQZ45" s="88"/>
      <c r="IRA45" s="88"/>
      <c r="IRB45" s="88"/>
      <c r="IRC45" s="88"/>
      <c r="IRD45" s="88"/>
      <c r="IRE45" s="88"/>
      <c r="IRF45" s="88"/>
      <c r="IRG45" s="88"/>
      <c r="IRH45" s="88"/>
      <c r="IRI45" s="88"/>
      <c r="IRJ45" s="88"/>
      <c r="IRK45" s="88"/>
      <c r="IRL45" s="88"/>
      <c r="IRM45" s="88"/>
      <c r="IRN45" s="88"/>
      <c r="IRO45" s="88"/>
      <c r="IRP45" s="88"/>
      <c r="IRQ45" s="88"/>
      <c r="IRR45" s="88"/>
      <c r="IRS45" s="88"/>
      <c r="IRT45" s="88"/>
      <c r="IRU45" s="88"/>
      <c r="IRV45" s="88"/>
      <c r="IRW45" s="88"/>
      <c r="IRX45" s="88"/>
      <c r="IRY45" s="88"/>
      <c r="IRZ45" s="88"/>
      <c r="ISA45" s="88"/>
      <c r="ISB45" s="88"/>
      <c r="ISC45" s="88"/>
      <c r="ISD45" s="88"/>
      <c r="ISE45" s="88"/>
      <c r="ISF45" s="88"/>
      <c r="ISG45" s="88"/>
      <c r="ISH45" s="88"/>
      <c r="ISI45" s="94"/>
      <c r="ISJ45" s="88"/>
      <c r="ISK45" s="88"/>
      <c r="ISL45" s="88"/>
      <c r="ISM45" s="88"/>
      <c r="ISN45" s="88"/>
      <c r="ISO45" s="88"/>
      <c r="ISP45" s="88"/>
      <c r="ISQ45" s="88"/>
      <c r="ISR45" s="88"/>
      <c r="ISS45" s="88"/>
      <c r="IST45" s="88"/>
      <c r="ISU45" s="88"/>
      <c r="ISV45" s="88"/>
      <c r="ISW45" s="88"/>
      <c r="ISX45" s="88"/>
      <c r="ISY45" s="88"/>
      <c r="ISZ45" s="88"/>
      <c r="ITA45" s="88"/>
      <c r="ITB45" s="88"/>
      <c r="ITC45" s="88"/>
      <c r="ITD45" s="88"/>
      <c r="ITE45" s="88"/>
      <c r="ITF45" s="88"/>
      <c r="ITG45" s="88"/>
      <c r="ITH45" s="88"/>
      <c r="ITI45" s="88"/>
      <c r="ITJ45" s="88"/>
      <c r="ITK45" s="88"/>
      <c r="ITL45" s="88"/>
      <c r="ITM45" s="88"/>
      <c r="ITN45" s="88"/>
      <c r="ITO45" s="88"/>
      <c r="ITP45" s="88"/>
      <c r="ITQ45" s="88"/>
      <c r="ITR45" s="88"/>
      <c r="ITS45" s="88"/>
      <c r="ITT45" s="88"/>
      <c r="ITU45" s="94"/>
      <c r="ITV45" s="88"/>
      <c r="ITW45" s="88"/>
      <c r="ITX45" s="88"/>
      <c r="ITY45" s="88"/>
      <c r="ITZ45" s="88"/>
      <c r="IUA45" s="88"/>
      <c r="IUB45" s="88"/>
      <c r="IUC45" s="88"/>
      <c r="IUD45" s="88"/>
      <c r="IUE45" s="88"/>
      <c r="IUF45" s="88"/>
      <c r="IUG45" s="88"/>
      <c r="IUH45" s="88"/>
      <c r="IUI45" s="88"/>
      <c r="IUJ45" s="88"/>
      <c r="IUK45" s="88"/>
      <c r="IUL45" s="88"/>
      <c r="IUM45" s="88"/>
      <c r="IUN45" s="88"/>
      <c r="IUO45" s="88"/>
      <c r="IUP45" s="88"/>
      <c r="IUQ45" s="88"/>
      <c r="IUR45" s="88"/>
      <c r="IUS45" s="88"/>
      <c r="IUT45" s="88"/>
      <c r="IUU45" s="88"/>
      <c r="IUV45" s="88"/>
      <c r="IUW45" s="88"/>
      <c r="IUX45" s="88"/>
      <c r="IUY45" s="88"/>
      <c r="IUZ45" s="88"/>
      <c r="IVA45" s="88"/>
      <c r="IVB45" s="88"/>
      <c r="IVC45" s="88"/>
      <c r="IVD45" s="88"/>
      <c r="IVE45" s="88"/>
      <c r="IVF45" s="88"/>
      <c r="IVG45" s="94"/>
      <c r="IVH45" s="88"/>
      <c r="IVI45" s="88"/>
      <c r="IVJ45" s="88"/>
      <c r="IVK45" s="88"/>
      <c r="IVL45" s="88"/>
      <c r="IVM45" s="88"/>
      <c r="IVN45" s="88"/>
      <c r="IVO45" s="88"/>
      <c r="IVP45" s="88"/>
      <c r="IVQ45" s="88"/>
      <c r="IVR45" s="88"/>
      <c r="IVS45" s="88"/>
      <c r="IVT45" s="88"/>
      <c r="IVU45" s="88"/>
      <c r="IVV45" s="88"/>
      <c r="IVW45" s="88"/>
      <c r="IVX45" s="88"/>
      <c r="IVY45" s="88"/>
      <c r="IVZ45" s="88"/>
      <c r="IWA45" s="88"/>
      <c r="IWB45" s="88"/>
      <c r="IWC45" s="88"/>
      <c r="IWD45" s="88"/>
      <c r="IWE45" s="88"/>
      <c r="IWF45" s="88"/>
      <c r="IWG45" s="88"/>
      <c r="IWH45" s="88"/>
      <c r="IWI45" s="88"/>
      <c r="IWJ45" s="88"/>
      <c r="IWK45" s="88"/>
      <c r="IWL45" s="88"/>
      <c r="IWM45" s="88"/>
      <c r="IWN45" s="88"/>
      <c r="IWO45" s="88"/>
      <c r="IWP45" s="88"/>
      <c r="IWQ45" s="88"/>
      <c r="IWR45" s="88"/>
      <c r="IWS45" s="94"/>
      <c r="IWT45" s="88"/>
      <c r="IWU45" s="88"/>
      <c r="IWV45" s="88"/>
      <c r="IWW45" s="88"/>
      <c r="IWX45" s="88"/>
      <c r="IWY45" s="88"/>
      <c r="IWZ45" s="88"/>
      <c r="IXA45" s="88"/>
      <c r="IXB45" s="88"/>
      <c r="IXC45" s="88"/>
      <c r="IXD45" s="88"/>
      <c r="IXE45" s="88"/>
      <c r="IXF45" s="88"/>
      <c r="IXG45" s="88"/>
      <c r="IXH45" s="88"/>
      <c r="IXI45" s="88"/>
      <c r="IXJ45" s="88"/>
      <c r="IXK45" s="88"/>
      <c r="IXL45" s="88"/>
      <c r="IXM45" s="88"/>
      <c r="IXN45" s="88"/>
      <c r="IXO45" s="88"/>
      <c r="IXP45" s="88"/>
      <c r="IXQ45" s="88"/>
      <c r="IXR45" s="88"/>
      <c r="IXS45" s="88"/>
      <c r="IXT45" s="88"/>
      <c r="IXU45" s="88"/>
      <c r="IXV45" s="88"/>
      <c r="IXW45" s="88"/>
      <c r="IXX45" s="88"/>
      <c r="IXY45" s="88"/>
      <c r="IXZ45" s="88"/>
      <c r="IYA45" s="88"/>
      <c r="IYB45" s="88"/>
      <c r="IYC45" s="88"/>
      <c r="IYD45" s="88"/>
      <c r="IYE45" s="94"/>
      <c r="IYF45" s="88"/>
      <c r="IYG45" s="88"/>
      <c r="IYH45" s="88"/>
      <c r="IYI45" s="88"/>
      <c r="IYJ45" s="88"/>
      <c r="IYK45" s="88"/>
      <c r="IYL45" s="88"/>
      <c r="IYM45" s="88"/>
      <c r="IYN45" s="88"/>
      <c r="IYO45" s="88"/>
      <c r="IYP45" s="88"/>
      <c r="IYQ45" s="88"/>
      <c r="IYR45" s="88"/>
      <c r="IYS45" s="88"/>
      <c r="IYT45" s="88"/>
      <c r="IYU45" s="88"/>
      <c r="IYV45" s="88"/>
      <c r="IYW45" s="88"/>
      <c r="IYX45" s="88"/>
      <c r="IYY45" s="88"/>
      <c r="IYZ45" s="88"/>
      <c r="IZA45" s="88"/>
      <c r="IZB45" s="88"/>
      <c r="IZC45" s="88"/>
      <c r="IZD45" s="88"/>
      <c r="IZE45" s="88"/>
      <c r="IZF45" s="88"/>
      <c r="IZG45" s="88"/>
      <c r="IZH45" s="88"/>
      <c r="IZI45" s="88"/>
      <c r="IZJ45" s="88"/>
      <c r="IZK45" s="88"/>
      <c r="IZL45" s="88"/>
      <c r="IZM45" s="88"/>
      <c r="IZN45" s="88"/>
      <c r="IZO45" s="88"/>
      <c r="IZP45" s="88"/>
      <c r="IZQ45" s="94"/>
      <c r="IZR45" s="88"/>
      <c r="IZS45" s="88"/>
      <c r="IZT45" s="88"/>
      <c r="IZU45" s="88"/>
      <c r="IZV45" s="88"/>
      <c r="IZW45" s="88"/>
      <c r="IZX45" s="88"/>
      <c r="IZY45" s="88"/>
      <c r="IZZ45" s="88"/>
      <c r="JAA45" s="88"/>
      <c r="JAB45" s="88"/>
      <c r="JAC45" s="88"/>
      <c r="JAD45" s="88"/>
      <c r="JAE45" s="88"/>
      <c r="JAF45" s="88"/>
      <c r="JAG45" s="88"/>
      <c r="JAH45" s="88"/>
      <c r="JAI45" s="88"/>
      <c r="JAJ45" s="88"/>
      <c r="JAK45" s="88"/>
      <c r="JAL45" s="88"/>
      <c r="JAM45" s="88"/>
      <c r="JAN45" s="88"/>
      <c r="JAO45" s="88"/>
      <c r="JAP45" s="88"/>
      <c r="JAQ45" s="88"/>
      <c r="JAR45" s="88"/>
      <c r="JAS45" s="88"/>
      <c r="JAT45" s="88"/>
      <c r="JAU45" s="88"/>
      <c r="JAV45" s="88"/>
      <c r="JAW45" s="88"/>
      <c r="JAX45" s="88"/>
      <c r="JAY45" s="88"/>
      <c r="JAZ45" s="88"/>
      <c r="JBA45" s="88"/>
      <c r="JBB45" s="88"/>
      <c r="JBC45" s="94"/>
      <c r="JBD45" s="88"/>
      <c r="JBE45" s="88"/>
      <c r="JBF45" s="88"/>
      <c r="JBG45" s="88"/>
      <c r="JBH45" s="88"/>
      <c r="JBI45" s="88"/>
      <c r="JBJ45" s="88"/>
      <c r="JBK45" s="88"/>
      <c r="JBL45" s="88"/>
      <c r="JBM45" s="88"/>
      <c r="JBN45" s="88"/>
      <c r="JBO45" s="88"/>
      <c r="JBP45" s="88"/>
      <c r="JBQ45" s="88"/>
      <c r="JBR45" s="88"/>
      <c r="JBS45" s="88"/>
      <c r="JBT45" s="88"/>
      <c r="JBU45" s="88"/>
      <c r="JBV45" s="88"/>
      <c r="JBW45" s="88"/>
      <c r="JBX45" s="88"/>
      <c r="JBY45" s="88"/>
      <c r="JBZ45" s="88"/>
      <c r="JCA45" s="88"/>
      <c r="JCB45" s="88"/>
      <c r="JCC45" s="88"/>
      <c r="JCD45" s="88"/>
      <c r="JCE45" s="88"/>
      <c r="JCF45" s="88"/>
      <c r="JCG45" s="88"/>
      <c r="JCH45" s="88"/>
      <c r="JCI45" s="88"/>
      <c r="JCJ45" s="88"/>
      <c r="JCK45" s="88"/>
      <c r="JCL45" s="88"/>
      <c r="JCM45" s="88"/>
      <c r="JCN45" s="88"/>
      <c r="JCO45" s="94"/>
      <c r="JCP45" s="88"/>
      <c r="JCQ45" s="88"/>
      <c r="JCR45" s="88"/>
      <c r="JCS45" s="88"/>
      <c r="JCT45" s="88"/>
      <c r="JCU45" s="88"/>
      <c r="JCV45" s="88"/>
      <c r="JCW45" s="88"/>
      <c r="JCX45" s="88"/>
      <c r="JCY45" s="88"/>
      <c r="JCZ45" s="88"/>
      <c r="JDA45" s="88"/>
      <c r="JDB45" s="88"/>
      <c r="JDC45" s="88"/>
      <c r="JDD45" s="88"/>
      <c r="JDE45" s="88"/>
      <c r="JDF45" s="88"/>
      <c r="JDG45" s="88"/>
      <c r="JDH45" s="88"/>
      <c r="JDI45" s="88"/>
      <c r="JDJ45" s="88"/>
      <c r="JDK45" s="88"/>
      <c r="JDL45" s="88"/>
      <c r="JDM45" s="88"/>
      <c r="JDN45" s="88"/>
      <c r="JDO45" s="88"/>
      <c r="JDP45" s="88"/>
      <c r="JDQ45" s="88"/>
      <c r="JDR45" s="88"/>
      <c r="JDS45" s="88"/>
      <c r="JDT45" s="88"/>
      <c r="JDU45" s="88"/>
      <c r="JDV45" s="88"/>
      <c r="JDW45" s="88"/>
      <c r="JDX45" s="88"/>
      <c r="JDY45" s="88"/>
      <c r="JDZ45" s="88"/>
      <c r="JEA45" s="94"/>
      <c r="JEB45" s="88"/>
      <c r="JEC45" s="88"/>
      <c r="JED45" s="88"/>
      <c r="JEE45" s="88"/>
      <c r="JEF45" s="88"/>
      <c r="JEG45" s="88"/>
      <c r="JEH45" s="88"/>
      <c r="JEI45" s="88"/>
      <c r="JEJ45" s="88"/>
      <c r="JEK45" s="88"/>
      <c r="JEL45" s="88"/>
      <c r="JEM45" s="88"/>
      <c r="JEN45" s="88"/>
      <c r="JEO45" s="88"/>
      <c r="JEP45" s="88"/>
      <c r="JEQ45" s="88"/>
      <c r="JER45" s="88"/>
      <c r="JES45" s="88"/>
      <c r="JET45" s="88"/>
      <c r="JEU45" s="88"/>
      <c r="JEV45" s="88"/>
      <c r="JEW45" s="88"/>
      <c r="JEX45" s="88"/>
      <c r="JEY45" s="88"/>
      <c r="JEZ45" s="88"/>
      <c r="JFA45" s="88"/>
      <c r="JFB45" s="88"/>
      <c r="JFC45" s="88"/>
      <c r="JFD45" s="88"/>
      <c r="JFE45" s="88"/>
      <c r="JFF45" s="88"/>
      <c r="JFG45" s="88"/>
      <c r="JFH45" s="88"/>
      <c r="JFI45" s="88"/>
      <c r="JFJ45" s="88"/>
      <c r="JFK45" s="88"/>
      <c r="JFL45" s="88"/>
      <c r="JFM45" s="94"/>
      <c r="JFN45" s="88"/>
      <c r="JFO45" s="88"/>
      <c r="JFP45" s="88"/>
      <c r="JFQ45" s="88"/>
      <c r="JFR45" s="88"/>
      <c r="JFS45" s="88"/>
      <c r="JFT45" s="88"/>
      <c r="JFU45" s="88"/>
      <c r="JFV45" s="88"/>
      <c r="JFW45" s="88"/>
      <c r="JFX45" s="88"/>
      <c r="JFY45" s="88"/>
      <c r="JFZ45" s="88"/>
      <c r="JGA45" s="88"/>
      <c r="JGB45" s="88"/>
      <c r="JGC45" s="88"/>
      <c r="JGD45" s="88"/>
      <c r="JGE45" s="88"/>
      <c r="JGF45" s="88"/>
      <c r="JGG45" s="88"/>
      <c r="JGH45" s="88"/>
      <c r="JGI45" s="88"/>
      <c r="JGJ45" s="88"/>
      <c r="JGK45" s="88"/>
      <c r="JGL45" s="88"/>
      <c r="JGM45" s="88"/>
      <c r="JGN45" s="88"/>
      <c r="JGO45" s="88"/>
      <c r="JGP45" s="88"/>
      <c r="JGQ45" s="88"/>
      <c r="JGR45" s="88"/>
      <c r="JGS45" s="88"/>
      <c r="JGT45" s="88"/>
      <c r="JGU45" s="88"/>
      <c r="JGV45" s="88"/>
      <c r="JGW45" s="88"/>
      <c r="JGX45" s="88"/>
      <c r="JGY45" s="94"/>
      <c r="JGZ45" s="88"/>
      <c r="JHA45" s="88"/>
      <c r="JHB45" s="88"/>
      <c r="JHC45" s="88"/>
      <c r="JHD45" s="88"/>
      <c r="JHE45" s="88"/>
      <c r="JHF45" s="88"/>
      <c r="JHG45" s="88"/>
      <c r="JHH45" s="88"/>
      <c r="JHI45" s="88"/>
      <c r="JHJ45" s="88"/>
      <c r="JHK45" s="88"/>
      <c r="JHL45" s="88"/>
      <c r="JHM45" s="88"/>
      <c r="JHN45" s="88"/>
      <c r="JHO45" s="88"/>
      <c r="JHP45" s="88"/>
      <c r="JHQ45" s="88"/>
      <c r="JHR45" s="88"/>
      <c r="JHS45" s="88"/>
      <c r="JHT45" s="88"/>
      <c r="JHU45" s="88"/>
      <c r="JHV45" s="88"/>
      <c r="JHW45" s="88"/>
      <c r="JHX45" s="88"/>
      <c r="JHY45" s="88"/>
      <c r="JHZ45" s="88"/>
      <c r="JIA45" s="88"/>
      <c r="JIB45" s="88"/>
      <c r="JIC45" s="88"/>
      <c r="JID45" s="88"/>
      <c r="JIE45" s="88"/>
      <c r="JIF45" s="88"/>
      <c r="JIG45" s="88"/>
      <c r="JIH45" s="88"/>
      <c r="JII45" s="88"/>
      <c r="JIJ45" s="88"/>
      <c r="JIK45" s="94"/>
      <c r="JIL45" s="88"/>
      <c r="JIM45" s="88"/>
      <c r="JIN45" s="88"/>
      <c r="JIO45" s="88"/>
      <c r="JIP45" s="88"/>
      <c r="JIQ45" s="88"/>
      <c r="JIR45" s="88"/>
      <c r="JIS45" s="88"/>
      <c r="JIT45" s="88"/>
      <c r="JIU45" s="88"/>
      <c r="JIV45" s="88"/>
      <c r="JIW45" s="88"/>
      <c r="JIX45" s="88"/>
      <c r="JIY45" s="88"/>
      <c r="JIZ45" s="88"/>
      <c r="JJA45" s="88"/>
      <c r="JJB45" s="88"/>
      <c r="JJC45" s="88"/>
      <c r="JJD45" s="88"/>
      <c r="JJE45" s="88"/>
      <c r="JJF45" s="88"/>
      <c r="JJG45" s="88"/>
      <c r="JJH45" s="88"/>
      <c r="JJI45" s="88"/>
      <c r="JJJ45" s="88"/>
      <c r="JJK45" s="88"/>
      <c r="JJL45" s="88"/>
      <c r="JJM45" s="88"/>
      <c r="JJN45" s="88"/>
      <c r="JJO45" s="88"/>
      <c r="JJP45" s="88"/>
      <c r="JJQ45" s="88"/>
      <c r="JJR45" s="88"/>
      <c r="JJS45" s="88"/>
      <c r="JJT45" s="88"/>
      <c r="JJU45" s="88"/>
      <c r="JJV45" s="88"/>
      <c r="JJW45" s="94"/>
      <c r="JJX45" s="88"/>
      <c r="JJY45" s="88"/>
      <c r="JJZ45" s="88"/>
      <c r="JKA45" s="88"/>
      <c r="JKB45" s="88"/>
      <c r="JKC45" s="88"/>
      <c r="JKD45" s="88"/>
      <c r="JKE45" s="88"/>
      <c r="JKF45" s="88"/>
      <c r="JKG45" s="88"/>
      <c r="JKH45" s="88"/>
      <c r="JKI45" s="88"/>
      <c r="JKJ45" s="88"/>
      <c r="JKK45" s="88"/>
      <c r="JKL45" s="88"/>
      <c r="JKM45" s="88"/>
      <c r="JKN45" s="88"/>
      <c r="JKO45" s="88"/>
      <c r="JKP45" s="88"/>
      <c r="JKQ45" s="88"/>
      <c r="JKR45" s="88"/>
      <c r="JKS45" s="88"/>
      <c r="JKT45" s="88"/>
      <c r="JKU45" s="88"/>
      <c r="JKV45" s="88"/>
      <c r="JKW45" s="88"/>
      <c r="JKX45" s="88"/>
      <c r="JKY45" s="88"/>
      <c r="JKZ45" s="88"/>
      <c r="JLA45" s="88"/>
      <c r="JLB45" s="88"/>
      <c r="JLC45" s="88"/>
      <c r="JLD45" s="88"/>
      <c r="JLE45" s="88"/>
      <c r="JLF45" s="88"/>
      <c r="JLG45" s="88"/>
      <c r="JLH45" s="88"/>
      <c r="JLI45" s="94"/>
      <c r="JLJ45" s="88"/>
      <c r="JLK45" s="88"/>
      <c r="JLL45" s="88"/>
      <c r="JLM45" s="88"/>
      <c r="JLN45" s="88"/>
      <c r="JLO45" s="88"/>
      <c r="JLP45" s="88"/>
      <c r="JLQ45" s="88"/>
      <c r="JLR45" s="88"/>
      <c r="JLS45" s="88"/>
      <c r="JLT45" s="88"/>
      <c r="JLU45" s="88"/>
      <c r="JLV45" s="88"/>
      <c r="JLW45" s="88"/>
      <c r="JLX45" s="88"/>
      <c r="JLY45" s="88"/>
      <c r="JLZ45" s="88"/>
      <c r="JMA45" s="88"/>
      <c r="JMB45" s="88"/>
      <c r="JMC45" s="88"/>
      <c r="JMD45" s="88"/>
      <c r="JME45" s="88"/>
      <c r="JMF45" s="88"/>
      <c r="JMG45" s="88"/>
      <c r="JMH45" s="88"/>
      <c r="JMI45" s="88"/>
      <c r="JMJ45" s="88"/>
      <c r="JMK45" s="88"/>
      <c r="JML45" s="88"/>
      <c r="JMM45" s="88"/>
      <c r="JMN45" s="88"/>
      <c r="JMO45" s="88"/>
      <c r="JMP45" s="88"/>
      <c r="JMQ45" s="88"/>
      <c r="JMR45" s="88"/>
      <c r="JMS45" s="88"/>
      <c r="JMT45" s="88"/>
      <c r="JMU45" s="94"/>
      <c r="JMV45" s="88"/>
      <c r="JMW45" s="88"/>
      <c r="JMX45" s="88"/>
      <c r="JMY45" s="88"/>
      <c r="JMZ45" s="88"/>
      <c r="JNA45" s="88"/>
      <c r="JNB45" s="88"/>
      <c r="JNC45" s="88"/>
      <c r="JND45" s="88"/>
      <c r="JNE45" s="88"/>
      <c r="JNF45" s="88"/>
      <c r="JNG45" s="88"/>
      <c r="JNH45" s="88"/>
      <c r="JNI45" s="88"/>
      <c r="JNJ45" s="88"/>
      <c r="JNK45" s="88"/>
      <c r="JNL45" s="88"/>
      <c r="JNM45" s="88"/>
      <c r="JNN45" s="88"/>
      <c r="JNO45" s="88"/>
      <c r="JNP45" s="88"/>
      <c r="JNQ45" s="88"/>
      <c r="JNR45" s="88"/>
      <c r="JNS45" s="88"/>
      <c r="JNT45" s="88"/>
      <c r="JNU45" s="88"/>
      <c r="JNV45" s="88"/>
      <c r="JNW45" s="88"/>
      <c r="JNX45" s="88"/>
      <c r="JNY45" s="88"/>
      <c r="JNZ45" s="88"/>
      <c r="JOA45" s="88"/>
      <c r="JOB45" s="88"/>
      <c r="JOC45" s="88"/>
      <c r="JOD45" s="88"/>
      <c r="JOE45" s="88"/>
      <c r="JOF45" s="88"/>
      <c r="JOG45" s="94"/>
      <c r="JOH45" s="88"/>
      <c r="JOI45" s="88"/>
      <c r="JOJ45" s="88"/>
      <c r="JOK45" s="88"/>
      <c r="JOL45" s="88"/>
      <c r="JOM45" s="88"/>
      <c r="JON45" s="88"/>
      <c r="JOO45" s="88"/>
      <c r="JOP45" s="88"/>
      <c r="JOQ45" s="88"/>
      <c r="JOR45" s="88"/>
      <c r="JOS45" s="88"/>
      <c r="JOT45" s="88"/>
      <c r="JOU45" s="88"/>
      <c r="JOV45" s="88"/>
      <c r="JOW45" s="88"/>
      <c r="JOX45" s="88"/>
      <c r="JOY45" s="88"/>
      <c r="JOZ45" s="88"/>
      <c r="JPA45" s="88"/>
      <c r="JPB45" s="88"/>
      <c r="JPC45" s="88"/>
      <c r="JPD45" s="88"/>
      <c r="JPE45" s="88"/>
      <c r="JPF45" s="88"/>
      <c r="JPG45" s="88"/>
      <c r="JPH45" s="88"/>
      <c r="JPI45" s="88"/>
      <c r="JPJ45" s="88"/>
      <c r="JPK45" s="88"/>
      <c r="JPL45" s="88"/>
      <c r="JPM45" s="88"/>
      <c r="JPN45" s="88"/>
      <c r="JPO45" s="88"/>
      <c r="JPP45" s="88"/>
      <c r="JPQ45" s="88"/>
      <c r="JPR45" s="88"/>
      <c r="JPS45" s="94"/>
      <c r="JPT45" s="88"/>
      <c r="JPU45" s="88"/>
      <c r="JPV45" s="88"/>
      <c r="JPW45" s="88"/>
      <c r="JPX45" s="88"/>
      <c r="JPY45" s="88"/>
      <c r="JPZ45" s="88"/>
      <c r="JQA45" s="88"/>
      <c r="JQB45" s="88"/>
      <c r="JQC45" s="88"/>
      <c r="JQD45" s="88"/>
      <c r="JQE45" s="88"/>
      <c r="JQF45" s="88"/>
      <c r="JQG45" s="88"/>
      <c r="JQH45" s="88"/>
      <c r="JQI45" s="88"/>
      <c r="JQJ45" s="88"/>
      <c r="JQK45" s="88"/>
      <c r="JQL45" s="88"/>
      <c r="JQM45" s="88"/>
      <c r="JQN45" s="88"/>
      <c r="JQO45" s="88"/>
      <c r="JQP45" s="88"/>
      <c r="JQQ45" s="88"/>
      <c r="JQR45" s="88"/>
      <c r="JQS45" s="88"/>
      <c r="JQT45" s="88"/>
      <c r="JQU45" s="88"/>
      <c r="JQV45" s="88"/>
      <c r="JQW45" s="88"/>
      <c r="JQX45" s="88"/>
      <c r="JQY45" s="88"/>
      <c r="JQZ45" s="88"/>
      <c r="JRA45" s="88"/>
      <c r="JRB45" s="88"/>
      <c r="JRC45" s="88"/>
      <c r="JRD45" s="88"/>
      <c r="JRE45" s="94"/>
      <c r="JRF45" s="88"/>
      <c r="JRG45" s="88"/>
      <c r="JRH45" s="88"/>
      <c r="JRI45" s="88"/>
      <c r="JRJ45" s="88"/>
      <c r="JRK45" s="88"/>
      <c r="JRL45" s="88"/>
      <c r="JRM45" s="88"/>
      <c r="JRN45" s="88"/>
      <c r="JRO45" s="88"/>
      <c r="JRP45" s="88"/>
      <c r="JRQ45" s="88"/>
      <c r="JRR45" s="88"/>
      <c r="JRS45" s="88"/>
      <c r="JRT45" s="88"/>
      <c r="JRU45" s="88"/>
      <c r="JRV45" s="88"/>
      <c r="JRW45" s="88"/>
      <c r="JRX45" s="88"/>
      <c r="JRY45" s="88"/>
      <c r="JRZ45" s="88"/>
      <c r="JSA45" s="88"/>
      <c r="JSB45" s="88"/>
      <c r="JSC45" s="88"/>
      <c r="JSD45" s="88"/>
      <c r="JSE45" s="88"/>
      <c r="JSF45" s="88"/>
      <c r="JSG45" s="88"/>
      <c r="JSH45" s="88"/>
      <c r="JSI45" s="88"/>
      <c r="JSJ45" s="88"/>
      <c r="JSK45" s="88"/>
      <c r="JSL45" s="88"/>
      <c r="JSM45" s="88"/>
      <c r="JSN45" s="88"/>
      <c r="JSO45" s="88"/>
      <c r="JSP45" s="88"/>
      <c r="JSQ45" s="94"/>
      <c r="JSR45" s="88"/>
      <c r="JSS45" s="88"/>
      <c r="JST45" s="88"/>
      <c r="JSU45" s="88"/>
      <c r="JSV45" s="88"/>
      <c r="JSW45" s="88"/>
      <c r="JSX45" s="88"/>
      <c r="JSY45" s="88"/>
      <c r="JSZ45" s="88"/>
      <c r="JTA45" s="88"/>
      <c r="JTB45" s="88"/>
      <c r="JTC45" s="88"/>
      <c r="JTD45" s="88"/>
      <c r="JTE45" s="88"/>
      <c r="JTF45" s="88"/>
      <c r="JTG45" s="88"/>
      <c r="JTH45" s="88"/>
      <c r="JTI45" s="88"/>
      <c r="JTJ45" s="88"/>
      <c r="JTK45" s="88"/>
      <c r="JTL45" s="88"/>
      <c r="JTM45" s="88"/>
      <c r="JTN45" s="88"/>
      <c r="JTO45" s="88"/>
      <c r="JTP45" s="88"/>
      <c r="JTQ45" s="88"/>
      <c r="JTR45" s="88"/>
      <c r="JTS45" s="88"/>
      <c r="JTT45" s="88"/>
      <c r="JTU45" s="88"/>
      <c r="JTV45" s="88"/>
      <c r="JTW45" s="88"/>
      <c r="JTX45" s="88"/>
      <c r="JTY45" s="88"/>
      <c r="JTZ45" s="88"/>
      <c r="JUA45" s="88"/>
      <c r="JUB45" s="88"/>
      <c r="JUC45" s="94"/>
      <c r="JUD45" s="88"/>
      <c r="JUE45" s="88"/>
      <c r="JUF45" s="88"/>
      <c r="JUG45" s="88"/>
      <c r="JUH45" s="88"/>
      <c r="JUI45" s="88"/>
      <c r="JUJ45" s="88"/>
      <c r="JUK45" s="88"/>
      <c r="JUL45" s="88"/>
      <c r="JUM45" s="88"/>
      <c r="JUN45" s="88"/>
      <c r="JUO45" s="88"/>
      <c r="JUP45" s="88"/>
      <c r="JUQ45" s="88"/>
      <c r="JUR45" s="88"/>
      <c r="JUS45" s="88"/>
      <c r="JUT45" s="88"/>
      <c r="JUU45" s="88"/>
      <c r="JUV45" s="88"/>
      <c r="JUW45" s="88"/>
      <c r="JUX45" s="88"/>
      <c r="JUY45" s="88"/>
      <c r="JUZ45" s="88"/>
      <c r="JVA45" s="88"/>
      <c r="JVB45" s="88"/>
      <c r="JVC45" s="88"/>
      <c r="JVD45" s="88"/>
      <c r="JVE45" s="88"/>
      <c r="JVF45" s="88"/>
      <c r="JVG45" s="88"/>
      <c r="JVH45" s="88"/>
      <c r="JVI45" s="88"/>
      <c r="JVJ45" s="88"/>
      <c r="JVK45" s="88"/>
      <c r="JVL45" s="88"/>
      <c r="JVM45" s="88"/>
      <c r="JVN45" s="88"/>
      <c r="JVO45" s="94"/>
      <c r="JVP45" s="88"/>
      <c r="JVQ45" s="88"/>
      <c r="JVR45" s="88"/>
      <c r="JVS45" s="88"/>
      <c r="JVT45" s="88"/>
      <c r="JVU45" s="88"/>
      <c r="JVV45" s="88"/>
      <c r="JVW45" s="88"/>
      <c r="JVX45" s="88"/>
      <c r="JVY45" s="88"/>
      <c r="JVZ45" s="88"/>
      <c r="JWA45" s="88"/>
      <c r="JWB45" s="88"/>
      <c r="JWC45" s="88"/>
      <c r="JWD45" s="88"/>
      <c r="JWE45" s="88"/>
      <c r="JWF45" s="88"/>
      <c r="JWG45" s="88"/>
      <c r="JWH45" s="88"/>
      <c r="JWI45" s="88"/>
      <c r="JWJ45" s="88"/>
      <c r="JWK45" s="88"/>
      <c r="JWL45" s="88"/>
      <c r="JWM45" s="88"/>
      <c r="JWN45" s="88"/>
      <c r="JWO45" s="88"/>
      <c r="JWP45" s="88"/>
      <c r="JWQ45" s="88"/>
      <c r="JWR45" s="88"/>
      <c r="JWS45" s="88"/>
      <c r="JWT45" s="88"/>
      <c r="JWU45" s="88"/>
      <c r="JWV45" s="88"/>
      <c r="JWW45" s="88"/>
      <c r="JWX45" s="88"/>
      <c r="JWY45" s="88"/>
      <c r="JWZ45" s="88"/>
      <c r="JXA45" s="94"/>
      <c r="JXB45" s="88"/>
      <c r="JXC45" s="88"/>
      <c r="JXD45" s="88"/>
      <c r="JXE45" s="88"/>
      <c r="JXF45" s="88"/>
      <c r="JXG45" s="88"/>
      <c r="JXH45" s="88"/>
      <c r="JXI45" s="88"/>
      <c r="JXJ45" s="88"/>
      <c r="JXK45" s="88"/>
      <c r="JXL45" s="88"/>
      <c r="JXM45" s="88"/>
      <c r="JXN45" s="88"/>
      <c r="JXO45" s="88"/>
      <c r="JXP45" s="88"/>
      <c r="JXQ45" s="88"/>
      <c r="JXR45" s="88"/>
      <c r="JXS45" s="88"/>
      <c r="JXT45" s="88"/>
      <c r="JXU45" s="88"/>
      <c r="JXV45" s="88"/>
      <c r="JXW45" s="88"/>
      <c r="JXX45" s="88"/>
      <c r="JXY45" s="88"/>
      <c r="JXZ45" s="88"/>
      <c r="JYA45" s="88"/>
      <c r="JYB45" s="88"/>
      <c r="JYC45" s="88"/>
      <c r="JYD45" s="88"/>
      <c r="JYE45" s="88"/>
      <c r="JYF45" s="88"/>
      <c r="JYG45" s="88"/>
      <c r="JYH45" s="88"/>
      <c r="JYI45" s="88"/>
      <c r="JYJ45" s="88"/>
      <c r="JYK45" s="88"/>
      <c r="JYL45" s="88"/>
      <c r="JYM45" s="94"/>
      <c r="JYN45" s="88"/>
      <c r="JYO45" s="88"/>
      <c r="JYP45" s="88"/>
      <c r="JYQ45" s="88"/>
      <c r="JYR45" s="88"/>
      <c r="JYS45" s="88"/>
      <c r="JYT45" s="88"/>
      <c r="JYU45" s="88"/>
      <c r="JYV45" s="88"/>
      <c r="JYW45" s="88"/>
      <c r="JYX45" s="88"/>
      <c r="JYY45" s="88"/>
      <c r="JYZ45" s="88"/>
      <c r="JZA45" s="88"/>
      <c r="JZB45" s="88"/>
      <c r="JZC45" s="88"/>
      <c r="JZD45" s="88"/>
      <c r="JZE45" s="88"/>
      <c r="JZF45" s="88"/>
      <c r="JZG45" s="88"/>
      <c r="JZH45" s="88"/>
      <c r="JZI45" s="88"/>
      <c r="JZJ45" s="88"/>
      <c r="JZK45" s="88"/>
      <c r="JZL45" s="88"/>
      <c r="JZM45" s="88"/>
      <c r="JZN45" s="88"/>
      <c r="JZO45" s="88"/>
      <c r="JZP45" s="88"/>
      <c r="JZQ45" s="88"/>
      <c r="JZR45" s="88"/>
      <c r="JZS45" s="88"/>
      <c r="JZT45" s="88"/>
      <c r="JZU45" s="88"/>
      <c r="JZV45" s="88"/>
      <c r="JZW45" s="88"/>
      <c r="JZX45" s="88"/>
      <c r="JZY45" s="94"/>
      <c r="JZZ45" s="88"/>
      <c r="KAA45" s="88"/>
      <c r="KAB45" s="88"/>
      <c r="KAC45" s="88"/>
      <c r="KAD45" s="88"/>
      <c r="KAE45" s="88"/>
      <c r="KAF45" s="88"/>
      <c r="KAG45" s="88"/>
      <c r="KAH45" s="88"/>
      <c r="KAI45" s="88"/>
      <c r="KAJ45" s="88"/>
      <c r="KAK45" s="88"/>
      <c r="KAL45" s="88"/>
      <c r="KAM45" s="88"/>
      <c r="KAN45" s="88"/>
      <c r="KAO45" s="88"/>
      <c r="KAP45" s="88"/>
      <c r="KAQ45" s="88"/>
      <c r="KAR45" s="88"/>
      <c r="KAS45" s="88"/>
      <c r="KAT45" s="88"/>
      <c r="KAU45" s="88"/>
      <c r="KAV45" s="88"/>
      <c r="KAW45" s="88"/>
      <c r="KAX45" s="88"/>
      <c r="KAY45" s="88"/>
      <c r="KAZ45" s="88"/>
      <c r="KBA45" s="88"/>
      <c r="KBB45" s="88"/>
      <c r="KBC45" s="88"/>
      <c r="KBD45" s="88"/>
      <c r="KBE45" s="88"/>
      <c r="KBF45" s="88"/>
      <c r="KBG45" s="88"/>
      <c r="KBH45" s="88"/>
      <c r="KBI45" s="88"/>
      <c r="KBJ45" s="88"/>
      <c r="KBK45" s="94"/>
      <c r="KBL45" s="88"/>
      <c r="KBM45" s="88"/>
      <c r="KBN45" s="88"/>
      <c r="KBO45" s="88"/>
      <c r="KBP45" s="88"/>
      <c r="KBQ45" s="88"/>
      <c r="KBR45" s="88"/>
      <c r="KBS45" s="88"/>
      <c r="KBT45" s="88"/>
      <c r="KBU45" s="88"/>
      <c r="KBV45" s="88"/>
      <c r="KBW45" s="88"/>
      <c r="KBX45" s="88"/>
      <c r="KBY45" s="88"/>
      <c r="KBZ45" s="88"/>
      <c r="KCA45" s="88"/>
      <c r="KCB45" s="88"/>
      <c r="KCC45" s="88"/>
      <c r="KCD45" s="88"/>
      <c r="KCE45" s="88"/>
      <c r="KCF45" s="88"/>
      <c r="KCG45" s="88"/>
      <c r="KCH45" s="88"/>
      <c r="KCI45" s="88"/>
      <c r="KCJ45" s="88"/>
      <c r="KCK45" s="88"/>
      <c r="KCL45" s="88"/>
      <c r="KCM45" s="88"/>
      <c r="KCN45" s="88"/>
      <c r="KCO45" s="88"/>
      <c r="KCP45" s="88"/>
      <c r="KCQ45" s="88"/>
      <c r="KCR45" s="88"/>
      <c r="KCS45" s="88"/>
      <c r="KCT45" s="88"/>
      <c r="KCU45" s="88"/>
      <c r="KCV45" s="88"/>
      <c r="KCW45" s="94"/>
      <c r="KCX45" s="88"/>
      <c r="KCY45" s="88"/>
      <c r="KCZ45" s="88"/>
      <c r="KDA45" s="88"/>
      <c r="KDB45" s="88"/>
      <c r="KDC45" s="88"/>
      <c r="KDD45" s="88"/>
      <c r="KDE45" s="88"/>
      <c r="KDF45" s="88"/>
      <c r="KDG45" s="88"/>
      <c r="KDH45" s="88"/>
      <c r="KDI45" s="88"/>
      <c r="KDJ45" s="88"/>
      <c r="KDK45" s="88"/>
      <c r="KDL45" s="88"/>
      <c r="KDM45" s="88"/>
      <c r="KDN45" s="88"/>
      <c r="KDO45" s="88"/>
      <c r="KDP45" s="88"/>
      <c r="KDQ45" s="88"/>
      <c r="KDR45" s="88"/>
      <c r="KDS45" s="88"/>
      <c r="KDT45" s="88"/>
      <c r="KDU45" s="88"/>
      <c r="KDV45" s="88"/>
      <c r="KDW45" s="88"/>
      <c r="KDX45" s="88"/>
      <c r="KDY45" s="88"/>
      <c r="KDZ45" s="88"/>
      <c r="KEA45" s="88"/>
      <c r="KEB45" s="88"/>
      <c r="KEC45" s="88"/>
      <c r="KED45" s="88"/>
      <c r="KEE45" s="88"/>
      <c r="KEF45" s="88"/>
      <c r="KEG45" s="88"/>
      <c r="KEH45" s="88"/>
      <c r="KEI45" s="94"/>
      <c r="KEJ45" s="88"/>
      <c r="KEK45" s="88"/>
      <c r="KEL45" s="88"/>
      <c r="KEM45" s="88"/>
      <c r="KEN45" s="88"/>
      <c r="KEO45" s="88"/>
      <c r="KEP45" s="88"/>
      <c r="KEQ45" s="88"/>
      <c r="KER45" s="88"/>
      <c r="KES45" s="88"/>
      <c r="KET45" s="88"/>
      <c r="KEU45" s="88"/>
      <c r="KEV45" s="88"/>
      <c r="KEW45" s="88"/>
      <c r="KEX45" s="88"/>
      <c r="KEY45" s="88"/>
      <c r="KEZ45" s="88"/>
      <c r="KFA45" s="88"/>
      <c r="KFB45" s="88"/>
      <c r="KFC45" s="88"/>
      <c r="KFD45" s="88"/>
      <c r="KFE45" s="88"/>
      <c r="KFF45" s="88"/>
      <c r="KFG45" s="88"/>
      <c r="KFH45" s="88"/>
      <c r="KFI45" s="88"/>
      <c r="KFJ45" s="88"/>
      <c r="KFK45" s="88"/>
      <c r="KFL45" s="88"/>
      <c r="KFM45" s="88"/>
      <c r="KFN45" s="88"/>
      <c r="KFO45" s="88"/>
      <c r="KFP45" s="88"/>
      <c r="KFQ45" s="88"/>
      <c r="KFR45" s="88"/>
      <c r="KFS45" s="88"/>
      <c r="KFT45" s="88"/>
      <c r="KFU45" s="94"/>
      <c r="KFV45" s="88"/>
      <c r="KFW45" s="88"/>
      <c r="KFX45" s="88"/>
      <c r="KFY45" s="88"/>
      <c r="KFZ45" s="88"/>
      <c r="KGA45" s="88"/>
      <c r="KGB45" s="88"/>
      <c r="KGC45" s="88"/>
      <c r="KGD45" s="88"/>
      <c r="KGE45" s="88"/>
      <c r="KGF45" s="88"/>
      <c r="KGG45" s="88"/>
      <c r="KGH45" s="88"/>
      <c r="KGI45" s="88"/>
      <c r="KGJ45" s="88"/>
      <c r="KGK45" s="88"/>
      <c r="KGL45" s="88"/>
      <c r="KGM45" s="88"/>
      <c r="KGN45" s="88"/>
      <c r="KGO45" s="88"/>
      <c r="KGP45" s="88"/>
      <c r="KGQ45" s="88"/>
      <c r="KGR45" s="88"/>
      <c r="KGS45" s="88"/>
      <c r="KGT45" s="88"/>
      <c r="KGU45" s="88"/>
      <c r="KGV45" s="88"/>
      <c r="KGW45" s="88"/>
      <c r="KGX45" s="88"/>
      <c r="KGY45" s="88"/>
      <c r="KGZ45" s="88"/>
      <c r="KHA45" s="88"/>
      <c r="KHB45" s="88"/>
      <c r="KHC45" s="88"/>
      <c r="KHD45" s="88"/>
      <c r="KHE45" s="88"/>
      <c r="KHF45" s="88"/>
      <c r="KHG45" s="94"/>
      <c r="KHH45" s="88"/>
      <c r="KHI45" s="88"/>
      <c r="KHJ45" s="88"/>
      <c r="KHK45" s="88"/>
      <c r="KHL45" s="88"/>
      <c r="KHM45" s="88"/>
      <c r="KHN45" s="88"/>
      <c r="KHO45" s="88"/>
      <c r="KHP45" s="88"/>
      <c r="KHQ45" s="88"/>
      <c r="KHR45" s="88"/>
      <c r="KHS45" s="88"/>
      <c r="KHT45" s="88"/>
      <c r="KHU45" s="88"/>
      <c r="KHV45" s="88"/>
      <c r="KHW45" s="88"/>
      <c r="KHX45" s="88"/>
      <c r="KHY45" s="88"/>
      <c r="KHZ45" s="88"/>
      <c r="KIA45" s="88"/>
      <c r="KIB45" s="88"/>
      <c r="KIC45" s="88"/>
      <c r="KID45" s="88"/>
      <c r="KIE45" s="88"/>
      <c r="KIF45" s="88"/>
      <c r="KIG45" s="88"/>
      <c r="KIH45" s="88"/>
      <c r="KII45" s="88"/>
      <c r="KIJ45" s="88"/>
      <c r="KIK45" s="88"/>
      <c r="KIL45" s="88"/>
      <c r="KIM45" s="88"/>
      <c r="KIN45" s="88"/>
      <c r="KIO45" s="88"/>
      <c r="KIP45" s="88"/>
      <c r="KIQ45" s="88"/>
      <c r="KIR45" s="88"/>
      <c r="KIS45" s="94"/>
      <c r="KIT45" s="88"/>
      <c r="KIU45" s="88"/>
      <c r="KIV45" s="88"/>
      <c r="KIW45" s="88"/>
      <c r="KIX45" s="88"/>
      <c r="KIY45" s="88"/>
      <c r="KIZ45" s="88"/>
      <c r="KJA45" s="88"/>
      <c r="KJB45" s="88"/>
      <c r="KJC45" s="88"/>
      <c r="KJD45" s="88"/>
      <c r="KJE45" s="88"/>
      <c r="KJF45" s="88"/>
      <c r="KJG45" s="88"/>
      <c r="KJH45" s="88"/>
      <c r="KJI45" s="88"/>
      <c r="KJJ45" s="88"/>
      <c r="KJK45" s="88"/>
      <c r="KJL45" s="88"/>
      <c r="KJM45" s="88"/>
      <c r="KJN45" s="88"/>
      <c r="KJO45" s="88"/>
      <c r="KJP45" s="88"/>
      <c r="KJQ45" s="88"/>
      <c r="KJR45" s="88"/>
      <c r="KJS45" s="88"/>
      <c r="KJT45" s="88"/>
      <c r="KJU45" s="88"/>
      <c r="KJV45" s="88"/>
      <c r="KJW45" s="88"/>
      <c r="KJX45" s="88"/>
      <c r="KJY45" s="88"/>
      <c r="KJZ45" s="88"/>
      <c r="KKA45" s="88"/>
      <c r="KKB45" s="88"/>
      <c r="KKC45" s="88"/>
      <c r="KKD45" s="88"/>
      <c r="KKE45" s="94"/>
      <c r="KKF45" s="88"/>
      <c r="KKG45" s="88"/>
      <c r="KKH45" s="88"/>
      <c r="KKI45" s="88"/>
      <c r="KKJ45" s="88"/>
      <c r="KKK45" s="88"/>
      <c r="KKL45" s="88"/>
      <c r="KKM45" s="88"/>
      <c r="KKN45" s="88"/>
      <c r="KKO45" s="88"/>
      <c r="KKP45" s="88"/>
      <c r="KKQ45" s="88"/>
      <c r="KKR45" s="88"/>
      <c r="KKS45" s="88"/>
      <c r="KKT45" s="88"/>
      <c r="KKU45" s="88"/>
      <c r="KKV45" s="88"/>
      <c r="KKW45" s="88"/>
      <c r="KKX45" s="88"/>
      <c r="KKY45" s="88"/>
      <c r="KKZ45" s="88"/>
      <c r="KLA45" s="88"/>
      <c r="KLB45" s="88"/>
      <c r="KLC45" s="88"/>
      <c r="KLD45" s="88"/>
      <c r="KLE45" s="88"/>
      <c r="KLF45" s="88"/>
      <c r="KLG45" s="88"/>
      <c r="KLH45" s="88"/>
      <c r="KLI45" s="88"/>
      <c r="KLJ45" s="88"/>
      <c r="KLK45" s="88"/>
      <c r="KLL45" s="88"/>
      <c r="KLM45" s="88"/>
      <c r="KLN45" s="88"/>
      <c r="KLO45" s="88"/>
      <c r="KLP45" s="88"/>
      <c r="KLQ45" s="94"/>
      <c r="KLR45" s="88"/>
      <c r="KLS45" s="88"/>
      <c r="KLT45" s="88"/>
      <c r="KLU45" s="88"/>
      <c r="KLV45" s="88"/>
      <c r="KLW45" s="88"/>
      <c r="KLX45" s="88"/>
      <c r="KLY45" s="88"/>
      <c r="KLZ45" s="88"/>
      <c r="KMA45" s="88"/>
      <c r="KMB45" s="88"/>
      <c r="KMC45" s="88"/>
      <c r="KMD45" s="88"/>
      <c r="KME45" s="88"/>
      <c r="KMF45" s="88"/>
      <c r="KMG45" s="88"/>
      <c r="KMH45" s="88"/>
      <c r="KMI45" s="88"/>
      <c r="KMJ45" s="88"/>
      <c r="KMK45" s="88"/>
      <c r="KML45" s="88"/>
      <c r="KMM45" s="88"/>
      <c r="KMN45" s="88"/>
      <c r="KMO45" s="88"/>
      <c r="KMP45" s="88"/>
      <c r="KMQ45" s="88"/>
      <c r="KMR45" s="88"/>
      <c r="KMS45" s="88"/>
      <c r="KMT45" s="88"/>
      <c r="KMU45" s="88"/>
      <c r="KMV45" s="88"/>
      <c r="KMW45" s="88"/>
      <c r="KMX45" s="88"/>
      <c r="KMY45" s="88"/>
      <c r="KMZ45" s="88"/>
      <c r="KNA45" s="88"/>
      <c r="KNB45" s="88"/>
      <c r="KNC45" s="94"/>
      <c r="KND45" s="88"/>
      <c r="KNE45" s="88"/>
      <c r="KNF45" s="88"/>
      <c r="KNG45" s="88"/>
      <c r="KNH45" s="88"/>
      <c r="KNI45" s="88"/>
      <c r="KNJ45" s="88"/>
      <c r="KNK45" s="88"/>
      <c r="KNL45" s="88"/>
      <c r="KNM45" s="88"/>
      <c r="KNN45" s="88"/>
      <c r="KNO45" s="88"/>
      <c r="KNP45" s="88"/>
      <c r="KNQ45" s="88"/>
      <c r="KNR45" s="88"/>
      <c r="KNS45" s="88"/>
      <c r="KNT45" s="88"/>
      <c r="KNU45" s="88"/>
      <c r="KNV45" s="88"/>
      <c r="KNW45" s="88"/>
      <c r="KNX45" s="88"/>
      <c r="KNY45" s="88"/>
      <c r="KNZ45" s="88"/>
      <c r="KOA45" s="88"/>
      <c r="KOB45" s="88"/>
      <c r="KOC45" s="88"/>
      <c r="KOD45" s="88"/>
      <c r="KOE45" s="88"/>
      <c r="KOF45" s="88"/>
      <c r="KOG45" s="88"/>
      <c r="KOH45" s="88"/>
      <c r="KOI45" s="88"/>
      <c r="KOJ45" s="88"/>
      <c r="KOK45" s="88"/>
      <c r="KOL45" s="88"/>
      <c r="KOM45" s="88"/>
      <c r="KON45" s="88"/>
      <c r="KOO45" s="94"/>
      <c r="KOP45" s="88"/>
      <c r="KOQ45" s="88"/>
      <c r="KOR45" s="88"/>
      <c r="KOS45" s="88"/>
      <c r="KOT45" s="88"/>
      <c r="KOU45" s="88"/>
      <c r="KOV45" s="88"/>
      <c r="KOW45" s="88"/>
      <c r="KOX45" s="88"/>
      <c r="KOY45" s="88"/>
      <c r="KOZ45" s="88"/>
      <c r="KPA45" s="88"/>
      <c r="KPB45" s="88"/>
      <c r="KPC45" s="88"/>
      <c r="KPD45" s="88"/>
      <c r="KPE45" s="88"/>
      <c r="KPF45" s="88"/>
      <c r="KPG45" s="88"/>
      <c r="KPH45" s="88"/>
      <c r="KPI45" s="88"/>
      <c r="KPJ45" s="88"/>
      <c r="KPK45" s="88"/>
      <c r="KPL45" s="88"/>
      <c r="KPM45" s="88"/>
      <c r="KPN45" s="88"/>
      <c r="KPO45" s="88"/>
      <c r="KPP45" s="88"/>
      <c r="KPQ45" s="88"/>
      <c r="KPR45" s="88"/>
      <c r="KPS45" s="88"/>
      <c r="KPT45" s="88"/>
      <c r="KPU45" s="88"/>
      <c r="KPV45" s="88"/>
      <c r="KPW45" s="88"/>
      <c r="KPX45" s="88"/>
      <c r="KPY45" s="88"/>
      <c r="KPZ45" s="88"/>
      <c r="KQA45" s="94"/>
      <c r="KQB45" s="88"/>
      <c r="KQC45" s="88"/>
      <c r="KQD45" s="88"/>
      <c r="KQE45" s="88"/>
      <c r="KQF45" s="88"/>
      <c r="KQG45" s="88"/>
      <c r="KQH45" s="88"/>
      <c r="KQI45" s="88"/>
      <c r="KQJ45" s="88"/>
      <c r="KQK45" s="88"/>
      <c r="KQL45" s="88"/>
      <c r="KQM45" s="88"/>
      <c r="KQN45" s="88"/>
      <c r="KQO45" s="88"/>
      <c r="KQP45" s="88"/>
      <c r="KQQ45" s="88"/>
      <c r="KQR45" s="88"/>
      <c r="KQS45" s="88"/>
      <c r="KQT45" s="88"/>
      <c r="KQU45" s="88"/>
      <c r="KQV45" s="88"/>
      <c r="KQW45" s="88"/>
      <c r="KQX45" s="88"/>
      <c r="KQY45" s="88"/>
      <c r="KQZ45" s="88"/>
      <c r="KRA45" s="88"/>
      <c r="KRB45" s="88"/>
      <c r="KRC45" s="88"/>
      <c r="KRD45" s="88"/>
      <c r="KRE45" s="88"/>
      <c r="KRF45" s="88"/>
      <c r="KRG45" s="88"/>
      <c r="KRH45" s="88"/>
      <c r="KRI45" s="88"/>
      <c r="KRJ45" s="88"/>
      <c r="KRK45" s="88"/>
      <c r="KRL45" s="88"/>
      <c r="KRM45" s="94"/>
      <c r="KRN45" s="88"/>
      <c r="KRO45" s="88"/>
      <c r="KRP45" s="88"/>
      <c r="KRQ45" s="88"/>
      <c r="KRR45" s="88"/>
      <c r="KRS45" s="88"/>
      <c r="KRT45" s="88"/>
      <c r="KRU45" s="88"/>
      <c r="KRV45" s="88"/>
      <c r="KRW45" s="88"/>
      <c r="KRX45" s="88"/>
      <c r="KRY45" s="88"/>
      <c r="KRZ45" s="88"/>
      <c r="KSA45" s="88"/>
      <c r="KSB45" s="88"/>
      <c r="KSC45" s="88"/>
      <c r="KSD45" s="88"/>
      <c r="KSE45" s="88"/>
      <c r="KSF45" s="88"/>
      <c r="KSG45" s="88"/>
      <c r="KSH45" s="88"/>
      <c r="KSI45" s="88"/>
      <c r="KSJ45" s="88"/>
      <c r="KSK45" s="88"/>
      <c r="KSL45" s="88"/>
      <c r="KSM45" s="88"/>
      <c r="KSN45" s="88"/>
      <c r="KSO45" s="88"/>
      <c r="KSP45" s="88"/>
      <c r="KSQ45" s="88"/>
      <c r="KSR45" s="88"/>
      <c r="KSS45" s="88"/>
      <c r="KST45" s="88"/>
      <c r="KSU45" s="88"/>
      <c r="KSV45" s="88"/>
      <c r="KSW45" s="88"/>
      <c r="KSX45" s="88"/>
      <c r="KSY45" s="94"/>
      <c r="KSZ45" s="88"/>
      <c r="KTA45" s="88"/>
      <c r="KTB45" s="88"/>
      <c r="KTC45" s="88"/>
      <c r="KTD45" s="88"/>
      <c r="KTE45" s="88"/>
      <c r="KTF45" s="88"/>
      <c r="KTG45" s="88"/>
      <c r="KTH45" s="88"/>
      <c r="KTI45" s="88"/>
      <c r="KTJ45" s="88"/>
      <c r="KTK45" s="88"/>
      <c r="KTL45" s="88"/>
      <c r="KTM45" s="88"/>
      <c r="KTN45" s="88"/>
      <c r="KTO45" s="88"/>
      <c r="KTP45" s="88"/>
      <c r="KTQ45" s="88"/>
      <c r="KTR45" s="88"/>
      <c r="KTS45" s="88"/>
      <c r="KTT45" s="88"/>
      <c r="KTU45" s="88"/>
      <c r="KTV45" s="88"/>
      <c r="KTW45" s="88"/>
      <c r="KTX45" s="88"/>
      <c r="KTY45" s="88"/>
      <c r="KTZ45" s="88"/>
      <c r="KUA45" s="88"/>
      <c r="KUB45" s="88"/>
      <c r="KUC45" s="88"/>
      <c r="KUD45" s="88"/>
      <c r="KUE45" s="88"/>
      <c r="KUF45" s="88"/>
      <c r="KUG45" s="88"/>
      <c r="KUH45" s="88"/>
      <c r="KUI45" s="88"/>
      <c r="KUJ45" s="88"/>
      <c r="KUK45" s="94"/>
      <c r="KUL45" s="88"/>
      <c r="KUM45" s="88"/>
      <c r="KUN45" s="88"/>
      <c r="KUO45" s="88"/>
      <c r="KUP45" s="88"/>
      <c r="KUQ45" s="88"/>
      <c r="KUR45" s="88"/>
      <c r="KUS45" s="88"/>
      <c r="KUT45" s="88"/>
      <c r="KUU45" s="88"/>
      <c r="KUV45" s="88"/>
      <c r="KUW45" s="88"/>
      <c r="KUX45" s="88"/>
      <c r="KUY45" s="88"/>
      <c r="KUZ45" s="88"/>
      <c r="KVA45" s="88"/>
      <c r="KVB45" s="88"/>
      <c r="KVC45" s="88"/>
      <c r="KVD45" s="88"/>
      <c r="KVE45" s="88"/>
      <c r="KVF45" s="88"/>
      <c r="KVG45" s="88"/>
      <c r="KVH45" s="88"/>
      <c r="KVI45" s="88"/>
      <c r="KVJ45" s="88"/>
      <c r="KVK45" s="88"/>
      <c r="KVL45" s="88"/>
      <c r="KVM45" s="88"/>
      <c r="KVN45" s="88"/>
      <c r="KVO45" s="88"/>
      <c r="KVP45" s="88"/>
      <c r="KVQ45" s="88"/>
      <c r="KVR45" s="88"/>
      <c r="KVS45" s="88"/>
      <c r="KVT45" s="88"/>
      <c r="KVU45" s="88"/>
      <c r="KVV45" s="88"/>
      <c r="KVW45" s="94"/>
      <c r="KVX45" s="88"/>
      <c r="KVY45" s="88"/>
      <c r="KVZ45" s="88"/>
      <c r="KWA45" s="88"/>
      <c r="KWB45" s="88"/>
      <c r="KWC45" s="88"/>
      <c r="KWD45" s="88"/>
      <c r="KWE45" s="88"/>
      <c r="KWF45" s="88"/>
      <c r="KWG45" s="88"/>
      <c r="KWH45" s="88"/>
      <c r="KWI45" s="88"/>
      <c r="KWJ45" s="88"/>
      <c r="KWK45" s="88"/>
      <c r="KWL45" s="88"/>
      <c r="KWM45" s="88"/>
      <c r="KWN45" s="88"/>
      <c r="KWO45" s="88"/>
      <c r="KWP45" s="88"/>
      <c r="KWQ45" s="88"/>
      <c r="KWR45" s="88"/>
      <c r="KWS45" s="88"/>
      <c r="KWT45" s="88"/>
      <c r="KWU45" s="88"/>
      <c r="KWV45" s="88"/>
      <c r="KWW45" s="88"/>
      <c r="KWX45" s="88"/>
      <c r="KWY45" s="88"/>
      <c r="KWZ45" s="88"/>
      <c r="KXA45" s="88"/>
      <c r="KXB45" s="88"/>
      <c r="KXC45" s="88"/>
      <c r="KXD45" s="88"/>
      <c r="KXE45" s="88"/>
      <c r="KXF45" s="88"/>
      <c r="KXG45" s="88"/>
      <c r="KXH45" s="88"/>
      <c r="KXI45" s="94"/>
      <c r="KXJ45" s="88"/>
      <c r="KXK45" s="88"/>
      <c r="KXL45" s="88"/>
      <c r="KXM45" s="88"/>
      <c r="KXN45" s="88"/>
      <c r="KXO45" s="88"/>
      <c r="KXP45" s="88"/>
      <c r="KXQ45" s="88"/>
      <c r="KXR45" s="88"/>
      <c r="KXS45" s="88"/>
      <c r="KXT45" s="88"/>
      <c r="KXU45" s="88"/>
      <c r="KXV45" s="88"/>
      <c r="KXW45" s="88"/>
      <c r="KXX45" s="88"/>
      <c r="KXY45" s="88"/>
      <c r="KXZ45" s="88"/>
      <c r="KYA45" s="88"/>
      <c r="KYB45" s="88"/>
      <c r="KYC45" s="88"/>
      <c r="KYD45" s="88"/>
      <c r="KYE45" s="88"/>
      <c r="KYF45" s="88"/>
      <c r="KYG45" s="88"/>
      <c r="KYH45" s="88"/>
      <c r="KYI45" s="88"/>
      <c r="KYJ45" s="88"/>
      <c r="KYK45" s="88"/>
      <c r="KYL45" s="88"/>
      <c r="KYM45" s="88"/>
      <c r="KYN45" s="88"/>
      <c r="KYO45" s="88"/>
      <c r="KYP45" s="88"/>
      <c r="KYQ45" s="88"/>
      <c r="KYR45" s="88"/>
      <c r="KYS45" s="88"/>
      <c r="KYT45" s="88"/>
      <c r="KYU45" s="94"/>
      <c r="KYV45" s="88"/>
      <c r="KYW45" s="88"/>
      <c r="KYX45" s="88"/>
      <c r="KYY45" s="88"/>
      <c r="KYZ45" s="88"/>
      <c r="KZA45" s="88"/>
      <c r="KZB45" s="88"/>
      <c r="KZC45" s="88"/>
      <c r="KZD45" s="88"/>
      <c r="KZE45" s="88"/>
      <c r="KZF45" s="88"/>
      <c r="KZG45" s="88"/>
      <c r="KZH45" s="88"/>
      <c r="KZI45" s="88"/>
      <c r="KZJ45" s="88"/>
      <c r="KZK45" s="88"/>
      <c r="KZL45" s="88"/>
      <c r="KZM45" s="88"/>
      <c r="KZN45" s="88"/>
      <c r="KZO45" s="88"/>
      <c r="KZP45" s="88"/>
      <c r="KZQ45" s="88"/>
      <c r="KZR45" s="88"/>
      <c r="KZS45" s="88"/>
      <c r="KZT45" s="88"/>
      <c r="KZU45" s="88"/>
      <c r="KZV45" s="88"/>
      <c r="KZW45" s="88"/>
      <c r="KZX45" s="88"/>
      <c r="KZY45" s="88"/>
      <c r="KZZ45" s="88"/>
      <c r="LAA45" s="88"/>
      <c r="LAB45" s="88"/>
      <c r="LAC45" s="88"/>
      <c r="LAD45" s="88"/>
      <c r="LAE45" s="88"/>
      <c r="LAF45" s="88"/>
      <c r="LAG45" s="94"/>
      <c r="LAH45" s="88"/>
      <c r="LAI45" s="88"/>
      <c r="LAJ45" s="88"/>
      <c r="LAK45" s="88"/>
      <c r="LAL45" s="88"/>
      <c r="LAM45" s="88"/>
      <c r="LAN45" s="88"/>
      <c r="LAO45" s="88"/>
      <c r="LAP45" s="88"/>
      <c r="LAQ45" s="88"/>
      <c r="LAR45" s="88"/>
      <c r="LAS45" s="88"/>
      <c r="LAT45" s="88"/>
      <c r="LAU45" s="88"/>
      <c r="LAV45" s="88"/>
      <c r="LAW45" s="88"/>
      <c r="LAX45" s="88"/>
      <c r="LAY45" s="88"/>
      <c r="LAZ45" s="88"/>
      <c r="LBA45" s="88"/>
      <c r="LBB45" s="88"/>
      <c r="LBC45" s="88"/>
      <c r="LBD45" s="88"/>
      <c r="LBE45" s="88"/>
      <c r="LBF45" s="88"/>
      <c r="LBG45" s="88"/>
      <c r="LBH45" s="88"/>
      <c r="LBI45" s="88"/>
      <c r="LBJ45" s="88"/>
      <c r="LBK45" s="88"/>
      <c r="LBL45" s="88"/>
      <c r="LBM45" s="88"/>
      <c r="LBN45" s="88"/>
      <c r="LBO45" s="88"/>
      <c r="LBP45" s="88"/>
      <c r="LBQ45" s="88"/>
      <c r="LBR45" s="88"/>
      <c r="LBS45" s="94"/>
      <c r="LBT45" s="88"/>
      <c r="LBU45" s="88"/>
      <c r="LBV45" s="88"/>
      <c r="LBW45" s="88"/>
      <c r="LBX45" s="88"/>
      <c r="LBY45" s="88"/>
      <c r="LBZ45" s="88"/>
      <c r="LCA45" s="88"/>
      <c r="LCB45" s="88"/>
      <c r="LCC45" s="88"/>
      <c r="LCD45" s="88"/>
      <c r="LCE45" s="88"/>
      <c r="LCF45" s="88"/>
      <c r="LCG45" s="88"/>
      <c r="LCH45" s="88"/>
      <c r="LCI45" s="88"/>
      <c r="LCJ45" s="88"/>
      <c r="LCK45" s="88"/>
      <c r="LCL45" s="88"/>
      <c r="LCM45" s="88"/>
      <c r="LCN45" s="88"/>
      <c r="LCO45" s="88"/>
      <c r="LCP45" s="88"/>
      <c r="LCQ45" s="88"/>
      <c r="LCR45" s="88"/>
      <c r="LCS45" s="88"/>
      <c r="LCT45" s="88"/>
      <c r="LCU45" s="88"/>
      <c r="LCV45" s="88"/>
      <c r="LCW45" s="88"/>
      <c r="LCX45" s="88"/>
      <c r="LCY45" s="88"/>
      <c r="LCZ45" s="88"/>
      <c r="LDA45" s="88"/>
      <c r="LDB45" s="88"/>
      <c r="LDC45" s="88"/>
      <c r="LDD45" s="88"/>
      <c r="LDE45" s="94"/>
      <c r="LDF45" s="88"/>
      <c r="LDG45" s="88"/>
      <c r="LDH45" s="88"/>
      <c r="LDI45" s="88"/>
      <c r="LDJ45" s="88"/>
      <c r="LDK45" s="88"/>
      <c r="LDL45" s="88"/>
      <c r="LDM45" s="88"/>
      <c r="LDN45" s="88"/>
      <c r="LDO45" s="88"/>
      <c r="LDP45" s="88"/>
      <c r="LDQ45" s="88"/>
      <c r="LDR45" s="88"/>
      <c r="LDS45" s="88"/>
      <c r="LDT45" s="88"/>
      <c r="LDU45" s="88"/>
      <c r="LDV45" s="88"/>
      <c r="LDW45" s="88"/>
      <c r="LDX45" s="88"/>
      <c r="LDY45" s="88"/>
      <c r="LDZ45" s="88"/>
      <c r="LEA45" s="88"/>
      <c r="LEB45" s="88"/>
      <c r="LEC45" s="88"/>
      <c r="LED45" s="88"/>
      <c r="LEE45" s="88"/>
      <c r="LEF45" s="88"/>
      <c r="LEG45" s="88"/>
      <c r="LEH45" s="88"/>
      <c r="LEI45" s="88"/>
      <c r="LEJ45" s="88"/>
      <c r="LEK45" s="88"/>
      <c r="LEL45" s="88"/>
      <c r="LEM45" s="88"/>
      <c r="LEN45" s="88"/>
      <c r="LEO45" s="88"/>
      <c r="LEP45" s="88"/>
      <c r="LEQ45" s="94"/>
      <c r="LER45" s="88"/>
      <c r="LES45" s="88"/>
      <c r="LET45" s="88"/>
      <c r="LEU45" s="88"/>
      <c r="LEV45" s="88"/>
      <c r="LEW45" s="88"/>
      <c r="LEX45" s="88"/>
      <c r="LEY45" s="88"/>
      <c r="LEZ45" s="88"/>
      <c r="LFA45" s="88"/>
      <c r="LFB45" s="88"/>
      <c r="LFC45" s="88"/>
      <c r="LFD45" s="88"/>
      <c r="LFE45" s="88"/>
      <c r="LFF45" s="88"/>
      <c r="LFG45" s="88"/>
      <c r="LFH45" s="88"/>
      <c r="LFI45" s="88"/>
      <c r="LFJ45" s="88"/>
      <c r="LFK45" s="88"/>
      <c r="LFL45" s="88"/>
      <c r="LFM45" s="88"/>
      <c r="LFN45" s="88"/>
      <c r="LFO45" s="88"/>
      <c r="LFP45" s="88"/>
      <c r="LFQ45" s="88"/>
      <c r="LFR45" s="88"/>
      <c r="LFS45" s="88"/>
      <c r="LFT45" s="88"/>
      <c r="LFU45" s="88"/>
      <c r="LFV45" s="88"/>
      <c r="LFW45" s="88"/>
      <c r="LFX45" s="88"/>
      <c r="LFY45" s="88"/>
      <c r="LFZ45" s="88"/>
      <c r="LGA45" s="88"/>
      <c r="LGB45" s="88"/>
      <c r="LGC45" s="94"/>
      <c r="LGD45" s="88"/>
      <c r="LGE45" s="88"/>
      <c r="LGF45" s="88"/>
      <c r="LGG45" s="88"/>
      <c r="LGH45" s="88"/>
      <c r="LGI45" s="88"/>
      <c r="LGJ45" s="88"/>
      <c r="LGK45" s="88"/>
      <c r="LGL45" s="88"/>
      <c r="LGM45" s="88"/>
      <c r="LGN45" s="88"/>
      <c r="LGO45" s="88"/>
      <c r="LGP45" s="88"/>
      <c r="LGQ45" s="88"/>
      <c r="LGR45" s="88"/>
      <c r="LGS45" s="88"/>
      <c r="LGT45" s="88"/>
      <c r="LGU45" s="88"/>
      <c r="LGV45" s="88"/>
      <c r="LGW45" s="88"/>
      <c r="LGX45" s="88"/>
      <c r="LGY45" s="88"/>
      <c r="LGZ45" s="88"/>
      <c r="LHA45" s="88"/>
      <c r="LHB45" s="88"/>
      <c r="LHC45" s="88"/>
      <c r="LHD45" s="88"/>
      <c r="LHE45" s="88"/>
      <c r="LHF45" s="88"/>
      <c r="LHG45" s="88"/>
      <c r="LHH45" s="88"/>
      <c r="LHI45" s="88"/>
      <c r="LHJ45" s="88"/>
      <c r="LHK45" s="88"/>
      <c r="LHL45" s="88"/>
      <c r="LHM45" s="88"/>
      <c r="LHN45" s="88"/>
      <c r="LHO45" s="94"/>
      <c r="LHP45" s="88"/>
      <c r="LHQ45" s="88"/>
      <c r="LHR45" s="88"/>
      <c r="LHS45" s="88"/>
      <c r="LHT45" s="88"/>
      <c r="LHU45" s="88"/>
      <c r="LHV45" s="88"/>
      <c r="LHW45" s="88"/>
      <c r="LHX45" s="88"/>
      <c r="LHY45" s="88"/>
      <c r="LHZ45" s="88"/>
      <c r="LIA45" s="88"/>
      <c r="LIB45" s="88"/>
      <c r="LIC45" s="88"/>
      <c r="LID45" s="88"/>
      <c r="LIE45" s="88"/>
      <c r="LIF45" s="88"/>
      <c r="LIG45" s="88"/>
      <c r="LIH45" s="88"/>
      <c r="LII45" s="88"/>
      <c r="LIJ45" s="88"/>
      <c r="LIK45" s="88"/>
      <c r="LIL45" s="88"/>
      <c r="LIM45" s="88"/>
      <c r="LIN45" s="88"/>
      <c r="LIO45" s="88"/>
      <c r="LIP45" s="88"/>
      <c r="LIQ45" s="88"/>
      <c r="LIR45" s="88"/>
      <c r="LIS45" s="88"/>
      <c r="LIT45" s="88"/>
      <c r="LIU45" s="88"/>
      <c r="LIV45" s="88"/>
      <c r="LIW45" s="88"/>
      <c r="LIX45" s="88"/>
      <c r="LIY45" s="88"/>
      <c r="LIZ45" s="88"/>
      <c r="LJA45" s="94"/>
      <c r="LJB45" s="88"/>
      <c r="LJC45" s="88"/>
      <c r="LJD45" s="88"/>
      <c r="LJE45" s="88"/>
      <c r="LJF45" s="88"/>
      <c r="LJG45" s="88"/>
      <c r="LJH45" s="88"/>
      <c r="LJI45" s="88"/>
      <c r="LJJ45" s="88"/>
      <c r="LJK45" s="88"/>
      <c r="LJL45" s="88"/>
      <c r="LJM45" s="88"/>
      <c r="LJN45" s="88"/>
      <c r="LJO45" s="88"/>
      <c r="LJP45" s="88"/>
      <c r="LJQ45" s="88"/>
      <c r="LJR45" s="88"/>
      <c r="LJS45" s="88"/>
      <c r="LJT45" s="88"/>
      <c r="LJU45" s="88"/>
      <c r="LJV45" s="88"/>
      <c r="LJW45" s="88"/>
      <c r="LJX45" s="88"/>
      <c r="LJY45" s="88"/>
      <c r="LJZ45" s="88"/>
      <c r="LKA45" s="88"/>
      <c r="LKB45" s="88"/>
      <c r="LKC45" s="88"/>
      <c r="LKD45" s="88"/>
      <c r="LKE45" s="88"/>
      <c r="LKF45" s="88"/>
      <c r="LKG45" s="88"/>
      <c r="LKH45" s="88"/>
      <c r="LKI45" s="88"/>
      <c r="LKJ45" s="88"/>
      <c r="LKK45" s="88"/>
      <c r="LKL45" s="88"/>
      <c r="LKM45" s="94"/>
      <c r="LKN45" s="88"/>
      <c r="LKO45" s="88"/>
      <c r="LKP45" s="88"/>
      <c r="LKQ45" s="88"/>
      <c r="LKR45" s="88"/>
      <c r="LKS45" s="88"/>
      <c r="LKT45" s="88"/>
      <c r="LKU45" s="88"/>
      <c r="LKV45" s="88"/>
      <c r="LKW45" s="88"/>
      <c r="LKX45" s="88"/>
      <c r="LKY45" s="88"/>
      <c r="LKZ45" s="88"/>
      <c r="LLA45" s="88"/>
      <c r="LLB45" s="88"/>
      <c r="LLC45" s="88"/>
      <c r="LLD45" s="88"/>
      <c r="LLE45" s="88"/>
      <c r="LLF45" s="88"/>
      <c r="LLG45" s="88"/>
      <c r="LLH45" s="88"/>
      <c r="LLI45" s="88"/>
      <c r="LLJ45" s="88"/>
      <c r="LLK45" s="88"/>
      <c r="LLL45" s="88"/>
      <c r="LLM45" s="88"/>
      <c r="LLN45" s="88"/>
      <c r="LLO45" s="88"/>
      <c r="LLP45" s="88"/>
      <c r="LLQ45" s="88"/>
      <c r="LLR45" s="88"/>
      <c r="LLS45" s="88"/>
      <c r="LLT45" s="88"/>
      <c r="LLU45" s="88"/>
      <c r="LLV45" s="88"/>
      <c r="LLW45" s="88"/>
      <c r="LLX45" s="88"/>
      <c r="LLY45" s="94"/>
      <c r="LLZ45" s="88"/>
      <c r="LMA45" s="88"/>
      <c r="LMB45" s="88"/>
      <c r="LMC45" s="88"/>
      <c r="LMD45" s="88"/>
      <c r="LME45" s="88"/>
      <c r="LMF45" s="88"/>
      <c r="LMG45" s="88"/>
      <c r="LMH45" s="88"/>
      <c r="LMI45" s="88"/>
      <c r="LMJ45" s="88"/>
      <c r="LMK45" s="88"/>
      <c r="LML45" s="88"/>
      <c r="LMM45" s="88"/>
      <c r="LMN45" s="88"/>
      <c r="LMO45" s="88"/>
      <c r="LMP45" s="88"/>
      <c r="LMQ45" s="88"/>
      <c r="LMR45" s="88"/>
      <c r="LMS45" s="88"/>
      <c r="LMT45" s="88"/>
      <c r="LMU45" s="88"/>
      <c r="LMV45" s="88"/>
      <c r="LMW45" s="88"/>
      <c r="LMX45" s="88"/>
      <c r="LMY45" s="88"/>
      <c r="LMZ45" s="88"/>
      <c r="LNA45" s="88"/>
      <c r="LNB45" s="88"/>
      <c r="LNC45" s="88"/>
      <c r="LND45" s="88"/>
      <c r="LNE45" s="88"/>
      <c r="LNF45" s="88"/>
      <c r="LNG45" s="88"/>
      <c r="LNH45" s="88"/>
      <c r="LNI45" s="88"/>
      <c r="LNJ45" s="88"/>
      <c r="LNK45" s="94"/>
      <c r="LNL45" s="88"/>
      <c r="LNM45" s="88"/>
      <c r="LNN45" s="88"/>
      <c r="LNO45" s="88"/>
      <c r="LNP45" s="88"/>
      <c r="LNQ45" s="88"/>
      <c r="LNR45" s="88"/>
      <c r="LNS45" s="88"/>
      <c r="LNT45" s="88"/>
      <c r="LNU45" s="88"/>
      <c r="LNV45" s="88"/>
      <c r="LNW45" s="88"/>
      <c r="LNX45" s="88"/>
      <c r="LNY45" s="88"/>
      <c r="LNZ45" s="88"/>
      <c r="LOA45" s="88"/>
      <c r="LOB45" s="88"/>
      <c r="LOC45" s="88"/>
      <c r="LOD45" s="88"/>
      <c r="LOE45" s="88"/>
      <c r="LOF45" s="88"/>
      <c r="LOG45" s="88"/>
      <c r="LOH45" s="88"/>
      <c r="LOI45" s="88"/>
      <c r="LOJ45" s="88"/>
      <c r="LOK45" s="88"/>
      <c r="LOL45" s="88"/>
      <c r="LOM45" s="88"/>
      <c r="LON45" s="88"/>
      <c r="LOO45" s="88"/>
      <c r="LOP45" s="88"/>
      <c r="LOQ45" s="88"/>
      <c r="LOR45" s="88"/>
      <c r="LOS45" s="88"/>
      <c r="LOT45" s="88"/>
      <c r="LOU45" s="88"/>
      <c r="LOV45" s="88"/>
      <c r="LOW45" s="94"/>
      <c r="LOX45" s="88"/>
      <c r="LOY45" s="88"/>
      <c r="LOZ45" s="88"/>
      <c r="LPA45" s="88"/>
      <c r="LPB45" s="88"/>
      <c r="LPC45" s="88"/>
      <c r="LPD45" s="88"/>
      <c r="LPE45" s="88"/>
      <c r="LPF45" s="88"/>
      <c r="LPG45" s="88"/>
      <c r="LPH45" s="88"/>
      <c r="LPI45" s="88"/>
      <c r="LPJ45" s="88"/>
      <c r="LPK45" s="88"/>
      <c r="LPL45" s="88"/>
      <c r="LPM45" s="88"/>
      <c r="LPN45" s="88"/>
      <c r="LPO45" s="88"/>
      <c r="LPP45" s="88"/>
      <c r="LPQ45" s="88"/>
      <c r="LPR45" s="88"/>
      <c r="LPS45" s="88"/>
      <c r="LPT45" s="88"/>
      <c r="LPU45" s="88"/>
      <c r="LPV45" s="88"/>
      <c r="LPW45" s="88"/>
      <c r="LPX45" s="88"/>
      <c r="LPY45" s="88"/>
      <c r="LPZ45" s="88"/>
      <c r="LQA45" s="88"/>
      <c r="LQB45" s="88"/>
      <c r="LQC45" s="88"/>
      <c r="LQD45" s="88"/>
      <c r="LQE45" s="88"/>
      <c r="LQF45" s="88"/>
      <c r="LQG45" s="88"/>
      <c r="LQH45" s="88"/>
      <c r="LQI45" s="94"/>
      <c r="LQJ45" s="88"/>
      <c r="LQK45" s="88"/>
      <c r="LQL45" s="88"/>
      <c r="LQM45" s="88"/>
      <c r="LQN45" s="88"/>
      <c r="LQO45" s="88"/>
      <c r="LQP45" s="88"/>
      <c r="LQQ45" s="88"/>
      <c r="LQR45" s="88"/>
      <c r="LQS45" s="88"/>
      <c r="LQT45" s="88"/>
      <c r="LQU45" s="88"/>
      <c r="LQV45" s="88"/>
      <c r="LQW45" s="88"/>
      <c r="LQX45" s="88"/>
      <c r="LQY45" s="88"/>
      <c r="LQZ45" s="88"/>
      <c r="LRA45" s="88"/>
      <c r="LRB45" s="88"/>
      <c r="LRC45" s="88"/>
      <c r="LRD45" s="88"/>
      <c r="LRE45" s="88"/>
      <c r="LRF45" s="88"/>
      <c r="LRG45" s="88"/>
      <c r="LRH45" s="88"/>
      <c r="LRI45" s="88"/>
      <c r="LRJ45" s="88"/>
      <c r="LRK45" s="88"/>
      <c r="LRL45" s="88"/>
      <c r="LRM45" s="88"/>
      <c r="LRN45" s="88"/>
      <c r="LRO45" s="88"/>
      <c r="LRP45" s="88"/>
      <c r="LRQ45" s="88"/>
      <c r="LRR45" s="88"/>
      <c r="LRS45" s="88"/>
      <c r="LRT45" s="88"/>
      <c r="LRU45" s="94"/>
      <c r="LRV45" s="88"/>
      <c r="LRW45" s="88"/>
      <c r="LRX45" s="88"/>
      <c r="LRY45" s="88"/>
      <c r="LRZ45" s="88"/>
      <c r="LSA45" s="88"/>
      <c r="LSB45" s="88"/>
      <c r="LSC45" s="88"/>
      <c r="LSD45" s="88"/>
      <c r="LSE45" s="88"/>
      <c r="LSF45" s="88"/>
      <c r="LSG45" s="88"/>
      <c r="LSH45" s="88"/>
      <c r="LSI45" s="88"/>
      <c r="LSJ45" s="88"/>
      <c r="LSK45" s="88"/>
      <c r="LSL45" s="88"/>
      <c r="LSM45" s="88"/>
      <c r="LSN45" s="88"/>
      <c r="LSO45" s="88"/>
      <c r="LSP45" s="88"/>
      <c r="LSQ45" s="88"/>
      <c r="LSR45" s="88"/>
      <c r="LSS45" s="88"/>
      <c r="LST45" s="88"/>
      <c r="LSU45" s="88"/>
      <c r="LSV45" s="88"/>
      <c r="LSW45" s="88"/>
      <c r="LSX45" s="88"/>
      <c r="LSY45" s="88"/>
      <c r="LSZ45" s="88"/>
      <c r="LTA45" s="88"/>
      <c r="LTB45" s="88"/>
      <c r="LTC45" s="88"/>
      <c r="LTD45" s="88"/>
      <c r="LTE45" s="88"/>
      <c r="LTF45" s="88"/>
      <c r="LTG45" s="94"/>
      <c r="LTH45" s="88"/>
      <c r="LTI45" s="88"/>
      <c r="LTJ45" s="88"/>
      <c r="LTK45" s="88"/>
      <c r="LTL45" s="88"/>
      <c r="LTM45" s="88"/>
      <c r="LTN45" s="88"/>
      <c r="LTO45" s="88"/>
      <c r="LTP45" s="88"/>
      <c r="LTQ45" s="88"/>
      <c r="LTR45" s="88"/>
      <c r="LTS45" s="88"/>
      <c r="LTT45" s="88"/>
      <c r="LTU45" s="88"/>
      <c r="LTV45" s="88"/>
      <c r="LTW45" s="88"/>
      <c r="LTX45" s="88"/>
      <c r="LTY45" s="88"/>
      <c r="LTZ45" s="88"/>
      <c r="LUA45" s="88"/>
      <c r="LUB45" s="88"/>
      <c r="LUC45" s="88"/>
      <c r="LUD45" s="88"/>
      <c r="LUE45" s="88"/>
      <c r="LUF45" s="88"/>
      <c r="LUG45" s="88"/>
      <c r="LUH45" s="88"/>
      <c r="LUI45" s="88"/>
      <c r="LUJ45" s="88"/>
      <c r="LUK45" s="88"/>
      <c r="LUL45" s="88"/>
      <c r="LUM45" s="88"/>
      <c r="LUN45" s="88"/>
      <c r="LUO45" s="88"/>
      <c r="LUP45" s="88"/>
      <c r="LUQ45" s="88"/>
      <c r="LUR45" s="88"/>
      <c r="LUS45" s="94"/>
      <c r="LUT45" s="88"/>
      <c r="LUU45" s="88"/>
      <c r="LUV45" s="88"/>
      <c r="LUW45" s="88"/>
      <c r="LUX45" s="88"/>
      <c r="LUY45" s="88"/>
      <c r="LUZ45" s="88"/>
      <c r="LVA45" s="88"/>
      <c r="LVB45" s="88"/>
      <c r="LVC45" s="88"/>
      <c r="LVD45" s="88"/>
      <c r="LVE45" s="88"/>
      <c r="LVF45" s="88"/>
      <c r="LVG45" s="88"/>
      <c r="LVH45" s="88"/>
      <c r="LVI45" s="88"/>
      <c r="LVJ45" s="88"/>
      <c r="LVK45" s="88"/>
      <c r="LVL45" s="88"/>
      <c r="LVM45" s="88"/>
      <c r="LVN45" s="88"/>
      <c r="LVO45" s="88"/>
      <c r="LVP45" s="88"/>
      <c r="LVQ45" s="88"/>
      <c r="LVR45" s="88"/>
      <c r="LVS45" s="88"/>
      <c r="LVT45" s="88"/>
      <c r="LVU45" s="88"/>
      <c r="LVV45" s="88"/>
      <c r="LVW45" s="88"/>
      <c r="LVX45" s="88"/>
      <c r="LVY45" s="88"/>
      <c r="LVZ45" s="88"/>
      <c r="LWA45" s="88"/>
      <c r="LWB45" s="88"/>
      <c r="LWC45" s="88"/>
      <c r="LWD45" s="88"/>
      <c r="LWE45" s="94"/>
      <c r="LWF45" s="88"/>
      <c r="LWG45" s="88"/>
      <c r="LWH45" s="88"/>
      <c r="LWI45" s="88"/>
      <c r="LWJ45" s="88"/>
      <c r="LWK45" s="88"/>
      <c r="LWL45" s="88"/>
      <c r="LWM45" s="88"/>
      <c r="LWN45" s="88"/>
      <c r="LWO45" s="88"/>
      <c r="LWP45" s="88"/>
      <c r="LWQ45" s="88"/>
      <c r="LWR45" s="88"/>
      <c r="LWS45" s="88"/>
      <c r="LWT45" s="88"/>
      <c r="LWU45" s="88"/>
      <c r="LWV45" s="88"/>
      <c r="LWW45" s="88"/>
      <c r="LWX45" s="88"/>
      <c r="LWY45" s="88"/>
      <c r="LWZ45" s="88"/>
      <c r="LXA45" s="88"/>
      <c r="LXB45" s="88"/>
      <c r="LXC45" s="88"/>
      <c r="LXD45" s="88"/>
      <c r="LXE45" s="88"/>
      <c r="LXF45" s="88"/>
      <c r="LXG45" s="88"/>
      <c r="LXH45" s="88"/>
      <c r="LXI45" s="88"/>
      <c r="LXJ45" s="88"/>
      <c r="LXK45" s="88"/>
      <c r="LXL45" s="88"/>
      <c r="LXM45" s="88"/>
      <c r="LXN45" s="88"/>
      <c r="LXO45" s="88"/>
      <c r="LXP45" s="88"/>
      <c r="LXQ45" s="94"/>
      <c r="LXR45" s="88"/>
      <c r="LXS45" s="88"/>
      <c r="LXT45" s="88"/>
      <c r="LXU45" s="88"/>
      <c r="LXV45" s="88"/>
      <c r="LXW45" s="88"/>
      <c r="LXX45" s="88"/>
      <c r="LXY45" s="88"/>
      <c r="LXZ45" s="88"/>
      <c r="LYA45" s="88"/>
      <c r="LYB45" s="88"/>
      <c r="LYC45" s="88"/>
      <c r="LYD45" s="88"/>
      <c r="LYE45" s="88"/>
      <c r="LYF45" s="88"/>
      <c r="LYG45" s="88"/>
      <c r="LYH45" s="88"/>
      <c r="LYI45" s="88"/>
      <c r="LYJ45" s="88"/>
      <c r="LYK45" s="88"/>
      <c r="LYL45" s="88"/>
      <c r="LYM45" s="88"/>
      <c r="LYN45" s="88"/>
      <c r="LYO45" s="88"/>
      <c r="LYP45" s="88"/>
      <c r="LYQ45" s="88"/>
      <c r="LYR45" s="88"/>
      <c r="LYS45" s="88"/>
      <c r="LYT45" s="88"/>
      <c r="LYU45" s="88"/>
      <c r="LYV45" s="88"/>
      <c r="LYW45" s="88"/>
      <c r="LYX45" s="88"/>
      <c r="LYY45" s="88"/>
      <c r="LYZ45" s="88"/>
      <c r="LZA45" s="88"/>
      <c r="LZB45" s="88"/>
      <c r="LZC45" s="94"/>
      <c r="LZD45" s="88"/>
      <c r="LZE45" s="88"/>
      <c r="LZF45" s="88"/>
      <c r="LZG45" s="88"/>
      <c r="LZH45" s="88"/>
      <c r="LZI45" s="88"/>
      <c r="LZJ45" s="88"/>
      <c r="LZK45" s="88"/>
      <c r="LZL45" s="88"/>
      <c r="LZM45" s="88"/>
      <c r="LZN45" s="88"/>
      <c r="LZO45" s="88"/>
      <c r="LZP45" s="88"/>
      <c r="LZQ45" s="88"/>
      <c r="LZR45" s="88"/>
      <c r="LZS45" s="88"/>
      <c r="LZT45" s="88"/>
      <c r="LZU45" s="88"/>
      <c r="LZV45" s="88"/>
      <c r="LZW45" s="88"/>
      <c r="LZX45" s="88"/>
      <c r="LZY45" s="88"/>
      <c r="LZZ45" s="88"/>
      <c r="MAA45" s="88"/>
      <c r="MAB45" s="88"/>
      <c r="MAC45" s="88"/>
      <c r="MAD45" s="88"/>
      <c r="MAE45" s="88"/>
      <c r="MAF45" s="88"/>
      <c r="MAG45" s="88"/>
      <c r="MAH45" s="88"/>
      <c r="MAI45" s="88"/>
      <c r="MAJ45" s="88"/>
      <c r="MAK45" s="88"/>
      <c r="MAL45" s="88"/>
      <c r="MAM45" s="88"/>
      <c r="MAN45" s="88"/>
      <c r="MAO45" s="94"/>
      <c r="MAP45" s="88"/>
      <c r="MAQ45" s="88"/>
      <c r="MAR45" s="88"/>
      <c r="MAS45" s="88"/>
      <c r="MAT45" s="88"/>
      <c r="MAU45" s="88"/>
      <c r="MAV45" s="88"/>
      <c r="MAW45" s="88"/>
      <c r="MAX45" s="88"/>
      <c r="MAY45" s="88"/>
      <c r="MAZ45" s="88"/>
      <c r="MBA45" s="88"/>
      <c r="MBB45" s="88"/>
      <c r="MBC45" s="88"/>
      <c r="MBD45" s="88"/>
      <c r="MBE45" s="88"/>
      <c r="MBF45" s="88"/>
      <c r="MBG45" s="88"/>
      <c r="MBH45" s="88"/>
      <c r="MBI45" s="88"/>
      <c r="MBJ45" s="88"/>
      <c r="MBK45" s="88"/>
      <c r="MBL45" s="88"/>
      <c r="MBM45" s="88"/>
      <c r="MBN45" s="88"/>
      <c r="MBO45" s="88"/>
      <c r="MBP45" s="88"/>
      <c r="MBQ45" s="88"/>
      <c r="MBR45" s="88"/>
      <c r="MBS45" s="88"/>
      <c r="MBT45" s="88"/>
      <c r="MBU45" s="88"/>
      <c r="MBV45" s="88"/>
      <c r="MBW45" s="88"/>
      <c r="MBX45" s="88"/>
      <c r="MBY45" s="88"/>
      <c r="MBZ45" s="88"/>
      <c r="MCA45" s="94"/>
      <c r="MCB45" s="88"/>
      <c r="MCC45" s="88"/>
      <c r="MCD45" s="88"/>
      <c r="MCE45" s="88"/>
      <c r="MCF45" s="88"/>
      <c r="MCG45" s="88"/>
      <c r="MCH45" s="88"/>
      <c r="MCI45" s="88"/>
      <c r="MCJ45" s="88"/>
      <c r="MCK45" s="88"/>
      <c r="MCL45" s="88"/>
      <c r="MCM45" s="88"/>
      <c r="MCN45" s="88"/>
      <c r="MCO45" s="88"/>
      <c r="MCP45" s="88"/>
      <c r="MCQ45" s="88"/>
      <c r="MCR45" s="88"/>
      <c r="MCS45" s="88"/>
      <c r="MCT45" s="88"/>
      <c r="MCU45" s="88"/>
      <c r="MCV45" s="88"/>
      <c r="MCW45" s="88"/>
      <c r="MCX45" s="88"/>
      <c r="MCY45" s="88"/>
      <c r="MCZ45" s="88"/>
      <c r="MDA45" s="88"/>
      <c r="MDB45" s="88"/>
      <c r="MDC45" s="88"/>
      <c r="MDD45" s="88"/>
      <c r="MDE45" s="88"/>
      <c r="MDF45" s="88"/>
      <c r="MDG45" s="88"/>
      <c r="MDH45" s="88"/>
      <c r="MDI45" s="88"/>
      <c r="MDJ45" s="88"/>
      <c r="MDK45" s="88"/>
      <c r="MDL45" s="88"/>
      <c r="MDM45" s="94"/>
      <c r="MDN45" s="88"/>
      <c r="MDO45" s="88"/>
      <c r="MDP45" s="88"/>
      <c r="MDQ45" s="88"/>
      <c r="MDR45" s="88"/>
      <c r="MDS45" s="88"/>
      <c r="MDT45" s="88"/>
      <c r="MDU45" s="88"/>
      <c r="MDV45" s="88"/>
      <c r="MDW45" s="88"/>
      <c r="MDX45" s="88"/>
      <c r="MDY45" s="88"/>
      <c r="MDZ45" s="88"/>
      <c r="MEA45" s="88"/>
      <c r="MEB45" s="88"/>
      <c r="MEC45" s="88"/>
      <c r="MED45" s="88"/>
      <c r="MEE45" s="88"/>
      <c r="MEF45" s="88"/>
      <c r="MEG45" s="88"/>
      <c r="MEH45" s="88"/>
      <c r="MEI45" s="88"/>
      <c r="MEJ45" s="88"/>
      <c r="MEK45" s="88"/>
      <c r="MEL45" s="88"/>
      <c r="MEM45" s="88"/>
      <c r="MEN45" s="88"/>
      <c r="MEO45" s="88"/>
      <c r="MEP45" s="88"/>
      <c r="MEQ45" s="88"/>
      <c r="MER45" s="88"/>
      <c r="MES45" s="88"/>
      <c r="MET45" s="88"/>
      <c r="MEU45" s="88"/>
      <c r="MEV45" s="88"/>
      <c r="MEW45" s="88"/>
      <c r="MEX45" s="88"/>
      <c r="MEY45" s="94"/>
      <c r="MEZ45" s="88"/>
      <c r="MFA45" s="88"/>
      <c r="MFB45" s="88"/>
      <c r="MFC45" s="88"/>
      <c r="MFD45" s="88"/>
      <c r="MFE45" s="88"/>
      <c r="MFF45" s="88"/>
      <c r="MFG45" s="88"/>
      <c r="MFH45" s="88"/>
      <c r="MFI45" s="88"/>
      <c r="MFJ45" s="88"/>
      <c r="MFK45" s="88"/>
      <c r="MFL45" s="88"/>
      <c r="MFM45" s="88"/>
      <c r="MFN45" s="88"/>
      <c r="MFO45" s="88"/>
      <c r="MFP45" s="88"/>
      <c r="MFQ45" s="88"/>
      <c r="MFR45" s="88"/>
      <c r="MFS45" s="88"/>
      <c r="MFT45" s="88"/>
      <c r="MFU45" s="88"/>
      <c r="MFV45" s="88"/>
      <c r="MFW45" s="88"/>
      <c r="MFX45" s="88"/>
      <c r="MFY45" s="88"/>
      <c r="MFZ45" s="88"/>
      <c r="MGA45" s="88"/>
      <c r="MGB45" s="88"/>
      <c r="MGC45" s="88"/>
      <c r="MGD45" s="88"/>
      <c r="MGE45" s="88"/>
      <c r="MGF45" s="88"/>
      <c r="MGG45" s="88"/>
      <c r="MGH45" s="88"/>
      <c r="MGI45" s="88"/>
      <c r="MGJ45" s="88"/>
      <c r="MGK45" s="94"/>
      <c r="MGL45" s="88"/>
      <c r="MGM45" s="88"/>
      <c r="MGN45" s="88"/>
      <c r="MGO45" s="88"/>
      <c r="MGP45" s="88"/>
      <c r="MGQ45" s="88"/>
      <c r="MGR45" s="88"/>
      <c r="MGS45" s="88"/>
      <c r="MGT45" s="88"/>
      <c r="MGU45" s="88"/>
      <c r="MGV45" s="88"/>
      <c r="MGW45" s="88"/>
      <c r="MGX45" s="88"/>
      <c r="MGY45" s="88"/>
      <c r="MGZ45" s="88"/>
      <c r="MHA45" s="88"/>
      <c r="MHB45" s="88"/>
      <c r="MHC45" s="88"/>
      <c r="MHD45" s="88"/>
      <c r="MHE45" s="88"/>
      <c r="MHF45" s="88"/>
      <c r="MHG45" s="88"/>
      <c r="MHH45" s="88"/>
      <c r="MHI45" s="88"/>
      <c r="MHJ45" s="88"/>
      <c r="MHK45" s="88"/>
      <c r="MHL45" s="88"/>
      <c r="MHM45" s="88"/>
      <c r="MHN45" s="88"/>
      <c r="MHO45" s="88"/>
      <c r="MHP45" s="88"/>
      <c r="MHQ45" s="88"/>
      <c r="MHR45" s="88"/>
      <c r="MHS45" s="88"/>
      <c r="MHT45" s="88"/>
      <c r="MHU45" s="88"/>
      <c r="MHV45" s="88"/>
      <c r="MHW45" s="94"/>
      <c r="MHX45" s="88"/>
      <c r="MHY45" s="88"/>
      <c r="MHZ45" s="88"/>
      <c r="MIA45" s="88"/>
      <c r="MIB45" s="88"/>
      <c r="MIC45" s="88"/>
      <c r="MID45" s="88"/>
      <c r="MIE45" s="88"/>
      <c r="MIF45" s="88"/>
      <c r="MIG45" s="88"/>
      <c r="MIH45" s="88"/>
      <c r="MII45" s="88"/>
      <c r="MIJ45" s="88"/>
      <c r="MIK45" s="88"/>
      <c r="MIL45" s="88"/>
      <c r="MIM45" s="88"/>
      <c r="MIN45" s="88"/>
      <c r="MIO45" s="88"/>
      <c r="MIP45" s="88"/>
      <c r="MIQ45" s="88"/>
      <c r="MIR45" s="88"/>
      <c r="MIS45" s="88"/>
      <c r="MIT45" s="88"/>
      <c r="MIU45" s="88"/>
      <c r="MIV45" s="88"/>
      <c r="MIW45" s="88"/>
      <c r="MIX45" s="88"/>
      <c r="MIY45" s="88"/>
      <c r="MIZ45" s="88"/>
      <c r="MJA45" s="88"/>
      <c r="MJB45" s="88"/>
      <c r="MJC45" s="88"/>
      <c r="MJD45" s="88"/>
      <c r="MJE45" s="88"/>
      <c r="MJF45" s="88"/>
      <c r="MJG45" s="88"/>
      <c r="MJH45" s="88"/>
      <c r="MJI45" s="94"/>
      <c r="MJJ45" s="88"/>
      <c r="MJK45" s="88"/>
      <c r="MJL45" s="88"/>
      <c r="MJM45" s="88"/>
      <c r="MJN45" s="88"/>
      <c r="MJO45" s="88"/>
      <c r="MJP45" s="88"/>
      <c r="MJQ45" s="88"/>
      <c r="MJR45" s="88"/>
      <c r="MJS45" s="88"/>
      <c r="MJT45" s="88"/>
      <c r="MJU45" s="88"/>
      <c r="MJV45" s="88"/>
      <c r="MJW45" s="88"/>
      <c r="MJX45" s="88"/>
      <c r="MJY45" s="88"/>
      <c r="MJZ45" s="88"/>
      <c r="MKA45" s="88"/>
      <c r="MKB45" s="88"/>
      <c r="MKC45" s="88"/>
      <c r="MKD45" s="88"/>
      <c r="MKE45" s="88"/>
      <c r="MKF45" s="88"/>
      <c r="MKG45" s="88"/>
      <c r="MKH45" s="88"/>
      <c r="MKI45" s="88"/>
      <c r="MKJ45" s="88"/>
      <c r="MKK45" s="88"/>
      <c r="MKL45" s="88"/>
      <c r="MKM45" s="88"/>
      <c r="MKN45" s="88"/>
      <c r="MKO45" s="88"/>
      <c r="MKP45" s="88"/>
      <c r="MKQ45" s="88"/>
      <c r="MKR45" s="88"/>
      <c r="MKS45" s="88"/>
      <c r="MKT45" s="88"/>
      <c r="MKU45" s="94"/>
      <c r="MKV45" s="88"/>
      <c r="MKW45" s="88"/>
      <c r="MKX45" s="88"/>
      <c r="MKY45" s="88"/>
      <c r="MKZ45" s="88"/>
      <c r="MLA45" s="88"/>
      <c r="MLB45" s="88"/>
      <c r="MLC45" s="88"/>
      <c r="MLD45" s="88"/>
      <c r="MLE45" s="88"/>
      <c r="MLF45" s="88"/>
      <c r="MLG45" s="88"/>
      <c r="MLH45" s="88"/>
      <c r="MLI45" s="88"/>
      <c r="MLJ45" s="88"/>
      <c r="MLK45" s="88"/>
      <c r="MLL45" s="88"/>
      <c r="MLM45" s="88"/>
      <c r="MLN45" s="88"/>
      <c r="MLO45" s="88"/>
      <c r="MLP45" s="88"/>
      <c r="MLQ45" s="88"/>
      <c r="MLR45" s="88"/>
      <c r="MLS45" s="88"/>
      <c r="MLT45" s="88"/>
      <c r="MLU45" s="88"/>
      <c r="MLV45" s="88"/>
      <c r="MLW45" s="88"/>
      <c r="MLX45" s="88"/>
      <c r="MLY45" s="88"/>
      <c r="MLZ45" s="88"/>
      <c r="MMA45" s="88"/>
      <c r="MMB45" s="88"/>
      <c r="MMC45" s="88"/>
      <c r="MMD45" s="88"/>
      <c r="MME45" s="88"/>
      <c r="MMF45" s="88"/>
      <c r="MMG45" s="94"/>
      <c r="MMH45" s="88"/>
      <c r="MMI45" s="88"/>
      <c r="MMJ45" s="88"/>
      <c r="MMK45" s="88"/>
      <c r="MML45" s="88"/>
      <c r="MMM45" s="88"/>
      <c r="MMN45" s="88"/>
      <c r="MMO45" s="88"/>
      <c r="MMP45" s="88"/>
      <c r="MMQ45" s="88"/>
      <c r="MMR45" s="88"/>
      <c r="MMS45" s="88"/>
      <c r="MMT45" s="88"/>
      <c r="MMU45" s="88"/>
      <c r="MMV45" s="88"/>
      <c r="MMW45" s="88"/>
      <c r="MMX45" s="88"/>
      <c r="MMY45" s="88"/>
      <c r="MMZ45" s="88"/>
      <c r="MNA45" s="88"/>
      <c r="MNB45" s="88"/>
      <c r="MNC45" s="88"/>
      <c r="MND45" s="88"/>
      <c r="MNE45" s="88"/>
      <c r="MNF45" s="88"/>
      <c r="MNG45" s="88"/>
      <c r="MNH45" s="88"/>
      <c r="MNI45" s="88"/>
      <c r="MNJ45" s="88"/>
      <c r="MNK45" s="88"/>
      <c r="MNL45" s="88"/>
      <c r="MNM45" s="88"/>
      <c r="MNN45" s="88"/>
      <c r="MNO45" s="88"/>
      <c r="MNP45" s="88"/>
      <c r="MNQ45" s="88"/>
      <c r="MNR45" s="88"/>
      <c r="MNS45" s="94"/>
      <c r="MNT45" s="88"/>
      <c r="MNU45" s="88"/>
      <c r="MNV45" s="88"/>
      <c r="MNW45" s="88"/>
      <c r="MNX45" s="88"/>
      <c r="MNY45" s="88"/>
      <c r="MNZ45" s="88"/>
      <c r="MOA45" s="88"/>
      <c r="MOB45" s="88"/>
      <c r="MOC45" s="88"/>
      <c r="MOD45" s="88"/>
      <c r="MOE45" s="88"/>
      <c r="MOF45" s="88"/>
      <c r="MOG45" s="88"/>
      <c r="MOH45" s="88"/>
      <c r="MOI45" s="88"/>
      <c r="MOJ45" s="88"/>
      <c r="MOK45" s="88"/>
      <c r="MOL45" s="88"/>
      <c r="MOM45" s="88"/>
      <c r="MON45" s="88"/>
      <c r="MOO45" s="88"/>
      <c r="MOP45" s="88"/>
      <c r="MOQ45" s="88"/>
      <c r="MOR45" s="88"/>
      <c r="MOS45" s="88"/>
      <c r="MOT45" s="88"/>
      <c r="MOU45" s="88"/>
      <c r="MOV45" s="88"/>
      <c r="MOW45" s="88"/>
      <c r="MOX45" s="88"/>
      <c r="MOY45" s="88"/>
      <c r="MOZ45" s="88"/>
      <c r="MPA45" s="88"/>
      <c r="MPB45" s="88"/>
      <c r="MPC45" s="88"/>
      <c r="MPD45" s="88"/>
      <c r="MPE45" s="94"/>
      <c r="MPF45" s="88"/>
      <c r="MPG45" s="88"/>
      <c r="MPH45" s="88"/>
      <c r="MPI45" s="88"/>
      <c r="MPJ45" s="88"/>
      <c r="MPK45" s="88"/>
      <c r="MPL45" s="88"/>
      <c r="MPM45" s="88"/>
      <c r="MPN45" s="88"/>
      <c r="MPO45" s="88"/>
      <c r="MPP45" s="88"/>
      <c r="MPQ45" s="88"/>
      <c r="MPR45" s="88"/>
      <c r="MPS45" s="88"/>
      <c r="MPT45" s="88"/>
      <c r="MPU45" s="88"/>
      <c r="MPV45" s="88"/>
      <c r="MPW45" s="88"/>
      <c r="MPX45" s="88"/>
      <c r="MPY45" s="88"/>
      <c r="MPZ45" s="88"/>
      <c r="MQA45" s="88"/>
      <c r="MQB45" s="88"/>
      <c r="MQC45" s="88"/>
      <c r="MQD45" s="88"/>
      <c r="MQE45" s="88"/>
      <c r="MQF45" s="88"/>
      <c r="MQG45" s="88"/>
      <c r="MQH45" s="88"/>
      <c r="MQI45" s="88"/>
      <c r="MQJ45" s="88"/>
      <c r="MQK45" s="88"/>
      <c r="MQL45" s="88"/>
      <c r="MQM45" s="88"/>
      <c r="MQN45" s="88"/>
      <c r="MQO45" s="88"/>
      <c r="MQP45" s="88"/>
      <c r="MQQ45" s="94"/>
      <c r="MQR45" s="88"/>
      <c r="MQS45" s="88"/>
      <c r="MQT45" s="88"/>
      <c r="MQU45" s="88"/>
      <c r="MQV45" s="88"/>
      <c r="MQW45" s="88"/>
      <c r="MQX45" s="88"/>
      <c r="MQY45" s="88"/>
      <c r="MQZ45" s="88"/>
      <c r="MRA45" s="88"/>
      <c r="MRB45" s="88"/>
      <c r="MRC45" s="88"/>
      <c r="MRD45" s="88"/>
      <c r="MRE45" s="88"/>
      <c r="MRF45" s="88"/>
      <c r="MRG45" s="88"/>
      <c r="MRH45" s="88"/>
      <c r="MRI45" s="88"/>
      <c r="MRJ45" s="88"/>
      <c r="MRK45" s="88"/>
      <c r="MRL45" s="88"/>
      <c r="MRM45" s="88"/>
      <c r="MRN45" s="88"/>
      <c r="MRO45" s="88"/>
      <c r="MRP45" s="88"/>
      <c r="MRQ45" s="88"/>
      <c r="MRR45" s="88"/>
      <c r="MRS45" s="88"/>
      <c r="MRT45" s="88"/>
      <c r="MRU45" s="88"/>
      <c r="MRV45" s="88"/>
      <c r="MRW45" s="88"/>
      <c r="MRX45" s="88"/>
      <c r="MRY45" s="88"/>
      <c r="MRZ45" s="88"/>
      <c r="MSA45" s="88"/>
      <c r="MSB45" s="88"/>
      <c r="MSC45" s="94"/>
      <c r="MSD45" s="88"/>
      <c r="MSE45" s="88"/>
      <c r="MSF45" s="88"/>
      <c r="MSG45" s="88"/>
      <c r="MSH45" s="88"/>
      <c r="MSI45" s="88"/>
      <c r="MSJ45" s="88"/>
      <c r="MSK45" s="88"/>
      <c r="MSL45" s="88"/>
      <c r="MSM45" s="88"/>
      <c r="MSN45" s="88"/>
      <c r="MSO45" s="88"/>
      <c r="MSP45" s="88"/>
      <c r="MSQ45" s="88"/>
      <c r="MSR45" s="88"/>
      <c r="MSS45" s="88"/>
      <c r="MST45" s="88"/>
      <c r="MSU45" s="88"/>
      <c r="MSV45" s="88"/>
      <c r="MSW45" s="88"/>
      <c r="MSX45" s="88"/>
      <c r="MSY45" s="88"/>
      <c r="MSZ45" s="88"/>
      <c r="MTA45" s="88"/>
      <c r="MTB45" s="88"/>
      <c r="MTC45" s="88"/>
      <c r="MTD45" s="88"/>
      <c r="MTE45" s="88"/>
      <c r="MTF45" s="88"/>
      <c r="MTG45" s="88"/>
      <c r="MTH45" s="88"/>
      <c r="MTI45" s="88"/>
      <c r="MTJ45" s="88"/>
      <c r="MTK45" s="88"/>
      <c r="MTL45" s="88"/>
      <c r="MTM45" s="88"/>
      <c r="MTN45" s="88"/>
      <c r="MTO45" s="94"/>
      <c r="MTP45" s="88"/>
      <c r="MTQ45" s="88"/>
      <c r="MTR45" s="88"/>
      <c r="MTS45" s="88"/>
      <c r="MTT45" s="88"/>
      <c r="MTU45" s="88"/>
      <c r="MTV45" s="88"/>
      <c r="MTW45" s="88"/>
      <c r="MTX45" s="88"/>
      <c r="MTY45" s="88"/>
      <c r="MTZ45" s="88"/>
      <c r="MUA45" s="88"/>
      <c r="MUB45" s="88"/>
      <c r="MUC45" s="88"/>
      <c r="MUD45" s="88"/>
      <c r="MUE45" s="88"/>
      <c r="MUF45" s="88"/>
      <c r="MUG45" s="88"/>
      <c r="MUH45" s="88"/>
      <c r="MUI45" s="88"/>
      <c r="MUJ45" s="88"/>
      <c r="MUK45" s="88"/>
      <c r="MUL45" s="88"/>
      <c r="MUM45" s="88"/>
      <c r="MUN45" s="88"/>
      <c r="MUO45" s="88"/>
      <c r="MUP45" s="88"/>
      <c r="MUQ45" s="88"/>
      <c r="MUR45" s="88"/>
      <c r="MUS45" s="88"/>
      <c r="MUT45" s="88"/>
      <c r="MUU45" s="88"/>
      <c r="MUV45" s="88"/>
      <c r="MUW45" s="88"/>
      <c r="MUX45" s="88"/>
      <c r="MUY45" s="88"/>
      <c r="MUZ45" s="88"/>
      <c r="MVA45" s="94"/>
      <c r="MVB45" s="88"/>
      <c r="MVC45" s="88"/>
      <c r="MVD45" s="88"/>
      <c r="MVE45" s="88"/>
      <c r="MVF45" s="88"/>
      <c r="MVG45" s="88"/>
      <c r="MVH45" s="88"/>
      <c r="MVI45" s="88"/>
      <c r="MVJ45" s="88"/>
      <c r="MVK45" s="88"/>
      <c r="MVL45" s="88"/>
      <c r="MVM45" s="88"/>
      <c r="MVN45" s="88"/>
      <c r="MVO45" s="88"/>
      <c r="MVP45" s="88"/>
      <c r="MVQ45" s="88"/>
      <c r="MVR45" s="88"/>
      <c r="MVS45" s="88"/>
      <c r="MVT45" s="88"/>
      <c r="MVU45" s="88"/>
      <c r="MVV45" s="88"/>
      <c r="MVW45" s="88"/>
      <c r="MVX45" s="88"/>
      <c r="MVY45" s="88"/>
      <c r="MVZ45" s="88"/>
      <c r="MWA45" s="88"/>
      <c r="MWB45" s="88"/>
      <c r="MWC45" s="88"/>
      <c r="MWD45" s="88"/>
      <c r="MWE45" s="88"/>
      <c r="MWF45" s="88"/>
      <c r="MWG45" s="88"/>
      <c r="MWH45" s="88"/>
      <c r="MWI45" s="88"/>
      <c r="MWJ45" s="88"/>
      <c r="MWK45" s="88"/>
      <c r="MWL45" s="88"/>
      <c r="MWM45" s="94"/>
      <c r="MWN45" s="88"/>
      <c r="MWO45" s="88"/>
      <c r="MWP45" s="88"/>
      <c r="MWQ45" s="88"/>
      <c r="MWR45" s="88"/>
      <c r="MWS45" s="88"/>
      <c r="MWT45" s="88"/>
      <c r="MWU45" s="88"/>
      <c r="MWV45" s="88"/>
      <c r="MWW45" s="88"/>
      <c r="MWX45" s="88"/>
      <c r="MWY45" s="88"/>
      <c r="MWZ45" s="88"/>
      <c r="MXA45" s="88"/>
      <c r="MXB45" s="88"/>
      <c r="MXC45" s="88"/>
      <c r="MXD45" s="88"/>
      <c r="MXE45" s="88"/>
      <c r="MXF45" s="88"/>
      <c r="MXG45" s="88"/>
      <c r="MXH45" s="88"/>
      <c r="MXI45" s="88"/>
      <c r="MXJ45" s="88"/>
      <c r="MXK45" s="88"/>
      <c r="MXL45" s="88"/>
      <c r="MXM45" s="88"/>
      <c r="MXN45" s="88"/>
      <c r="MXO45" s="88"/>
      <c r="MXP45" s="88"/>
      <c r="MXQ45" s="88"/>
      <c r="MXR45" s="88"/>
      <c r="MXS45" s="88"/>
      <c r="MXT45" s="88"/>
      <c r="MXU45" s="88"/>
      <c r="MXV45" s="88"/>
      <c r="MXW45" s="88"/>
      <c r="MXX45" s="88"/>
      <c r="MXY45" s="94"/>
      <c r="MXZ45" s="88"/>
      <c r="MYA45" s="88"/>
      <c r="MYB45" s="88"/>
      <c r="MYC45" s="88"/>
      <c r="MYD45" s="88"/>
      <c r="MYE45" s="88"/>
      <c r="MYF45" s="88"/>
      <c r="MYG45" s="88"/>
      <c r="MYH45" s="88"/>
      <c r="MYI45" s="88"/>
      <c r="MYJ45" s="88"/>
      <c r="MYK45" s="88"/>
      <c r="MYL45" s="88"/>
      <c r="MYM45" s="88"/>
      <c r="MYN45" s="88"/>
      <c r="MYO45" s="88"/>
      <c r="MYP45" s="88"/>
      <c r="MYQ45" s="88"/>
      <c r="MYR45" s="88"/>
      <c r="MYS45" s="88"/>
      <c r="MYT45" s="88"/>
      <c r="MYU45" s="88"/>
      <c r="MYV45" s="88"/>
      <c r="MYW45" s="88"/>
      <c r="MYX45" s="88"/>
      <c r="MYY45" s="88"/>
      <c r="MYZ45" s="88"/>
      <c r="MZA45" s="88"/>
      <c r="MZB45" s="88"/>
      <c r="MZC45" s="88"/>
      <c r="MZD45" s="88"/>
      <c r="MZE45" s="88"/>
      <c r="MZF45" s="88"/>
      <c r="MZG45" s="88"/>
      <c r="MZH45" s="88"/>
      <c r="MZI45" s="88"/>
      <c r="MZJ45" s="88"/>
      <c r="MZK45" s="94"/>
      <c r="MZL45" s="88"/>
      <c r="MZM45" s="88"/>
      <c r="MZN45" s="88"/>
      <c r="MZO45" s="88"/>
      <c r="MZP45" s="88"/>
      <c r="MZQ45" s="88"/>
      <c r="MZR45" s="88"/>
      <c r="MZS45" s="88"/>
      <c r="MZT45" s="88"/>
      <c r="MZU45" s="88"/>
      <c r="MZV45" s="88"/>
      <c r="MZW45" s="88"/>
      <c r="MZX45" s="88"/>
      <c r="MZY45" s="88"/>
      <c r="MZZ45" s="88"/>
      <c r="NAA45" s="88"/>
      <c r="NAB45" s="88"/>
      <c r="NAC45" s="88"/>
      <c r="NAD45" s="88"/>
      <c r="NAE45" s="88"/>
      <c r="NAF45" s="88"/>
      <c r="NAG45" s="88"/>
      <c r="NAH45" s="88"/>
      <c r="NAI45" s="88"/>
      <c r="NAJ45" s="88"/>
      <c r="NAK45" s="88"/>
      <c r="NAL45" s="88"/>
      <c r="NAM45" s="88"/>
      <c r="NAN45" s="88"/>
      <c r="NAO45" s="88"/>
      <c r="NAP45" s="88"/>
      <c r="NAQ45" s="88"/>
      <c r="NAR45" s="88"/>
      <c r="NAS45" s="88"/>
      <c r="NAT45" s="88"/>
      <c r="NAU45" s="88"/>
      <c r="NAV45" s="88"/>
      <c r="NAW45" s="94"/>
      <c r="NAX45" s="88"/>
      <c r="NAY45" s="88"/>
      <c r="NAZ45" s="88"/>
      <c r="NBA45" s="88"/>
      <c r="NBB45" s="88"/>
      <c r="NBC45" s="88"/>
      <c r="NBD45" s="88"/>
      <c r="NBE45" s="88"/>
      <c r="NBF45" s="88"/>
      <c r="NBG45" s="88"/>
      <c r="NBH45" s="88"/>
      <c r="NBI45" s="88"/>
      <c r="NBJ45" s="88"/>
      <c r="NBK45" s="88"/>
      <c r="NBL45" s="88"/>
      <c r="NBM45" s="88"/>
      <c r="NBN45" s="88"/>
      <c r="NBO45" s="88"/>
      <c r="NBP45" s="88"/>
      <c r="NBQ45" s="88"/>
      <c r="NBR45" s="88"/>
      <c r="NBS45" s="88"/>
      <c r="NBT45" s="88"/>
      <c r="NBU45" s="88"/>
      <c r="NBV45" s="88"/>
      <c r="NBW45" s="88"/>
      <c r="NBX45" s="88"/>
      <c r="NBY45" s="88"/>
      <c r="NBZ45" s="88"/>
      <c r="NCA45" s="88"/>
      <c r="NCB45" s="88"/>
      <c r="NCC45" s="88"/>
      <c r="NCD45" s="88"/>
      <c r="NCE45" s="88"/>
      <c r="NCF45" s="88"/>
      <c r="NCG45" s="88"/>
      <c r="NCH45" s="88"/>
      <c r="NCI45" s="94"/>
      <c r="NCJ45" s="88"/>
      <c r="NCK45" s="88"/>
      <c r="NCL45" s="88"/>
      <c r="NCM45" s="88"/>
      <c r="NCN45" s="88"/>
      <c r="NCO45" s="88"/>
      <c r="NCP45" s="88"/>
      <c r="NCQ45" s="88"/>
      <c r="NCR45" s="88"/>
      <c r="NCS45" s="88"/>
      <c r="NCT45" s="88"/>
      <c r="NCU45" s="88"/>
      <c r="NCV45" s="88"/>
      <c r="NCW45" s="88"/>
      <c r="NCX45" s="88"/>
      <c r="NCY45" s="88"/>
      <c r="NCZ45" s="88"/>
      <c r="NDA45" s="88"/>
      <c r="NDB45" s="88"/>
      <c r="NDC45" s="88"/>
      <c r="NDD45" s="88"/>
      <c r="NDE45" s="88"/>
      <c r="NDF45" s="88"/>
      <c r="NDG45" s="88"/>
      <c r="NDH45" s="88"/>
      <c r="NDI45" s="88"/>
      <c r="NDJ45" s="88"/>
      <c r="NDK45" s="88"/>
      <c r="NDL45" s="88"/>
      <c r="NDM45" s="88"/>
      <c r="NDN45" s="88"/>
      <c r="NDO45" s="88"/>
      <c r="NDP45" s="88"/>
      <c r="NDQ45" s="88"/>
      <c r="NDR45" s="88"/>
      <c r="NDS45" s="88"/>
      <c r="NDT45" s="88"/>
      <c r="NDU45" s="94"/>
      <c r="NDV45" s="88"/>
      <c r="NDW45" s="88"/>
      <c r="NDX45" s="88"/>
      <c r="NDY45" s="88"/>
      <c r="NDZ45" s="88"/>
      <c r="NEA45" s="88"/>
      <c r="NEB45" s="88"/>
      <c r="NEC45" s="88"/>
      <c r="NED45" s="88"/>
      <c r="NEE45" s="88"/>
      <c r="NEF45" s="88"/>
      <c r="NEG45" s="88"/>
      <c r="NEH45" s="88"/>
      <c r="NEI45" s="88"/>
      <c r="NEJ45" s="88"/>
      <c r="NEK45" s="88"/>
      <c r="NEL45" s="88"/>
      <c r="NEM45" s="88"/>
      <c r="NEN45" s="88"/>
      <c r="NEO45" s="88"/>
      <c r="NEP45" s="88"/>
      <c r="NEQ45" s="88"/>
      <c r="NER45" s="88"/>
      <c r="NES45" s="88"/>
      <c r="NET45" s="88"/>
      <c r="NEU45" s="88"/>
      <c r="NEV45" s="88"/>
      <c r="NEW45" s="88"/>
      <c r="NEX45" s="88"/>
      <c r="NEY45" s="88"/>
      <c r="NEZ45" s="88"/>
      <c r="NFA45" s="88"/>
      <c r="NFB45" s="88"/>
      <c r="NFC45" s="88"/>
      <c r="NFD45" s="88"/>
      <c r="NFE45" s="88"/>
      <c r="NFF45" s="88"/>
      <c r="NFG45" s="94"/>
      <c r="NFH45" s="88"/>
      <c r="NFI45" s="88"/>
      <c r="NFJ45" s="88"/>
      <c r="NFK45" s="88"/>
      <c r="NFL45" s="88"/>
      <c r="NFM45" s="88"/>
      <c r="NFN45" s="88"/>
      <c r="NFO45" s="88"/>
      <c r="NFP45" s="88"/>
      <c r="NFQ45" s="88"/>
      <c r="NFR45" s="88"/>
      <c r="NFS45" s="88"/>
      <c r="NFT45" s="88"/>
      <c r="NFU45" s="88"/>
      <c r="NFV45" s="88"/>
      <c r="NFW45" s="88"/>
      <c r="NFX45" s="88"/>
      <c r="NFY45" s="88"/>
      <c r="NFZ45" s="88"/>
      <c r="NGA45" s="88"/>
      <c r="NGB45" s="88"/>
      <c r="NGC45" s="88"/>
      <c r="NGD45" s="88"/>
      <c r="NGE45" s="88"/>
      <c r="NGF45" s="88"/>
      <c r="NGG45" s="88"/>
      <c r="NGH45" s="88"/>
      <c r="NGI45" s="88"/>
      <c r="NGJ45" s="88"/>
      <c r="NGK45" s="88"/>
      <c r="NGL45" s="88"/>
      <c r="NGM45" s="88"/>
      <c r="NGN45" s="88"/>
      <c r="NGO45" s="88"/>
      <c r="NGP45" s="88"/>
      <c r="NGQ45" s="88"/>
      <c r="NGR45" s="88"/>
      <c r="NGS45" s="94"/>
      <c r="NGT45" s="88"/>
      <c r="NGU45" s="88"/>
      <c r="NGV45" s="88"/>
      <c r="NGW45" s="88"/>
      <c r="NGX45" s="88"/>
      <c r="NGY45" s="88"/>
      <c r="NGZ45" s="88"/>
      <c r="NHA45" s="88"/>
      <c r="NHB45" s="88"/>
      <c r="NHC45" s="88"/>
      <c r="NHD45" s="88"/>
      <c r="NHE45" s="88"/>
      <c r="NHF45" s="88"/>
      <c r="NHG45" s="88"/>
      <c r="NHH45" s="88"/>
      <c r="NHI45" s="88"/>
      <c r="NHJ45" s="88"/>
      <c r="NHK45" s="88"/>
      <c r="NHL45" s="88"/>
      <c r="NHM45" s="88"/>
      <c r="NHN45" s="88"/>
      <c r="NHO45" s="88"/>
      <c r="NHP45" s="88"/>
      <c r="NHQ45" s="88"/>
      <c r="NHR45" s="88"/>
      <c r="NHS45" s="88"/>
      <c r="NHT45" s="88"/>
      <c r="NHU45" s="88"/>
      <c r="NHV45" s="88"/>
      <c r="NHW45" s="88"/>
      <c r="NHX45" s="88"/>
      <c r="NHY45" s="88"/>
      <c r="NHZ45" s="88"/>
      <c r="NIA45" s="88"/>
      <c r="NIB45" s="88"/>
      <c r="NIC45" s="88"/>
      <c r="NID45" s="88"/>
      <c r="NIE45" s="94"/>
      <c r="NIF45" s="88"/>
      <c r="NIG45" s="88"/>
      <c r="NIH45" s="88"/>
      <c r="NII45" s="88"/>
      <c r="NIJ45" s="88"/>
      <c r="NIK45" s="88"/>
      <c r="NIL45" s="88"/>
      <c r="NIM45" s="88"/>
      <c r="NIN45" s="88"/>
      <c r="NIO45" s="88"/>
      <c r="NIP45" s="88"/>
      <c r="NIQ45" s="88"/>
      <c r="NIR45" s="88"/>
      <c r="NIS45" s="88"/>
      <c r="NIT45" s="88"/>
      <c r="NIU45" s="88"/>
      <c r="NIV45" s="88"/>
      <c r="NIW45" s="88"/>
      <c r="NIX45" s="88"/>
      <c r="NIY45" s="88"/>
      <c r="NIZ45" s="88"/>
      <c r="NJA45" s="88"/>
      <c r="NJB45" s="88"/>
      <c r="NJC45" s="88"/>
      <c r="NJD45" s="88"/>
      <c r="NJE45" s="88"/>
      <c r="NJF45" s="88"/>
      <c r="NJG45" s="88"/>
      <c r="NJH45" s="88"/>
      <c r="NJI45" s="88"/>
      <c r="NJJ45" s="88"/>
      <c r="NJK45" s="88"/>
      <c r="NJL45" s="88"/>
      <c r="NJM45" s="88"/>
      <c r="NJN45" s="88"/>
      <c r="NJO45" s="88"/>
      <c r="NJP45" s="88"/>
      <c r="NJQ45" s="94"/>
      <c r="NJR45" s="88"/>
      <c r="NJS45" s="88"/>
      <c r="NJT45" s="88"/>
      <c r="NJU45" s="88"/>
      <c r="NJV45" s="88"/>
      <c r="NJW45" s="88"/>
      <c r="NJX45" s="88"/>
      <c r="NJY45" s="88"/>
      <c r="NJZ45" s="88"/>
      <c r="NKA45" s="88"/>
      <c r="NKB45" s="88"/>
      <c r="NKC45" s="88"/>
      <c r="NKD45" s="88"/>
      <c r="NKE45" s="88"/>
      <c r="NKF45" s="88"/>
      <c r="NKG45" s="88"/>
      <c r="NKH45" s="88"/>
      <c r="NKI45" s="88"/>
      <c r="NKJ45" s="88"/>
      <c r="NKK45" s="88"/>
      <c r="NKL45" s="88"/>
      <c r="NKM45" s="88"/>
      <c r="NKN45" s="88"/>
      <c r="NKO45" s="88"/>
      <c r="NKP45" s="88"/>
      <c r="NKQ45" s="88"/>
      <c r="NKR45" s="88"/>
      <c r="NKS45" s="88"/>
      <c r="NKT45" s="88"/>
      <c r="NKU45" s="88"/>
      <c r="NKV45" s="88"/>
      <c r="NKW45" s="88"/>
      <c r="NKX45" s="88"/>
      <c r="NKY45" s="88"/>
      <c r="NKZ45" s="88"/>
      <c r="NLA45" s="88"/>
      <c r="NLB45" s="88"/>
      <c r="NLC45" s="94"/>
      <c r="NLD45" s="88"/>
      <c r="NLE45" s="88"/>
      <c r="NLF45" s="88"/>
      <c r="NLG45" s="88"/>
      <c r="NLH45" s="88"/>
      <c r="NLI45" s="88"/>
      <c r="NLJ45" s="88"/>
      <c r="NLK45" s="88"/>
      <c r="NLL45" s="88"/>
      <c r="NLM45" s="88"/>
      <c r="NLN45" s="88"/>
      <c r="NLO45" s="88"/>
      <c r="NLP45" s="88"/>
      <c r="NLQ45" s="88"/>
      <c r="NLR45" s="88"/>
      <c r="NLS45" s="88"/>
      <c r="NLT45" s="88"/>
      <c r="NLU45" s="88"/>
      <c r="NLV45" s="88"/>
      <c r="NLW45" s="88"/>
      <c r="NLX45" s="88"/>
      <c r="NLY45" s="88"/>
      <c r="NLZ45" s="88"/>
      <c r="NMA45" s="88"/>
      <c r="NMB45" s="88"/>
      <c r="NMC45" s="88"/>
      <c r="NMD45" s="88"/>
      <c r="NME45" s="88"/>
      <c r="NMF45" s="88"/>
      <c r="NMG45" s="88"/>
      <c r="NMH45" s="88"/>
      <c r="NMI45" s="88"/>
      <c r="NMJ45" s="88"/>
      <c r="NMK45" s="88"/>
      <c r="NML45" s="88"/>
      <c r="NMM45" s="88"/>
      <c r="NMN45" s="88"/>
      <c r="NMO45" s="94"/>
      <c r="NMP45" s="88"/>
      <c r="NMQ45" s="88"/>
      <c r="NMR45" s="88"/>
      <c r="NMS45" s="88"/>
      <c r="NMT45" s="88"/>
      <c r="NMU45" s="88"/>
      <c r="NMV45" s="88"/>
      <c r="NMW45" s="88"/>
      <c r="NMX45" s="88"/>
      <c r="NMY45" s="88"/>
      <c r="NMZ45" s="88"/>
      <c r="NNA45" s="88"/>
      <c r="NNB45" s="88"/>
      <c r="NNC45" s="88"/>
      <c r="NND45" s="88"/>
      <c r="NNE45" s="88"/>
      <c r="NNF45" s="88"/>
      <c r="NNG45" s="88"/>
      <c r="NNH45" s="88"/>
      <c r="NNI45" s="88"/>
      <c r="NNJ45" s="88"/>
      <c r="NNK45" s="88"/>
      <c r="NNL45" s="88"/>
      <c r="NNM45" s="88"/>
      <c r="NNN45" s="88"/>
      <c r="NNO45" s="88"/>
      <c r="NNP45" s="88"/>
      <c r="NNQ45" s="88"/>
      <c r="NNR45" s="88"/>
      <c r="NNS45" s="88"/>
      <c r="NNT45" s="88"/>
      <c r="NNU45" s="88"/>
      <c r="NNV45" s="88"/>
      <c r="NNW45" s="88"/>
      <c r="NNX45" s="88"/>
      <c r="NNY45" s="88"/>
      <c r="NNZ45" s="88"/>
      <c r="NOA45" s="94"/>
      <c r="NOB45" s="88"/>
      <c r="NOC45" s="88"/>
      <c r="NOD45" s="88"/>
      <c r="NOE45" s="88"/>
      <c r="NOF45" s="88"/>
      <c r="NOG45" s="88"/>
      <c r="NOH45" s="88"/>
      <c r="NOI45" s="88"/>
      <c r="NOJ45" s="88"/>
      <c r="NOK45" s="88"/>
      <c r="NOL45" s="88"/>
      <c r="NOM45" s="88"/>
      <c r="NON45" s="88"/>
      <c r="NOO45" s="88"/>
      <c r="NOP45" s="88"/>
      <c r="NOQ45" s="88"/>
      <c r="NOR45" s="88"/>
      <c r="NOS45" s="88"/>
      <c r="NOT45" s="88"/>
      <c r="NOU45" s="88"/>
      <c r="NOV45" s="88"/>
      <c r="NOW45" s="88"/>
      <c r="NOX45" s="88"/>
      <c r="NOY45" s="88"/>
      <c r="NOZ45" s="88"/>
      <c r="NPA45" s="88"/>
      <c r="NPB45" s="88"/>
      <c r="NPC45" s="88"/>
      <c r="NPD45" s="88"/>
      <c r="NPE45" s="88"/>
      <c r="NPF45" s="88"/>
      <c r="NPG45" s="88"/>
      <c r="NPH45" s="88"/>
      <c r="NPI45" s="88"/>
      <c r="NPJ45" s="88"/>
      <c r="NPK45" s="88"/>
      <c r="NPL45" s="88"/>
      <c r="NPM45" s="94"/>
      <c r="NPN45" s="88"/>
      <c r="NPO45" s="88"/>
      <c r="NPP45" s="88"/>
      <c r="NPQ45" s="88"/>
      <c r="NPR45" s="88"/>
      <c r="NPS45" s="88"/>
      <c r="NPT45" s="88"/>
      <c r="NPU45" s="88"/>
      <c r="NPV45" s="88"/>
      <c r="NPW45" s="88"/>
      <c r="NPX45" s="88"/>
      <c r="NPY45" s="88"/>
      <c r="NPZ45" s="88"/>
      <c r="NQA45" s="88"/>
      <c r="NQB45" s="88"/>
      <c r="NQC45" s="88"/>
      <c r="NQD45" s="88"/>
      <c r="NQE45" s="88"/>
      <c r="NQF45" s="88"/>
      <c r="NQG45" s="88"/>
      <c r="NQH45" s="88"/>
      <c r="NQI45" s="88"/>
      <c r="NQJ45" s="88"/>
      <c r="NQK45" s="88"/>
      <c r="NQL45" s="88"/>
      <c r="NQM45" s="88"/>
      <c r="NQN45" s="88"/>
      <c r="NQO45" s="88"/>
      <c r="NQP45" s="88"/>
      <c r="NQQ45" s="88"/>
      <c r="NQR45" s="88"/>
      <c r="NQS45" s="88"/>
      <c r="NQT45" s="88"/>
      <c r="NQU45" s="88"/>
      <c r="NQV45" s="88"/>
      <c r="NQW45" s="88"/>
      <c r="NQX45" s="88"/>
      <c r="NQY45" s="94"/>
      <c r="NQZ45" s="88"/>
      <c r="NRA45" s="88"/>
      <c r="NRB45" s="88"/>
      <c r="NRC45" s="88"/>
      <c r="NRD45" s="88"/>
      <c r="NRE45" s="88"/>
      <c r="NRF45" s="88"/>
      <c r="NRG45" s="88"/>
      <c r="NRH45" s="88"/>
      <c r="NRI45" s="88"/>
      <c r="NRJ45" s="88"/>
      <c r="NRK45" s="88"/>
      <c r="NRL45" s="88"/>
      <c r="NRM45" s="88"/>
      <c r="NRN45" s="88"/>
      <c r="NRO45" s="88"/>
      <c r="NRP45" s="88"/>
      <c r="NRQ45" s="88"/>
      <c r="NRR45" s="88"/>
      <c r="NRS45" s="88"/>
      <c r="NRT45" s="88"/>
      <c r="NRU45" s="88"/>
      <c r="NRV45" s="88"/>
      <c r="NRW45" s="88"/>
      <c r="NRX45" s="88"/>
      <c r="NRY45" s="88"/>
      <c r="NRZ45" s="88"/>
      <c r="NSA45" s="88"/>
      <c r="NSB45" s="88"/>
      <c r="NSC45" s="88"/>
      <c r="NSD45" s="88"/>
      <c r="NSE45" s="88"/>
      <c r="NSF45" s="88"/>
      <c r="NSG45" s="88"/>
      <c r="NSH45" s="88"/>
      <c r="NSI45" s="88"/>
      <c r="NSJ45" s="88"/>
      <c r="NSK45" s="94"/>
      <c r="NSL45" s="88"/>
      <c r="NSM45" s="88"/>
      <c r="NSN45" s="88"/>
      <c r="NSO45" s="88"/>
      <c r="NSP45" s="88"/>
      <c r="NSQ45" s="88"/>
      <c r="NSR45" s="88"/>
      <c r="NSS45" s="88"/>
      <c r="NST45" s="88"/>
      <c r="NSU45" s="88"/>
      <c r="NSV45" s="88"/>
      <c r="NSW45" s="88"/>
      <c r="NSX45" s="88"/>
      <c r="NSY45" s="88"/>
      <c r="NSZ45" s="88"/>
      <c r="NTA45" s="88"/>
      <c r="NTB45" s="88"/>
      <c r="NTC45" s="88"/>
      <c r="NTD45" s="88"/>
      <c r="NTE45" s="88"/>
      <c r="NTF45" s="88"/>
      <c r="NTG45" s="88"/>
      <c r="NTH45" s="88"/>
      <c r="NTI45" s="88"/>
      <c r="NTJ45" s="88"/>
      <c r="NTK45" s="88"/>
      <c r="NTL45" s="88"/>
      <c r="NTM45" s="88"/>
      <c r="NTN45" s="88"/>
      <c r="NTO45" s="88"/>
      <c r="NTP45" s="88"/>
      <c r="NTQ45" s="88"/>
      <c r="NTR45" s="88"/>
      <c r="NTS45" s="88"/>
      <c r="NTT45" s="88"/>
      <c r="NTU45" s="88"/>
      <c r="NTV45" s="88"/>
      <c r="NTW45" s="94"/>
      <c r="NTX45" s="88"/>
      <c r="NTY45" s="88"/>
      <c r="NTZ45" s="88"/>
      <c r="NUA45" s="88"/>
      <c r="NUB45" s="88"/>
      <c r="NUC45" s="88"/>
      <c r="NUD45" s="88"/>
      <c r="NUE45" s="88"/>
      <c r="NUF45" s="88"/>
      <c r="NUG45" s="88"/>
      <c r="NUH45" s="88"/>
      <c r="NUI45" s="88"/>
      <c r="NUJ45" s="88"/>
      <c r="NUK45" s="88"/>
      <c r="NUL45" s="88"/>
      <c r="NUM45" s="88"/>
      <c r="NUN45" s="88"/>
      <c r="NUO45" s="88"/>
      <c r="NUP45" s="88"/>
      <c r="NUQ45" s="88"/>
      <c r="NUR45" s="88"/>
      <c r="NUS45" s="88"/>
      <c r="NUT45" s="88"/>
      <c r="NUU45" s="88"/>
      <c r="NUV45" s="88"/>
      <c r="NUW45" s="88"/>
      <c r="NUX45" s="88"/>
      <c r="NUY45" s="88"/>
      <c r="NUZ45" s="88"/>
      <c r="NVA45" s="88"/>
      <c r="NVB45" s="88"/>
      <c r="NVC45" s="88"/>
      <c r="NVD45" s="88"/>
      <c r="NVE45" s="88"/>
      <c r="NVF45" s="88"/>
      <c r="NVG45" s="88"/>
      <c r="NVH45" s="88"/>
      <c r="NVI45" s="94"/>
      <c r="NVJ45" s="88"/>
      <c r="NVK45" s="88"/>
      <c r="NVL45" s="88"/>
      <c r="NVM45" s="88"/>
      <c r="NVN45" s="88"/>
      <c r="NVO45" s="88"/>
      <c r="NVP45" s="88"/>
      <c r="NVQ45" s="88"/>
      <c r="NVR45" s="88"/>
      <c r="NVS45" s="88"/>
      <c r="NVT45" s="88"/>
      <c r="NVU45" s="88"/>
      <c r="NVV45" s="88"/>
      <c r="NVW45" s="88"/>
      <c r="NVX45" s="88"/>
      <c r="NVY45" s="88"/>
      <c r="NVZ45" s="88"/>
      <c r="NWA45" s="88"/>
      <c r="NWB45" s="88"/>
      <c r="NWC45" s="88"/>
      <c r="NWD45" s="88"/>
      <c r="NWE45" s="88"/>
      <c r="NWF45" s="88"/>
      <c r="NWG45" s="88"/>
      <c r="NWH45" s="88"/>
      <c r="NWI45" s="88"/>
      <c r="NWJ45" s="88"/>
      <c r="NWK45" s="88"/>
      <c r="NWL45" s="88"/>
      <c r="NWM45" s="88"/>
      <c r="NWN45" s="88"/>
      <c r="NWO45" s="88"/>
      <c r="NWP45" s="88"/>
      <c r="NWQ45" s="88"/>
      <c r="NWR45" s="88"/>
      <c r="NWS45" s="88"/>
      <c r="NWT45" s="88"/>
      <c r="NWU45" s="94"/>
      <c r="NWV45" s="88"/>
      <c r="NWW45" s="88"/>
      <c r="NWX45" s="88"/>
      <c r="NWY45" s="88"/>
      <c r="NWZ45" s="88"/>
      <c r="NXA45" s="88"/>
      <c r="NXB45" s="88"/>
      <c r="NXC45" s="88"/>
      <c r="NXD45" s="88"/>
      <c r="NXE45" s="88"/>
      <c r="NXF45" s="88"/>
      <c r="NXG45" s="88"/>
      <c r="NXH45" s="88"/>
      <c r="NXI45" s="88"/>
      <c r="NXJ45" s="88"/>
      <c r="NXK45" s="88"/>
      <c r="NXL45" s="88"/>
      <c r="NXM45" s="88"/>
      <c r="NXN45" s="88"/>
      <c r="NXO45" s="88"/>
      <c r="NXP45" s="88"/>
      <c r="NXQ45" s="88"/>
      <c r="NXR45" s="88"/>
      <c r="NXS45" s="88"/>
      <c r="NXT45" s="88"/>
      <c r="NXU45" s="88"/>
      <c r="NXV45" s="88"/>
      <c r="NXW45" s="88"/>
      <c r="NXX45" s="88"/>
      <c r="NXY45" s="88"/>
      <c r="NXZ45" s="88"/>
      <c r="NYA45" s="88"/>
      <c r="NYB45" s="88"/>
      <c r="NYC45" s="88"/>
      <c r="NYD45" s="88"/>
      <c r="NYE45" s="88"/>
      <c r="NYF45" s="88"/>
      <c r="NYG45" s="94"/>
      <c r="NYH45" s="88"/>
      <c r="NYI45" s="88"/>
      <c r="NYJ45" s="88"/>
      <c r="NYK45" s="88"/>
      <c r="NYL45" s="88"/>
      <c r="NYM45" s="88"/>
      <c r="NYN45" s="88"/>
      <c r="NYO45" s="88"/>
      <c r="NYP45" s="88"/>
      <c r="NYQ45" s="88"/>
      <c r="NYR45" s="88"/>
      <c r="NYS45" s="88"/>
      <c r="NYT45" s="88"/>
      <c r="NYU45" s="88"/>
      <c r="NYV45" s="88"/>
      <c r="NYW45" s="88"/>
      <c r="NYX45" s="88"/>
      <c r="NYY45" s="88"/>
      <c r="NYZ45" s="88"/>
      <c r="NZA45" s="88"/>
      <c r="NZB45" s="88"/>
      <c r="NZC45" s="88"/>
      <c r="NZD45" s="88"/>
      <c r="NZE45" s="88"/>
      <c r="NZF45" s="88"/>
      <c r="NZG45" s="88"/>
      <c r="NZH45" s="88"/>
      <c r="NZI45" s="88"/>
      <c r="NZJ45" s="88"/>
      <c r="NZK45" s="88"/>
      <c r="NZL45" s="88"/>
      <c r="NZM45" s="88"/>
      <c r="NZN45" s="88"/>
      <c r="NZO45" s="88"/>
      <c r="NZP45" s="88"/>
      <c r="NZQ45" s="88"/>
      <c r="NZR45" s="88"/>
      <c r="NZS45" s="94"/>
      <c r="NZT45" s="88"/>
      <c r="NZU45" s="88"/>
      <c r="NZV45" s="88"/>
      <c r="NZW45" s="88"/>
      <c r="NZX45" s="88"/>
      <c r="NZY45" s="88"/>
      <c r="NZZ45" s="88"/>
      <c r="OAA45" s="88"/>
      <c r="OAB45" s="88"/>
      <c r="OAC45" s="88"/>
      <c r="OAD45" s="88"/>
      <c r="OAE45" s="88"/>
      <c r="OAF45" s="88"/>
      <c r="OAG45" s="88"/>
      <c r="OAH45" s="88"/>
      <c r="OAI45" s="88"/>
      <c r="OAJ45" s="88"/>
      <c r="OAK45" s="88"/>
      <c r="OAL45" s="88"/>
      <c r="OAM45" s="88"/>
      <c r="OAN45" s="88"/>
      <c r="OAO45" s="88"/>
      <c r="OAP45" s="88"/>
      <c r="OAQ45" s="88"/>
      <c r="OAR45" s="88"/>
      <c r="OAS45" s="88"/>
      <c r="OAT45" s="88"/>
      <c r="OAU45" s="88"/>
      <c r="OAV45" s="88"/>
      <c r="OAW45" s="88"/>
      <c r="OAX45" s="88"/>
      <c r="OAY45" s="88"/>
      <c r="OAZ45" s="88"/>
      <c r="OBA45" s="88"/>
      <c r="OBB45" s="88"/>
      <c r="OBC45" s="88"/>
      <c r="OBD45" s="88"/>
      <c r="OBE45" s="94"/>
      <c r="OBF45" s="88"/>
      <c r="OBG45" s="88"/>
      <c r="OBH45" s="88"/>
      <c r="OBI45" s="88"/>
      <c r="OBJ45" s="88"/>
      <c r="OBK45" s="88"/>
      <c r="OBL45" s="88"/>
      <c r="OBM45" s="88"/>
      <c r="OBN45" s="88"/>
      <c r="OBO45" s="88"/>
      <c r="OBP45" s="88"/>
      <c r="OBQ45" s="88"/>
      <c r="OBR45" s="88"/>
      <c r="OBS45" s="88"/>
      <c r="OBT45" s="88"/>
      <c r="OBU45" s="88"/>
      <c r="OBV45" s="88"/>
      <c r="OBW45" s="88"/>
      <c r="OBX45" s="88"/>
      <c r="OBY45" s="88"/>
      <c r="OBZ45" s="88"/>
      <c r="OCA45" s="88"/>
      <c r="OCB45" s="88"/>
      <c r="OCC45" s="88"/>
      <c r="OCD45" s="88"/>
      <c r="OCE45" s="88"/>
      <c r="OCF45" s="88"/>
      <c r="OCG45" s="88"/>
      <c r="OCH45" s="88"/>
      <c r="OCI45" s="88"/>
      <c r="OCJ45" s="88"/>
      <c r="OCK45" s="88"/>
      <c r="OCL45" s="88"/>
      <c r="OCM45" s="88"/>
      <c r="OCN45" s="88"/>
      <c r="OCO45" s="88"/>
      <c r="OCP45" s="88"/>
      <c r="OCQ45" s="94"/>
      <c r="OCR45" s="88"/>
      <c r="OCS45" s="88"/>
      <c r="OCT45" s="88"/>
      <c r="OCU45" s="88"/>
      <c r="OCV45" s="88"/>
      <c r="OCW45" s="88"/>
      <c r="OCX45" s="88"/>
      <c r="OCY45" s="88"/>
      <c r="OCZ45" s="88"/>
      <c r="ODA45" s="88"/>
      <c r="ODB45" s="88"/>
      <c r="ODC45" s="88"/>
      <c r="ODD45" s="88"/>
      <c r="ODE45" s="88"/>
      <c r="ODF45" s="88"/>
      <c r="ODG45" s="88"/>
      <c r="ODH45" s="88"/>
      <c r="ODI45" s="88"/>
      <c r="ODJ45" s="88"/>
      <c r="ODK45" s="88"/>
      <c r="ODL45" s="88"/>
      <c r="ODM45" s="88"/>
      <c r="ODN45" s="88"/>
      <c r="ODO45" s="88"/>
      <c r="ODP45" s="88"/>
      <c r="ODQ45" s="88"/>
      <c r="ODR45" s="88"/>
      <c r="ODS45" s="88"/>
      <c r="ODT45" s="88"/>
      <c r="ODU45" s="88"/>
      <c r="ODV45" s="88"/>
      <c r="ODW45" s="88"/>
      <c r="ODX45" s="88"/>
      <c r="ODY45" s="88"/>
      <c r="ODZ45" s="88"/>
      <c r="OEA45" s="88"/>
      <c r="OEB45" s="88"/>
      <c r="OEC45" s="94"/>
      <c r="OED45" s="88"/>
      <c r="OEE45" s="88"/>
      <c r="OEF45" s="88"/>
      <c r="OEG45" s="88"/>
      <c r="OEH45" s="88"/>
      <c r="OEI45" s="88"/>
      <c r="OEJ45" s="88"/>
      <c r="OEK45" s="88"/>
      <c r="OEL45" s="88"/>
      <c r="OEM45" s="88"/>
      <c r="OEN45" s="88"/>
      <c r="OEO45" s="88"/>
      <c r="OEP45" s="88"/>
      <c r="OEQ45" s="88"/>
      <c r="OER45" s="88"/>
      <c r="OES45" s="88"/>
      <c r="OET45" s="88"/>
      <c r="OEU45" s="88"/>
      <c r="OEV45" s="88"/>
      <c r="OEW45" s="88"/>
      <c r="OEX45" s="88"/>
      <c r="OEY45" s="88"/>
      <c r="OEZ45" s="88"/>
      <c r="OFA45" s="88"/>
      <c r="OFB45" s="88"/>
      <c r="OFC45" s="88"/>
      <c r="OFD45" s="88"/>
      <c r="OFE45" s="88"/>
      <c r="OFF45" s="88"/>
      <c r="OFG45" s="88"/>
      <c r="OFH45" s="88"/>
      <c r="OFI45" s="88"/>
      <c r="OFJ45" s="88"/>
      <c r="OFK45" s="88"/>
      <c r="OFL45" s="88"/>
      <c r="OFM45" s="88"/>
      <c r="OFN45" s="88"/>
      <c r="OFO45" s="94"/>
      <c r="OFP45" s="88"/>
      <c r="OFQ45" s="88"/>
      <c r="OFR45" s="88"/>
      <c r="OFS45" s="88"/>
      <c r="OFT45" s="88"/>
      <c r="OFU45" s="88"/>
      <c r="OFV45" s="88"/>
      <c r="OFW45" s="88"/>
      <c r="OFX45" s="88"/>
      <c r="OFY45" s="88"/>
      <c r="OFZ45" s="88"/>
      <c r="OGA45" s="88"/>
      <c r="OGB45" s="88"/>
      <c r="OGC45" s="88"/>
      <c r="OGD45" s="88"/>
      <c r="OGE45" s="88"/>
      <c r="OGF45" s="88"/>
      <c r="OGG45" s="88"/>
      <c r="OGH45" s="88"/>
      <c r="OGI45" s="88"/>
      <c r="OGJ45" s="88"/>
      <c r="OGK45" s="88"/>
      <c r="OGL45" s="88"/>
      <c r="OGM45" s="88"/>
      <c r="OGN45" s="88"/>
      <c r="OGO45" s="88"/>
      <c r="OGP45" s="88"/>
      <c r="OGQ45" s="88"/>
      <c r="OGR45" s="88"/>
      <c r="OGS45" s="88"/>
      <c r="OGT45" s="88"/>
      <c r="OGU45" s="88"/>
      <c r="OGV45" s="88"/>
      <c r="OGW45" s="88"/>
      <c r="OGX45" s="88"/>
      <c r="OGY45" s="88"/>
      <c r="OGZ45" s="88"/>
      <c r="OHA45" s="94"/>
      <c r="OHB45" s="88"/>
      <c r="OHC45" s="88"/>
      <c r="OHD45" s="88"/>
      <c r="OHE45" s="88"/>
      <c r="OHF45" s="88"/>
      <c r="OHG45" s="88"/>
      <c r="OHH45" s="88"/>
      <c r="OHI45" s="88"/>
      <c r="OHJ45" s="88"/>
      <c r="OHK45" s="88"/>
      <c r="OHL45" s="88"/>
      <c r="OHM45" s="88"/>
      <c r="OHN45" s="88"/>
      <c r="OHO45" s="88"/>
      <c r="OHP45" s="88"/>
      <c r="OHQ45" s="88"/>
      <c r="OHR45" s="88"/>
      <c r="OHS45" s="88"/>
      <c r="OHT45" s="88"/>
      <c r="OHU45" s="88"/>
      <c r="OHV45" s="88"/>
      <c r="OHW45" s="88"/>
      <c r="OHX45" s="88"/>
      <c r="OHY45" s="88"/>
      <c r="OHZ45" s="88"/>
      <c r="OIA45" s="88"/>
      <c r="OIB45" s="88"/>
      <c r="OIC45" s="88"/>
      <c r="OID45" s="88"/>
      <c r="OIE45" s="88"/>
      <c r="OIF45" s="88"/>
      <c r="OIG45" s="88"/>
      <c r="OIH45" s="88"/>
      <c r="OII45" s="88"/>
      <c r="OIJ45" s="88"/>
      <c r="OIK45" s="88"/>
      <c r="OIL45" s="88"/>
      <c r="OIM45" s="94"/>
      <c r="OIN45" s="88"/>
      <c r="OIO45" s="88"/>
      <c r="OIP45" s="88"/>
      <c r="OIQ45" s="88"/>
      <c r="OIR45" s="88"/>
      <c r="OIS45" s="88"/>
      <c r="OIT45" s="88"/>
      <c r="OIU45" s="88"/>
      <c r="OIV45" s="88"/>
      <c r="OIW45" s="88"/>
      <c r="OIX45" s="88"/>
      <c r="OIY45" s="88"/>
      <c r="OIZ45" s="88"/>
      <c r="OJA45" s="88"/>
      <c r="OJB45" s="88"/>
      <c r="OJC45" s="88"/>
      <c r="OJD45" s="88"/>
      <c r="OJE45" s="88"/>
      <c r="OJF45" s="88"/>
      <c r="OJG45" s="88"/>
      <c r="OJH45" s="88"/>
      <c r="OJI45" s="88"/>
      <c r="OJJ45" s="88"/>
      <c r="OJK45" s="88"/>
      <c r="OJL45" s="88"/>
      <c r="OJM45" s="88"/>
      <c r="OJN45" s="88"/>
      <c r="OJO45" s="88"/>
      <c r="OJP45" s="88"/>
      <c r="OJQ45" s="88"/>
      <c r="OJR45" s="88"/>
      <c r="OJS45" s="88"/>
      <c r="OJT45" s="88"/>
      <c r="OJU45" s="88"/>
      <c r="OJV45" s="88"/>
      <c r="OJW45" s="88"/>
      <c r="OJX45" s="88"/>
      <c r="OJY45" s="94"/>
      <c r="OJZ45" s="88"/>
      <c r="OKA45" s="88"/>
      <c r="OKB45" s="88"/>
      <c r="OKC45" s="88"/>
      <c r="OKD45" s="88"/>
      <c r="OKE45" s="88"/>
      <c r="OKF45" s="88"/>
      <c r="OKG45" s="88"/>
      <c r="OKH45" s="88"/>
      <c r="OKI45" s="88"/>
      <c r="OKJ45" s="88"/>
      <c r="OKK45" s="88"/>
      <c r="OKL45" s="88"/>
      <c r="OKM45" s="88"/>
      <c r="OKN45" s="88"/>
      <c r="OKO45" s="88"/>
      <c r="OKP45" s="88"/>
      <c r="OKQ45" s="88"/>
      <c r="OKR45" s="88"/>
      <c r="OKS45" s="88"/>
      <c r="OKT45" s="88"/>
      <c r="OKU45" s="88"/>
      <c r="OKV45" s="88"/>
      <c r="OKW45" s="88"/>
      <c r="OKX45" s="88"/>
      <c r="OKY45" s="88"/>
      <c r="OKZ45" s="88"/>
      <c r="OLA45" s="88"/>
      <c r="OLB45" s="88"/>
      <c r="OLC45" s="88"/>
      <c r="OLD45" s="88"/>
      <c r="OLE45" s="88"/>
      <c r="OLF45" s="88"/>
      <c r="OLG45" s="88"/>
      <c r="OLH45" s="88"/>
      <c r="OLI45" s="88"/>
      <c r="OLJ45" s="88"/>
      <c r="OLK45" s="94"/>
      <c r="OLL45" s="88"/>
      <c r="OLM45" s="88"/>
      <c r="OLN45" s="88"/>
      <c r="OLO45" s="88"/>
      <c r="OLP45" s="88"/>
      <c r="OLQ45" s="88"/>
      <c r="OLR45" s="88"/>
      <c r="OLS45" s="88"/>
      <c r="OLT45" s="88"/>
      <c r="OLU45" s="88"/>
      <c r="OLV45" s="88"/>
      <c r="OLW45" s="88"/>
      <c r="OLX45" s="88"/>
      <c r="OLY45" s="88"/>
      <c r="OLZ45" s="88"/>
      <c r="OMA45" s="88"/>
      <c r="OMB45" s="88"/>
      <c r="OMC45" s="88"/>
      <c r="OMD45" s="88"/>
      <c r="OME45" s="88"/>
      <c r="OMF45" s="88"/>
      <c r="OMG45" s="88"/>
      <c r="OMH45" s="88"/>
      <c r="OMI45" s="88"/>
      <c r="OMJ45" s="88"/>
      <c r="OMK45" s="88"/>
      <c r="OML45" s="88"/>
      <c r="OMM45" s="88"/>
      <c r="OMN45" s="88"/>
      <c r="OMO45" s="88"/>
      <c r="OMP45" s="88"/>
      <c r="OMQ45" s="88"/>
      <c r="OMR45" s="88"/>
      <c r="OMS45" s="88"/>
      <c r="OMT45" s="88"/>
      <c r="OMU45" s="88"/>
      <c r="OMV45" s="88"/>
      <c r="OMW45" s="94"/>
      <c r="OMX45" s="88"/>
      <c r="OMY45" s="88"/>
      <c r="OMZ45" s="88"/>
      <c r="ONA45" s="88"/>
      <c r="ONB45" s="88"/>
      <c r="ONC45" s="88"/>
      <c r="OND45" s="88"/>
      <c r="ONE45" s="88"/>
      <c r="ONF45" s="88"/>
      <c r="ONG45" s="88"/>
      <c r="ONH45" s="88"/>
      <c r="ONI45" s="88"/>
      <c r="ONJ45" s="88"/>
      <c r="ONK45" s="88"/>
      <c r="ONL45" s="88"/>
      <c r="ONM45" s="88"/>
      <c r="ONN45" s="88"/>
      <c r="ONO45" s="88"/>
      <c r="ONP45" s="88"/>
      <c r="ONQ45" s="88"/>
      <c r="ONR45" s="88"/>
      <c r="ONS45" s="88"/>
      <c r="ONT45" s="88"/>
      <c r="ONU45" s="88"/>
      <c r="ONV45" s="88"/>
      <c r="ONW45" s="88"/>
      <c r="ONX45" s="88"/>
      <c r="ONY45" s="88"/>
      <c r="ONZ45" s="88"/>
      <c r="OOA45" s="88"/>
      <c r="OOB45" s="88"/>
      <c r="OOC45" s="88"/>
      <c r="OOD45" s="88"/>
      <c r="OOE45" s="88"/>
      <c r="OOF45" s="88"/>
      <c r="OOG45" s="88"/>
      <c r="OOH45" s="88"/>
      <c r="OOI45" s="94"/>
      <c r="OOJ45" s="88"/>
      <c r="OOK45" s="88"/>
      <c r="OOL45" s="88"/>
      <c r="OOM45" s="88"/>
      <c r="OON45" s="88"/>
      <c r="OOO45" s="88"/>
      <c r="OOP45" s="88"/>
      <c r="OOQ45" s="88"/>
      <c r="OOR45" s="88"/>
      <c r="OOS45" s="88"/>
      <c r="OOT45" s="88"/>
      <c r="OOU45" s="88"/>
      <c r="OOV45" s="88"/>
      <c r="OOW45" s="88"/>
      <c r="OOX45" s="88"/>
      <c r="OOY45" s="88"/>
      <c r="OOZ45" s="88"/>
      <c r="OPA45" s="88"/>
      <c r="OPB45" s="88"/>
      <c r="OPC45" s="88"/>
      <c r="OPD45" s="88"/>
      <c r="OPE45" s="88"/>
      <c r="OPF45" s="88"/>
      <c r="OPG45" s="88"/>
      <c r="OPH45" s="88"/>
      <c r="OPI45" s="88"/>
      <c r="OPJ45" s="88"/>
      <c r="OPK45" s="88"/>
      <c r="OPL45" s="88"/>
      <c r="OPM45" s="88"/>
      <c r="OPN45" s="88"/>
      <c r="OPO45" s="88"/>
      <c r="OPP45" s="88"/>
      <c r="OPQ45" s="88"/>
      <c r="OPR45" s="88"/>
      <c r="OPS45" s="88"/>
      <c r="OPT45" s="88"/>
      <c r="OPU45" s="94"/>
      <c r="OPV45" s="88"/>
      <c r="OPW45" s="88"/>
      <c r="OPX45" s="88"/>
      <c r="OPY45" s="88"/>
      <c r="OPZ45" s="88"/>
      <c r="OQA45" s="88"/>
      <c r="OQB45" s="88"/>
      <c r="OQC45" s="88"/>
      <c r="OQD45" s="88"/>
      <c r="OQE45" s="88"/>
      <c r="OQF45" s="88"/>
      <c r="OQG45" s="88"/>
      <c r="OQH45" s="88"/>
      <c r="OQI45" s="88"/>
      <c r="OQJ45" s="88"/>
      <c r="OQK45" s="88"/>
      <c r="OQL45" s="88"/>
      <c r="OQM45" s="88"/>
      <c r="OQN45" s="88"/>
      <c r="OQO45" s="88"/>
      <c r="OQP45" s="88"/>
      <c r="OQQ45" s="88"/>
      <c r="OQR45" s="88"/>
      <c r="OQS45" s="88"/>
      <c r="OQT45" s="88"/>
      <c r="OQU45" s="88"/>
      <c r="OQV45" s="88"/>
      <c r="OQW45" s="88"/>
      <c r="OQX45" s="88"/>
      <c r="OQY45" s="88"/>
      <c r="OQZ45" s="88"/>
      <c r="ORA45" s="88"/>
      <c r="ORB45" s="88"/>
      <c r="ORC45" s="88"/>
      <c r="ORD45" s="88"/>
      <c r="ORE45" s="88"/>
      <c r="ORF45" s="88"/>
      <c r="ORG45" s="94"/>
      <c r="ORH45" s="88"/>
      <c r="ORI45" s="88"/>
      <c r="ORJ45" s="88"/>
      <c r="ORK45" s="88"/>
      <c r="ORL45" s="88"/>
      <c r="ORM45" s="88"/>
      <c r="ORN45" s="88"/>
      <c r="ORO45" s="88"/>
      <c r="ORP45" s="88"/>
      <c r="ORQ45" s="88"/>
      <c r="ORR45" s="88"/>
      <c r="ORS45" s="88"/>
      <c r="ORT45" s="88"/>
      <c r="ORU45" s="88"/>
      <c r="ORV45" s="88"/>
      <c r="ORW45" s="88"/>
      <c r="ORX45" s="88"/>
      <c r="ORY45" s="88"/>
      <c r="ORZ45" s="88"/>
      <c r="OSA45" s="88"/>
      <c r="OSB45" s="88"/>
      <c r="OSC45" s="88"/>
      <c r="OSD45" s="88"/>
      <c r="OSE45" s="88"/>
      <c r="OSF45" s="88"/>
      <c r="OSG45" s="88"/>
      <c r="OSH45" s="88"/>
      <c r="OSI45" s="88"/>
      <c r="OSJ45" s="88"/>
      <c r="OSK45" s="88"/>
      <c r="OSL45" s="88"/>
      <c r="OSM45" s="88"/>
      <c r="OSN45" s="88"/>
      <c r="OSO45" s="88"/>
      <c r="OSP45" s="88"/>
      <c r="OSQ45" s="88"/>
      <c r="OSR45" s="88"/>
      <c r="OSS45" s="94"/>
      <c r="OST45" s="88"/>
      <c r="OSU45" s="88"/>
      <c r="OSV45" s="88"/>
      <c r="OSW45" s="88"/>
      <c r="OSX45" s="88"/>
      <c r="OSY45" s="88"/>
      <c r="OSZ45" s="88"/>
      <c r="OTA45" s="88"/>
      <c r="OTB45" s="88"/>
      <c r="OTC45" s="88"/>
      <c r="OTD45" s="88"/>
      <c r="OTE45" s="88"/>
      <c r="OTF45" s="88"/>
      <c r="OTG45" s="88"/>
      <c r="OTH45" s="88"/>
      <c r="OTI45" s="88"/>
      <c r="OTJ45" s="88"/>
      <c r="OTK45" s="88"/>
      <c r="OTL45" s="88"/>
      <c r="OTM45" s="88"/>
      <c r="OTN45" s="88"/>
      <c r="OTO45" s="88"/>
      <c r="OTP45" s="88"/>
      <c r="OTQ45" s="88"/>
      <c r="OTR45" s="88"/>
      <c r="OTS45" s="88"/>
      <c r="OTT45" s="88"/>
      <c r="OTU45" s="88"/>
      <c r="OTV45" s="88"/>
      <c r="OTW45" s="88"/>
      <c r="OTX45" s="88"/>
      <c r="OTY45" s="88"/>
      <c r="OTZ45" s="88"/>
      <c r="OUA45" s="88"/>
      <c r="OUB45" s="88"/>
      <c r="OUC45" s="88"/>
      <c r="OUD45" s="88"/>
      <c r="OUE45" s="94"/>
      <c r="OUF45" s="88"/>
      <c r="OUG45" s="88"/>
      <c r="OUH45" s="88"/>
      <c r="OUI45" s="88"/>
      <c r="OUJ45" s="88"/>
      <c r="OUK45" s="88"/>
      <c r="OUL45" s="88"/>
      <c r="OUM45" s="88"/>
      <c r="OUN45" s="88"/>
      <c r="OUO45" s="88"/>
      <c r="OUP45" s="88"/>
      <c r="OUQ45" s="88"/>
      <c r="OUR45" s="88"/>
      <c r="OUS45" s="88"/>
      <c r="OUT45" s="88"/>
      <c r="OUU45" s="88"/>
      <c r="OUV45" s="88"/>
      <c r="OUW45" s="88"/>
      <c r="OUX45" s="88"/>
      <c r="OUY45" s="88"/>
      <c r="OUZ45" s="88"/>
      <c r="OVA45" s="88"/>
      <c r="OVB45" s="88"/>
      <c r="OVC45" s="88"/>
      <c r="OVD45" s="88"/>
      <c r="OVE45" s="88"/>
      <c r="OVF45" s="88"/>
      <c r="OVG45" s="88"/>
      <c r="OVH45" s="88"/>
      <c r="OVI45" s="88"/>
      <c r="OVJ45" s="88"/>
      <c r="OVK45" s="88"/>
      <c r="OVL45" s="88"/>
      <c r="OVM45" s="88"/>
      <c r="OVN45" s="88"/>
      <c r="OVO45" s="88"/>
      <c r="OVP45" s="88"/>
      <c r="OVQ45" s="94"/>
      <c r="OVR45" s="88"/>
      <c r="OVS45" s="88"/>
      <c r="OVT45" s="88"/>
      <c r="OVU45" s="88"/>
      <c r="OVV45" s="88"/>
      <c r="OVW45" s="88"/>
      <c r="OVX45" s="88"/>
      <c r="OVY45" s="88"/>
      <c r="OVZ45" s="88"/>
      <c r="OWA45" s="88"/>
      <c r="OWB45" s="88"/>
      <c r="OWC45" s="88"/>
      <c r="OWD45" s="88"/>
      <c r="OWE45" s="88"/>
      <c r="OWF45" s="88"/>
      <c r="OWG45" s="88"/>
      <c r="OWH45" s="88"/>
      <c r="OWI45" s="88"/>
      <c r="OWJ45" s="88"/>
      <c r="OWK45" s="88"/>
      <c r="OWL45" s="88"/>
      <c r="OWM45" s="88"/>
      <c r="OWN45" s="88"/>
      <c r="OWO45" s="88"/>
      <c r="OWP45" s="88"/>
      <c r="OWQ45" s="88"/>
      <c r="OWR45" s="88"/>
      <c r="OWS45" s="88"/>
      <c r="OWT45" s="88"/>
      <c r="OWU45" s="88"/>
      <c r="OWV45" s="88"/>
      <c r="OWW45" s="88"/>
      <c r="OWX45" s="88"/>
      <c r="OWY45" s="88"/>
      <c r="OWZ45" s="88"/>
      <c r="OXA45" s="88"/>
      <c r="OXB45" s="88"/>
      <c r="OXC45" s="94"/>
      <c r="OXD45" s="88"/>
      <c r="OXE45" s="88"/>
      <c r="OXF45" s="88"/>
      <c r="OXG45" s="88"/>
      <c r="OXH45" s="88"/>
      <c r="OXI45" s="88"/>
      <c r="OXJ45" s="88"/>
      <c r="OXK45" s="88"/>
      <c r="OXL45" s="88"/>
      <c r="OXM45" s="88"/>
      <c r="OXN45" s="88"/>
      <c r="OXO45" s="88"/>
      <c r="OXP45" s="88"/>
      <c r="OXQ45" s="88"/>
      <c r="OXR45" s="88"/>
      <c r="OXS45" s="88"/>
      <c r="OXT45" s="88"/>
      <c r="OXU45" s="88"/>
      <c r="OXV45" s="88"/>
      <c r="OXW45" s="88"/>
      <c r="OXX45" s="88"/>
      <c r="OXY45" s="88"/>
      <c r="OXZ45" s="88"/>
      <c r="OYA45" s="88"/>
      <c r="OYB45" s="88"/>
      <c r="OYC45" s="88"/>
      <c r="OYD45" s="88"/>
      <c r="OYE45" s="88"/>
      <c r="OYF45" s="88"/>
      <c r="OYG45" s="88"/>
      <c r="OYH45" s="88"/>
      <c r="OYI45" s="88"/>
      <c r="OYJ45" s="88"/>
      <c r="OYK45" s="88"/>
      <c r="OYL45" s="88"/>
      <c r="OYM45" s="88"/>
      <c r="OYN45" s="88"/>
      <c r="OYO45" s="94"/>
      <c r="OYP45" s="88"/>
      <c r="OYQ45" s="88"/>
      <c r="OYR45" s="88"/>
      <c r="OYS45" s="88"/>
      <c r="OYT45" s="88"/>
      <c r="OYU45" s="88"/>
      <c r="OYV45" s="88"/>
      <c r="OYW45" s="88"/>
      <c r="OYX45" s="88"/>
      <c r="OYY45" s="88"/>
      <c r="OYZ45" s="88"/>
      <c r="OZA45" s="88"/>
      <c r="OZB45" s="88"/>
      <c r="OZC45" s="88"/>
      <c r="OZD45" s="88"/>
      <c r="OZE45" s="88"/>
      <c r="OZF45" s="88"/>
      <c r="OZG45" s="88"/>
      <c r="OZH45" s="88"/>
      <c r="OZI45" s="88"/>
      <c r="OZJ45" s="88"/>
      <c r="OZK45" s="88"/>
      <c r="OZL45" s="88"/>
      <c r="OZM45" s="88"/>
      <c r="OZN45" s="88"/>
      <c r="OZO45" s="88"/>
      <c r="OZP45" s="88"/>
      <c r="OZQ45" s="88"/>
      <c r="OZR45" s="88"/>
      <c r="OZS45" s="88"/>
      <c r="OZT45" s="88"/>
      <c r="OZU45" s="88"/>
      <c r="OZV45" s="88"/>
      <c r="OZW45" s="88"/>
      <c r="OZX45" s="88"/>
      <c r="OZY45" s="88"/>
      <c r="OZZ45" s="88"/>
      <c r="PAA45" s="94"/>
      <c r="PAB45" s="88"/>
      <c r="PAC45" s="88"/>
      <c r="PAD45" s="88"/>
      <c r="PAE45" s="88"/>
      <c r="PAF45" s="88"/>
      <c r="PAG45" s="88"/>
      <c r="PAH45" s="88"/>
      <c r="PAI45" s="88"/>
      <c r="PAJ45" s="88"/>
      <c r="PAK45" s="88"/>
      <c r="PAL45" s="88"/>
      <c r="PAM45" s="88"/>
      <c r="PAN45" s="88"/>
      <c r="PAO45" s="88"/>
      <c r="PAP45" s="88"/>
      <c r="PAQ45" s="88"/>
      <c r="PAR45" s="88"/>
      <c r="PAS45" s="88"/>
      <c r="PAT45" s="88"/>
      <c r="PAU45" s="88"/>
      <c r="PAV45" s="88"/>
      <c r="PAW45" s="88"/>
      <c r="PAX45" s="88"/>
      <c r="PAY45" s="88"/>
      <c r="PAZ45" s="88"/>
      <c r="PBA45" s="88"/>
      <c r="PBB45" s="88"/>
      <c r="PBC45" s="88"/>
      <c r="PBD45" s="88"/>
      <c r="PBE45" s="88"/>
      <c r="PBF45" s="88"/>
      <c r="PBG45" s="88"/>
      <c r="PBH45" s="88"/>
      <c r="PBI45" s="88"/>
      <c r="PBJ45" s="88"/>
      <c r="PBK45" s="88"/>
      <c r="PBL45" s="88"/>
      <c r="PBM45" s="94"/>
      <c r="PBN45" s="88"/>
      <c r="PBO45" s="88"/>
      <c r="PBP45" s="88"/>
      <c r="PBQ45" s="88"/>
      <c r="PBR45" s="88"/>
      <c r="PBS45" s="88"/>
      <c r="PBT45" s="88"/>
      <c r="PBU45" s="88"/>
      <c r="PBV45" s="88"/>
      <c r="PBW45" s="88"/>
      <c r="PBX45" s="88"/>
      <c r="PBY45" s="88"/>
      <c r="PBZ45" s="88"/>
      <c r="PCA45" s="88"/>
      <c r="PCB45" s="88"/>
      <c r="PCC45" s="88"/>
      <c r="PCD45" s="88"/>
      <c r="PCE45" s="88"/>
      <c r="PCF45" s="88"/>
      <c r="PCG45" s="88"/>
      <c r="PCH45" s="88"/>
      <c r="PCI45" s="88"/>
      <c r="PCJ45" s="88"/>
      <c r="PCK45" s="88"/>
      <c r="PCL45" s="88"/>
      <c r="PCM45" s="88"/>
      <c r="PCN45" s="88"/>
      <c r="PCO45" s="88"/>
      <c r="PCP45" s="88"/>
      <c r="PCQ45" s="88"/>
      <c r="PCR45" s="88"/>
      <c r="PCS45" s="88"/>
      <c r="PCT45" s="88"/>
      <c r="PCU45" s="88"/>
      <c r="PCV45" s="88"/>
      <c r="PCW45" s="88"/>
      <c r="PCX45" s="88"/>
      <c r="PCY45" s="94"/>
      <c r="PCZ45" s="88"/>
      <c r="PDA45" s="88"/>
      <c r="PDB45" s="88"/>
      <c r="PDC45" s="88"/>
      <c r="PDD45" s="88"/>
      <c r="PDE45" s="88"/>
      <c r="PDF45" s="88"/>
      <c r="PDG45" s="88"/>
      <c r="PDH45" s="88"/>
      <c r="PDI45" s="88"/>
      <c r="PDJ45" s="88"/>
      <c r="PDK45" s="88"/>
      <c r="PDL45" s="88"/>
      <c r="PDM45" s="88"/>
      <c r="PDN45" s="88"/>
      <c r="PDO45" s="88"/>
      <c r="PDP45" s="88"/>
      <c r="PDQ45" s="88"/>
      <c r="PDR45" s="88"/>
      <c r="PDS45" s="88"/>
      <c r="PDT45" s="88"/>
      <c r="PDU45" s="88"/>
      <c r="PDV45" s="88"/>
      <c r="PDW45" s="88"/>
      <c r="PDX45" s="88"/>
      <c r="PDY45" s="88"/>
      <c r="PDZ45" s="88"/>
      <c r="PEA45" s="88"/>
      <c r="PEB45" s="88"/>
      <c r="PEC45" s="88"/>
      <c r="PED45" s="88"/>
      <c r="PEE45" s="88"/>
      <c r="PEF45" s="88"/>
      <c r="PEG45" s="88"/>
      <c r="PEH45" s="88"/>
      <c r="PEI45" s="88"/>
      <c r="PEJ45" s="88"/>
      <c r="PEK45" s="94"/>
      <c r="PEL45" s="88"/>
      <c r="PEM45" s="88"/>
      <c r="PEN45" s="88"/>
      <c r="PEO45" s="88"/>
      <c r="PEP45" s="88"/>
      <c r="PEQ45" s="88"/>
      <c r="PER45" s="88"/>
      <c r="PES45" s="88"/>
      <c r="PET45" s="88"/>
      <c r="PEU45" s="88"/>
      <c r="PEV45" s="88"/>
      <c r="PEW45" s="88"/>
      <c r="PEX45" s="88"/>
      <c r="PEY45" s="88"/>
      <c r="PEZ45" s="88"/>
      <c r="PFA45" s="88"/>
      <c r="PFB45" s="88"/>
      <c r="PFC45" s="88"/>
      <c r="PFD45" s="88"/>
      <c r="PFE45" s="88"/>
      <c r="PFF45" s="88"/>
      <c r="PFG45" s="88"/>
      <c r="PFH45" s="88"/>
      <c r="PFI45" s="88"/>
      <c r="PFJ45" s="88"/>
      <c r="PFK45" s="88"/>
      <c r="PFL45" s="88"/>
      <c r="PFM45" s="88"/>
      <c r="PFN45" s="88"/>
      <c r="PFO45" s="88"/>
      <c r="PFP45" s="88"/>
      <c r="PFQ45" s="88"/>
      <c r="PFR45" s="88"/>
      <c r="PFS45" s="88"/>
      <c r="PFT45" s="88"/>
      <c r="PFU45" s="88"/>
      <c r="PFV45" s="88"/>
      <c r="PFW45" s="94"/>
      <c r="PFX45" s="88"/>
      <c r="PFY45" s="88"/>
      <c r="PFZ45" s="88"/>
      <c r="PGA45" s="88"/>
      <c r="PGB45" s="88"/>
      <c r="PGC45" s="88"/>
      <c r="PGD45" s="88"/>
      <c r="PGE45" s="88"/>
      <c r="PGF45" s="88"/>
      <c r="PGG45" s="88"/>
      <c r="PGH45" s="88"/>
      <c r="PGI45" s="88"/>
      <c r="PGJ45" s="88"/>
      <c r="PGK45" s="88"/>
      <c r="PGL45" s="88"/>
      <c r="PGM45" s="88"/>
      <c r="PGN45" s="88"/>
      <c r="PGO45" s="88"/>
      <c r="PGP45" s="88"/>
      <c r="PGQ45" s="88"/>
      <c r="PGR45" s="88"/>
      <c r="PGS45" s="88"/>
      <c r="PGT45" s="88"/>
      <c r="PGU45" s="88"/>
      <c r="PGV45" s="88"/>
      <c r="PGW45" s="88"/>
      <c r="PGX45" s="88"/>
      <c r="PGY45" s="88"/>
      <c r="PGZ45" s="88"/>
      <c r="PHA45" s="88"/>
      <c r="PHB45" s="88"/>
      <c r="PHC45" s="88"/>
      <c r="PHD45" s="88"/>
      <c r="PHE45" s="88"/>
      <c r="PHF45" s="88"/>
      <c r="PHG45" s="88"/>
      <c r="PHH45" s="88"/>
      <c r="PHI45" s="94"/>
      <c r="PHJ45" s="88"/>
      <c r="PHK45" s="88"/>
      <c r="PHL45" s="88"/>
      <c r="PHM45" s="88"/>
      <c r="PHN45" s="88"/>
      <c r="PHO45" s="88"/>
      <c r="PHP45" s="88"/>
      <c r="PHQ45" s="88"/>
      <c r="PHR45" s="88"/>
      <c r="PHS45" s="88"/>
      <c r="PHT45" s="88"/>
      <c r="PHU45" s="88"/>
      <c r="PHV45" s="88"/>
      <c r="PHW45" s="88"/>
      <c r="PHX45" s="88"/>
      <c r="PHY45" s="88"/>
      <c r="PHZ45" s="88"/>
      <c r="PIA45" s="88"/>
      <c r="PIB45" s="88"/>
      <c r="PIC45" s="88"/>
      <c r="PID45" s="88"/>
      <c r="PIE45" s="88"/>
      <c r="PIF45" s="88"/>
      <c r="PIG45" s="88"/>
      <c r="PIH45" s="88"/>
      <c r="PII45" s="88"/>
      <c r="PIJ45" s="88"/>
      <c r="PIK45" s="88"/>
      <c r="PIL45" s="88"/>
      <c r="PIM45" s="88"/>
      <c r="PIN45" s="88"/>
      <c r="PIO45" s="88"/>
      <c r="PIP45" s="88"/>
      <c r="PIQ45" s="88"/>
      <c r="PIR45" s="88"/>
      <c r="PIS45" s="88"/>
      <c r="PIT45" s="88"/>
      <c r="PIU45" s="94"/>
      <c r="PIV45" s="88"/>
      <c r="PIW45" s="88"/>
      <c r="PIX45" s="88"/>
      <c r="PIY45" s="88"/>
      <c r="PIZ45" s="88"/>
      <c r="PJA45" s="88"/>
      <c r="PJB45" s="88"/>
      <c r="PJC45" s="88"/>
      <c r="PJD45" s="88"/>
      <c r="PJE45" s="88"/>
      <c r="PJF45" s="88"/>
      <c r="PJG45" s="88"/>
      <c r="PJH45" s="88"/>
      <c r="PJI45" s="88"/>
      <c r="PJJ45" s="88"/>
      <c r="PJK45" s="88"/>
      <c r="PJL45" s="88"/>
      <c r="PJM45" s="88"/>
      <c r="PJN45" s="88"/>
      <c r="PJO45" s="88"/>
      <c r="PJP45" s="88"/>
      <c r="PJQ45" s="88"/>
      <c r="PJR45" s="88"/>
      <c r="PJS45" s="88"/>
      <c r="PJT45" s="88"/>
      <c r="PJU45" s="88"/>
      <c r="PJV45" s="88"/>
      <c r="PJW45" s="88"/>
      <c r="PJX45" s="88"/>
      <c r="PJY45" s="88"/>
      <c r="PJZ45" s="88"/>
      <c r="PKA45" s="88"/>
      <c r="PKB45" s="88"/>
      <c r="PKC45" s="88"/>
      <c r="PKD45" s="88"/>
      <c r="PKE45" s="88"/>
      <c r="PKF45" s="88"/>
      <c r="PKG45" s="94"/>
      <c r="PKH45" s="88"/>
      <c r="PKI45" s="88"/>
      <c r="PKJ45" s="88"/>
      <c r="PKK45" s="88"/>
      <c r="PKL45" s="88"/>
      <c r="PKM45" s="88"/>
      <c r="PKN45" s="88"/>
      <c r="PKO45" s="88"/>
      <c r="PKP45" s="88"/>
      <c r="PKQ45" s="88"/>
      <c r="PKR45" s="88"/>
      <c r="PKS45" s="88"/>
      <c r="PKT45" s="88"/>
      <c r="PKU45" s="88"/>
      <c r="PKV45" s="88"/>
      <c r="PKW45" s="88"/>
      <c r="PKX45" s="88"/>
      <c r="PKY45" s="88"/>
      <c r="PKZ45" s="88"/>
      <c r="PLA45" s="88"/>
      <c r="PLB45" s="88"/>
      <c r="PLC45" s="88"/>
      <c r="PLD45" s="88"/>
      <c r="PLE45" s="88"/>
      <c r="PLF45" s="88"/>
      <c r="PLG45" s="88"/>
      <c r="PLH45" s="88"/>
      <c r="PLI45" s="88"/>
      <c r="PLJ45" s="88"/>
      <c r="PLK45" s="88"/>
      <c r="PLL45" s="88"/>
      <c r="PLM45" s="88"/>
      <c r="PLN45" s="88"/>
      <c r="PLO45" s="88"/>
      <c r="PLP45" s="88"/>
      <c r="PLQ45" s="88"/>
      <c r="PLR45" s="88"/>
      <c r="PLS45" s="94"/>
      <c r="PLT45" s="88"/>
      <c r="PLU45" s="88"/>
      <c r="PLV45" s="88"/>
      <c r="PLW45" s="88"/>
      <c r="PLX45" s="88"/>
      <c r="PLY45" s="88"/>
      <c r="PLZ45" s="88"/>
      <c r="PMA45" s="88"/>
      <c r="PMB45" s="88"/>
      <c r="PMC45" s="88"/>
      <c r="PMD45" s="88"/>
      <c r="PME45" s="88"/>
      <c r="PMF45" s="88"/>
      <c r="PMG45" s="88"/>
      <c r="PMH45" s="88"/>
      <c r="PMI45" s="88"/>
      <c r="PMJ45" s="88"/>
      <c r="PMK45" s="88"/>
      <c r="PML45" s="88"/>
      <c r="PMM45" s="88"/>
      <c r="PMN45" s="88"/>
      <c r="PMO45" s="88"/>
      <c r="PMP45" s="88"/>
      <c r="PMQ45" s="88"/>
      <c r="PMR45" s="88"/>
      <c r="PMS45" s="88"/>
      <c r="PMT45" s="88"/>
      <c r="PMU45" s="88"/>
      <c r="PMV45" s="88"/>
      <c r="PMW45" s="88"/>
      <c r="PMX45" s="88"/>
      <c r="PMY45" s="88"/>
      <c r="PMZ45" s="88"/>
      <c r="PNA45" s="88"/>
      <c r="PNB45" s="88"/>
      <c r="PNC45" s="88"/>
      <c r="PND45" s="88"/>
      <c r="PNE45" s="94"/>
      <c r="PNF45" s="88"/>
      <c r="PNG45" s="88"/>
      <c r="PNH45" s="88"/>
      <c r="PNI45" s="88"/>
      <c r="PNJ45" s="88"/>
      <c r="PNK45" s="88"/>
      <c r="PNL45" s="88"/>
      <c r="PNM45" s="88"/>
      <c r="PNN45" s="88"/>
      <c r="PNO45" s="88"/>
      <c r="PNP45" s="88"/>
      <c r="PNQ45" s="88"/>
      <c r="PNR45" s="88"/>
      <c r="PNS45" s="88"/>
      <c r="PNT45" s="88"/>
      <c r="PNU45" s="88"/>
      <c r="PNV45" s="88"/>
      <c r="PNW45" s="88"/>
      <c r="PNX45" s="88"/>
      <c r="PNY45" s="88"/>
      <c r="PNZ45" s="88"/>
      <c r="POA45" s="88"/>
      <c r="POB45" s="88"/>
      <c r="POC45" s="88"/>
      <c r="POD45" s="88"/>
      <c r="POE45" s="88"/>
      <c r="POF45" s="88"/>
      <c r="POG45" s="88"/>
      <c r="POH45" s="88"/>
      <c r="POI45" s="88"/>
      <c r="POJ45" s="88"/>
      <c r="POK45" s="88"/>
      <c r="POL45" s="88"/>
      <c r="POM45" s="88"/>
      <c r="PON45" s="88"/>
      <c r="POO45" s="88"/>
      <c r="POP45" s="88"/>
      <c r="POQ45" s="94"/>
      <c r="POR45" s="88"/>
      <c r="POS45" s="88"/>
      <c r="POT45" s="88"/>
      <c r="POU45" s="88"/>
      <c r="POV45" s="88"/>
      <c r="POW45" s="88"/>
      <c r="POX45" s="88"/>
      <c r="POY45" s="88"/>
      <c r="POZ45" s="88"/>
      <c r="PPA45" s="88"/>
      <c r="PPB45" s="88"/>
      <c r="PPC45" s="88"/>
      <c r="PPD45" s="88"/>
      <c r="PPE45" s="88"/>
      <c r="PPF45" s="88"/>
      <c r="PPG45" s="88"/>
      <c r="PPH45" s="88"/>
      <c r="PPI45" s="88"/>
      <c r="PPJ45" s="88"/>
      <c r="PPK45" s="88"/>
      <c r="PPL45" s="88"/>
      <c r="PPM45" s="88"/>
      <c r="PPN45" s="88"/>
      <c r="PPO45" s="88"/>
      <c r="PPP45" s="88"/>
      <c r="PPQ45" s="88"/>
      <c r="PPR45" s="88"/>
      <c r="PPS45" s="88"/>
      <c r="PPT45" s="88"/>
      <c r="PPU45" s="88"/>
      <c r="PPV45" s="88"/>
      <c r="PPW45" s="88"/>
      <c r="PPX45" s="88"/>
      <c r="PPY45" s="88"/>
      <c r="PPZ45" s="88"/>
      <c r="PQA45" s="88"/>
      <c r="PQB45" s="88"/>
      <c r="PQC45" s="94"/>
      <c r="PQD45" s="88"/>
      <c r="PQE45" s="88"/>
      <c r="PQF45" s="88"/>
      <c r="PQG45" s="88"/>
      <c r="PQH45" s="88"/>
      <c r="PQI45" s="88"/>
      <c r="PQJ45" s="88"/>
      <c r="PQK45" s="88"/>
      <c r="PQL45" s="88"/>
      <c r="PQM45" s="88"/>
      <c r="PQN45" s="88"/>
      <c r="PQO45" s="88"/>
      <c r="PQP45" s="88"/>
      <c r="PQQ45" s="88"/>
      <c r="PQR45" s="88"/>
      <c r="PQS45" s="88"/>
      <c r="PQT45" s="88"/>
      <c r="PQU45" s="88"/>
      <c r="PQV45" s="88"/>
      <c r="PQW45" s="88"/>
      <c r="PQX45" s="88"/>
      <c r="PQY45" s="88"/>
      <c r="PQZ45" s="88"/>
      <c r="PRA45" s="88"/>
      <c r="PRB45" s="88"/>
      <c r="PRC45" s="88"/>
      <c r="PRD45" s="88"/>
      <c r="PRE45" s="88"/>
      <c r="PRF45" s="88"/>
      <c r="PRG45" s="88"/>
      <c r="PRH45" s="88"/>
      <c r="PRI45" s="88"/>
      <c r="PRJ45" s="88"/>
      <c r="PRK45" s="88"/>
      <c r="PRL45" s="88"/>
      <c r="PRM45" s="88"/>
      <c r="PRN45" s="88"/>
      <c r="PRO45" s="94"/>
      <c r="PRP45" s="88"/>
      <c r="PRQ45" s="88"/>
      <c r="PRR45" s="88"/>
      <c r="PRS45" s="88"/>
      <c r="PRT45" s="88"/>
      <c r="PRU45" s="88"/>
      <c r="PRV45" s="88"/>
      <c r="PRW45" s="88"/>
      <c r="PRX45" s="88"/>
      <c r="PRY45" s="88"/>
      <c r="PRZ45" s="88"/>
      <c r="PSA45" s="88"/>
      <c r="PSB45" s="88"/>
      <c r="PSC45" s="88"/>
      <c r="PSD45" s="88"/>
      <c r="PSE45" s="88"/>
      <c r="PSF45" s="88"/>
      <c r="PSG45" s="88"/>
      <c r="PSH45" s="88"/>
      <c r="PSI45" s="88"/>
      <c r="PSJ45" s="88"/>
      <c r="PSK45" s="88"/>
      <c r="PSL45" s="88"/>
      <c r="PSM45" s="88"/>
      <c r="PSN45" s="88"/>
      <c r="PSO45" s="88"/>
      <c r="PSP45" s="88"/>
      <c r="PSQ45" s="88"/>
      <c r="PSR45" s="88"/>
      <c r="PSS45" s="88"/>
      <c r="PST45" s="88"/>
      <c r="PSU45" s="88"/>
      <c r="PSV45" s="88"/>
      <c r="PSW45" s="88"/>
      <c r="PSX45" s="88"/>
      <c r="PSY45" s="88"/>
      <c r="PSZ45" s="88"/>
      <c r="PTA45" s="94"/>
      <c r="PTB45" s="88"/>
      <c r="PTC45" s="88"/>
      <c r="PTD45" s="88"/>
      <c r="PTE45" s="88"/>
      <c r="PTF45" s="88"/>
      <c r="PTG45" s="88"/>
      <c r="PTH45" s="88"/>
      <c r="PTI45" s="88"/>
      <c r="PTJ45" s="88"/>
      <c r="PTK45" s="88"/>
      <c r="PTL45" s="88"/>
      <c r="PTM45" s="88"/>
      <c r="PTN45" s="88"/>
      <c r="PTO45" s="88"/>
      <c r="PTP45" s="88"/>
      <c r="PTQ45" s="88"/>
      <c r="PTR45" s="88"/>
      <c r="PTS45" s="88"/>
      <c r="PTT45" s="88"/>
      <c r="PTU45" s="88"/>
      <c r="PTV45" s="88"/>
      <c r="PTW45" s="88"/>
      <c r="PTX45" s="88"/>
      <c r="PTY45" s="88"/>
      <c r="PTZ45" s="88"/>
      <c r="PUA45" s="88"/>
      <c r="PUB45" s="88"/>
      <c r="PUC45" s="88"/>
      <c r="PUD45" s="88"/>
      <c r="PUE45" s="88"/>
      <c r="PUF45" s="88"/>
      <c r="PUG45" s="88"/>
      <c r="PUH45" s="88"/>
      <c r="PUI45" s="88"/>
      <c r="PUJ45" s="88"/>
      <c r="PUK45" s="88"/>
      <c r="PUL45" s="88"/>
      <c r="PUM45" s="94"/>
      <c r="PUN45" s="88"/>
      <c r="PUO45" s="88"/>
      <c r="PUP45" s="88"/>
      <c r="PUQ45" s="88"/>
      <c r="PUR45" s="88"/>
      <c r="PUS45" s="88"/>
      <c r="PUT45" s="88"/>
      <c r="PUU45" s="88"/>
      <c r="PUV45" s="88"/>
      <c r="PUW45" s="88"/>
      <c r="PUX45" s="88"/>
      <c r="PUY45" s="88"/>
      <c r="PUZ45" s="88"/>
      <c r="PVA45" s="88"/>
      <c r="PVB45" s="88"/>
      <c r="PVC45" s="88"/>
      <c r="PVD45" s="88"/>
      <c r="PVE45" s="88"/>
      <c r="PVF45" s="88"/>
      <c r="PVG45" s="88"/>
      <c r="PVH45" s="88"/>
      <c r="PVI45" s="88"/>
      <c r="PVJ45" s="88"/>
      <c r="PVK45" s="88"/>
      <c r="PVL45" s="88"/>
      <c r="PVM45" s="88"/>
      <c r="PVN45" s="88"/>
      <c r="PVO45" s="88"/>
      <c r="PVP45" s="88"/>
      <c r="PVQ45" s="88"/>
      <c r="PVR45" s="88"/>
      <c r="PVS45" s="88"/>
      <c r="PVT45" s="88"/>
      <c r="PVU45" s="88"/>
      <c r="PVV45" s="88"/>
      <c r="PVW45" s="88"/>
      <c r="PVX45" s="88"/>
      <c r="PVY45" s="94"/>
      <c r="PVZ45" s="88"/>
      <c r="PWA45" s="88"/>
      <c r="PWB45" s="88"/>
      <c r="PWC45" s="88"/>
      <c r="PWD45" s="88"/>
      <c r="PWE45" s="88"/>
      <c r="PWF45" s="88"/>
      <c r="PWG45" s="88"/>
      <c r="PWH45" s="88"/>
      <c r="PWI45" s="88"/>
      <c r="PWJ45" s="88"/>
      <c r="PWK45" s="88"/>
      <c r="PWL45" s="88"/>
      <c r="PWM45" s="88"/>
      <c r="PWN45" s="88"/>
      <c r="PWO45" s="88"/>
      <c r="PWP45" s="88"/>
      <c r="PWQ45" s="88"/>
      <c r="PWR45" s="88"/>
      <c r="PWS45" s="88"/>
      <c r="PWT45" s="88"/>
      <c r="PWU45" s="88"/>
      <c r="PWV45" s="88"/>
      <c r="PWW45" s="88"/>
      <c r="PWX45" s="88"/>
      <c r="PWY45" s="88"/>
      <c r="PWZ45" s="88"/>
      <c r="PXA45" s="88"/>
      <c r="PXB45" s="88"/>
      <c r="PXC45" s="88"/>
      <c r="PXD45" s="88"/>
      <c r="PXE45" s="88"/>
      <c r="PXF45" s="88"/>
      <c r="PXG45" s="88"/>
      <c r="PXH45" s="88"/>
      <c r="PXI45" s="88"/>
      <c r="PXJ45" s="88"/>
      <c r="PXK45" s="94"/>
      <c r="PXL45" s="88"/>
      <c r="PXM45" s="88"/>
      <c r="PXN45" s="88"/>
      <c r="PXO45" s="88"/>
      <c r="PXP45" s="88"/>
      <c r="PXQ45" s="88"/>
      <c r="PXR45" s="88"/>
      <c r="PXS45" s="88"/>
      <c r="PXT45" s="88"/>
      <c r="PXU45" s="88"/>
      <c r="PXV45" s="88"/>
      <c r="PXW45" s="88"/>
      <c r="PXX45" s="88"/>
      <c r="PXY45" s="88"/>
      <c r="PXZ45" s="88"/>
      <c r="PYA45" s="88"/>
      <c r="PYB45" s="88"/>
      <c r="PYC45" s="88"/>
      <c r="PYD45" s="88"/>
      <c r="PYE45" s="88"/>
      <c r="PYF45" s="88"/>
      <c r="PYG45" s="88"/>
      <c r="PYH45" s="88"/>
      <c r="PYI45" s="88"/>
      <c r="PYJ45" s="88"/>
      <c r="PYK45" s="88"/>
      <c r="PYL45" s="88"/>
      <c r="PYM45" s="88"/>
      <c r="PYN45" s="88"/>
      <c r="PYO45" s="88"/>
      <c r="PYP45" s="88"/>
      <c r="PYQ45" s="88"/>
      <c r="PYR45" s="88"/>
      <c r="PYS45" s="88"/>
      <c r="PYT45" s="88"/>
      <c r="PYU45" s="88"/>
      <c r="PYV45" s="88"/>
      <c r="PYW45" s="94"/>
      <c r="PYX45" s="88"/>
      <c r="PYY45" s="88"/>
      <c r="PYZ45" s="88"/>
      <c r="PZA45" s="88"/>
      <c r="PZB45" s="88"/>
      <c r="PZC45" s="88"/>
      <c r="PZD45" s="88"/>
      <c r="PZE45" s="88"/>
      <c r="PZF45" s="88"/>
      <c r="PZG45" s="88"/>
      <c r="PZH45" s="88"/>
      <c r="PZI45" s="88"/>
      <c r="PZJ45" s="88"/>
      <c r="PZK45" s="88"/>
      <c r="PZL45" s="88"/>
      <c r="PZM45" s="88"/>
      <c r="PZN45" s="88"/>
      <c r="PZO45" s="88"/>
      <c r="PZP45" s="88"/>
      <c r="PZQ45" s="88"/>
      <c r="PZR45" s="88"/>
      <c r="PZS45" s="88"/>
      <c r="PZT45" s="88"/>
      <c r="PZU45" s="88"/>
      <c r="PZV45" s="88"/>
      <c r="PZW45" s="88"/>
      <c r="PZX45" s="88"/>
      <c r="PZY45" s="88"/>
      <c r="PZZ45" s="88"/>
      <c r="QAA45" s="88"/>
      <c r="QAB45" s="88"/>
      <c r="QAC45" s="88"/>
      <c r="QAD45" s="88"/>
      <c r="QAE45" s="88"/>
      <c r="QAF45" s="88"/>
      <c r="QAG45" s="88"/>
      <c r="QAH45" s="88"/>
      <c r="QAI45" s="94"/>
      <c r="QAJ45" s="88"/>
      <c r="QAK45" s="88"/>
      <c r="QAL45" s="88"/>
      <c r="QAM45" s="88"/>
      <c r="QAN45" s="88"/>
      <c r="QAO45" s="88"/>
      <c r="QAP45" s="88"/>
      <c r="QAQ45" s="88"/>
      <c r="QAR45" s="88"/>
      <c r="QAS45" s="88"/>
      <c r="QAT45" s="88"/>
      <c r="QAU45" s="88"/>
      <c r="QAV45" s="88"/>
      <c r="QAW45" s="88"/>
      <c r="QAX45" s="88"/>
      <c r="QAY45" s="88"/>
      <c r="QAZ45" s="88"/>
      <c r="QBA45" s="88"/>
      <c r="QBB45" s="88"/>
      <c r="QBC45" s="88"/>
      <c r="QBD45" s="88"/>
      <c r="QBE45" s="88"/>
      <c r="QBF45" s="88"/>
      <c r="QBG45" s="88"/>
      <c r="QBH45" s="88"/>
      <c r="QBI45" s="88"/>
      <c r="QBJ45" s="88"/>
      <c r="QBK45" s="88"/>
      <c r="QBL45" s="88"/>
      <c r="QBM45" s="88"/>
      <c r="QBN45" s="88"/>
      <c r="QBO45" s="88"/>
      <c r="QBP45" s="88"/>
      <c r="QBQ45" s="88"/>
      <c r="QBR45" s="88"/>
      <c r="QBS45" s="88"/>
      <c r="QBT45" s="88"/>
      <c r="QBU45" s="94"/>
      <c r="QBV45" s="88"/>
      <c r="QBW45" s="88"/>
      <c r="QBX45" s="88"/>
      <c r="QBY45" s="88"/>
      <c r="QBZ45" s="88"/>
      <c r="QCA45" s="88"/>
      <c r="QCB45" s="88"/>
      <c r="QCC45" s="88"/>
      <c r="QCD45" s="88"/>
      <c r="QCE45" s="88"/>
      <c r="QCF45" s="88"/>
      <c r="QCG45" s="88"/>
      <c r="QCH45" s="88"/>
      <c r="QCI45" s="88"/>
      <c r="QCJ45" s="88"/>
      <c r="QCK45" s="88"/>
      <c r="QCL45" s="88"/>
      <c r="QCM45" s="88"/>
      <c r="QCN45" s="88"/>
      <c r="QCO45" s="88"/>
      <c r="QCP45" s="88"/>
      <c r="QCQ45" s="88"/>
      <c r="QCR45" s="88"/>
      <c r="QCS45" s="88"/>
      <c r="QCT45" s="88"/>
      <c r="QCU45" s="88"/>
      <c r="QCV45" s="88"/>
      <c r="QCW45" s="88"/>
      <c r="QCX45" s="88"/>
      <c r="QCY45" s="88"/>
      <c r="QCZ45" s="88"/>
      <c r="QDA45" s="88"/>
      <c r="QDB45" s="88"/>
      <c r="QDC45" s="88"/>
      <c r="QDD45" s="88"/>
      <c r="QDE45" s="88"/>
      <c r="QDF45" s="88"/>
      <c r="QDG45" s="94"/>
      <c r="QDH45" s="88"/>
      <c r="QDI45" s="88"/>
      <c r="QDJ45" s="88"/>
      <c r="QDK45" s="88"/>
      <c r="QDL45" s="88"/>
      <c r="QDM45" s="88"/>
      <c r="QDN45" s="88"/>
      <c r="QDO45" s="88"/>
      <c r="QDP45" s="88"/>
      <c r="QDQ45" s="88"/>
      <c r="QDR45" s="88"/>
      <c r="QDS45" s="88"/>
      <c r="QDT45" s="88"/>
      <c r="QDU45" s="88"/>
      <c r="QDV45" s="88"/>
      <c r="QDW45" s="88"/>
      <c r="QDX45" s="88"/>
      <c r="QDY45" s="88"/>
      <c r="QDZ45" s="88"/>
      <c r="QEA45" s="88"/>
      <c r="QEB45" s="88"/>
      <c r="QEC45" s="88"/>
      <c r="QED45" s="88"/>
      <c r="QEE45" s="88"/>
      <c r="QEF45" s="88"/>
      <c r="QEG45" s="88"/>
      <c r="QEH45" s="88"/>
      <c r="QEI45" s="88"/>
      <c r="QEJ45" s="88"/>
      <c r="QEK45" s="88"/>
      <c r="QEL45" s="88"/>
      <c r="QEM45" s="88"/>
      <c r="QEN45" s="88"/>
      <c r="QEO45" s="88"/>
      <c r="QEP45" s="88"/>
      <c r="QEQ45" s="88"/>
      <c r="QER45" s="88"/>
      <c r="QES45" s="94"/>
      <c r="QET45" s="88"/>
      <c r="QEU45" s="88"/>
      <c r="QEV45" s="88"/>
      <c r="QEW45" s="88"/>
      <c r="QEX45" s="88"/>
      <c r="QEY45" s="88"/>
      <c r="QEZ45" s="88"/>
      <c r="QFA45" s="88"/>
      <c r="QFB45" s="88"/>
      <c r="QFC45" s="88"/>
      <c r="QFD45" s="88"/>
      <c r="QFE45" s="88"/>
      <c r="QFF45" s="88"/>
      <c r="QFG45" s="88"/>
      <c r="QFH45" s="88"/>
      <c r="QFI45" s="88"/>
      <c r="QFJ45" s="88"/>
      <c r="QFK45" s="88"/>
      <c r="QFL45" s="88"/>
      <c r="QFM45" s="88"/>
      <c r="QFN45" s="88"/>
      <c r="QFO45" s="88"/>
      <c r="QFP45" s="88"/>
      <c r="QFQ45" s="88"/>
      <c r="QFR45" s="88"/>
      <c r="QFS45" s="88"/>
      <c r="QFT45" s="88"/>
      <c r="QFU45" s="88"/>
      <c r="QFV45" s="88"/>
      <c r="QFW45" s="88"/>
      <c r="QFX45" s="88"/>
      <c r="QFY45" s="88"/>
      <c r="QFZ45" s="88"/>
      <c r="QGA45" s="88"/>
      <c r="QGB45" s="88"/>
      <c r="QGC45" s="88"/>
      <c r="QGD45" s="88"/>
      <c r="QGE45" s="94"/>
      <c r="QGF45" s="88"/>
      <c r="QGG45" s="88"/>
      <c r="QGH45" s="88"/>
      <c r="QGI45" s="88"/>
      <c r="QGJ45" s="88"/>
      <c r="QGK45" s="88"/>
      <c r="QGL45" s="88"/>
      <c r="QGM45" s="88"/>
      <c r="QGN45" s="88"/>
      <c r="QGO45" s="88"/>
      <c r="QGP45" s="88"/>
      <c r="QGQ45" s="88"/>
      <c r="QGR45" s="88"/>
      <c r="QGS45" s="88"/>
      <c r="QGT45" s="88"/>
      <c r="QGU45" s="88"/>
      <c r="QGV45" s="88"/>
      <c r="QGW45" s="88"/>
      <c r="QGX45" s="88"/>
      <c r="QGY45" s="88"/>
      <c r="QGZ45" s="88"/>
      <c r="QHA45" s="88"/>
      <c r="QHB45" s="88"/>
      <c r="QHC45" s="88"/>
      <c r="QHD45" s="88"/>
      <c r="QHE45" s="88"/>
      <c r="QHF45" s="88"/>
      <c r="QHG45" s="88"/>
      <c r="QHH45" s="88"/>
      <c r="QHI45" s="88"/>
      <c r="QHJ45" s="88"/>
      <c r="QHK45" s="88"/>
      <c r="QHL45" s="88"/>
      <c r="QHM45" s="88"/>
      <c r="QHN45" s="88"/>
      <c r="QHO45" s="88"/>
      <c r="QHP45" s="88"/>
      <c r="QHQ45" s="94"/>
      <c r="QHR45" s="88"/>
      <c r="QHS45" s="88"/>
      <c r="QHT45" s="88"/>
      <c r="QHU45" s="88"/>
      <c r="QHV45" s="88"/>
      <c r="QHW45" s="88"/>
      <c r="QHX45" s="88"/>
      <c r="QHY45" s="88"/>
      <c r="QHZ45" s="88"/>
      <c r="QIA45" s="88"/>
      <c r="QIB45" s="88"/>
      <c r="QIC45" s="88"/>
      <c r="QID45" s="88"/>
      <c r="QIE45" s="88"/>
      <c r="QIF45" s="88"/>
      <c r="QIG45" s="88"/>
      <c r="QIH45" s="88"/>
      <c r="QII45" s="88"/>
      <c r="QIJ45" s="88"/>
      <c r="QIK45" s="88"/>
      <c r="QIL45" s="88"/>
      <c r="QIM45" s="88"/>
      <c r="QIN45" s="88"/>
      <c r="QIO45" s="88"/>
      <c r="QIP45" s="88"/>
      <c r="QIQ45" s="88"/>
      <c r="QIR45" s="88"/>
      <c r="QIS45" s="88"/>
      <c r="QIT45" s="88"/>
      <c r="QIU45" s="88"/>
      <c r="QIV45" s="88"/>
      <c r="QIW45" s="88"/>
      <c r="QIX45" s="88"/>
      <c r="QIY45" s="88"/>
      <c r="QIZ45" s="88"/>
      <c r="QJA45" s="88"/>
      <c r="QJB45" s="88"/>
      <c r="QJC45" s="94"/>
      <c r="QJD45" s="88"/>
      <c r="QJE45" s="88"/>
      <c r="QJF45" s="88"/>
      <c r="QJG45" s="88"/>
      <c r="QJH45" s="88"/>
      <c r="QJI45" s="88"/>
      <c r="QJJ45" s="88"/>
      <c r="QJK45" s="88"/>
      <c r="QJL45" s="88"/>
      <c r="QJM45" s="88"/>
      <c r="QJN45" s="88"/>
      <c r="QJO45" s="88"/>
      <c r="QJP45" s="88"/>
      <c r="QJQ45" s="88"/>
      <c r="QJR45" s="88"/>
      <c r="QJS45" s="88"/>
      <c r="QJT45" s="88"/>
      <c r="QJU45" s="88"/>
      <c r="QJV45" s="88"/>
      <c r="QJW45" s="88"/>
      <c r="QJX45" s="88"/>
      <c r="QJY45" s="88"/>
      <c r="QJZ45" s="88"/>
      <c r="QKA45" s="88"/>
      <c r="QKB45" s="88"/>
      <c r="QKC45" s="88"/>
      <c r="QKD45" s="88"/>
      <c r="QKE45" s="88"/>
      <c r="QKF45" s="88"/>
      <c r="QKG45" s="88"/>
      <c r="QKH45" s="88"/>
      <c r="QKI45" s="88"/>
      <c r="QKJ45" s="88"/>
      <c r="QKK45" s="88"/>
      <c r="QKL45" s="88"/>
      <c r="QKM45" s="88"/>
      <c r="QKN45" s="88"/>
      <c r="QKO45" s="94"/>
      <c r="QKP45" s="88"/>
      <c r="QKQ45" s="88"/>
      <c r="QKR45" s="88"/>
      <c r="QKS45" s="88"/>
      <c r="QKT45" s="88"/>
      <c r="QKU45" s="88"/>
      <c r="QKV45" s="88"/>
      <c r="QKW45" s="88"/>
      <c r="QKX45" s="88"/>
      <c r="QKY45" s="88"/>
      <c r="QKZ45" s="88"/>
      <c r="QLA45" s="88"/>
      <c r="QLB45" s="88"/>
      <c r="QLC45" s="88"/>
      <c r="QLD45" s="88"/>
      <c r="QLE45" s="88"/>
      <c r="QLF45" s="88"/>
      <c r="QLG45" s="88"/>
      <c r="QLH45" s="88"/>
      <c r="QLI45" s="88"/>
      <c r="QLJ45" s="88"/>
      <c r="QLK45" s="88"/>
      <c r="QLL45" s="88"/>
      <c r="QLM45" s="88"/>
      <c r="QLN45" s="88"/>
      <c r="QLO45" s="88"/>
      <c r="QLP45" s="88"/>
      <c r="QLQ45" s="88"/>
      <c r="QLR45" s="88"/>
      <c r="QLS45" s="88"/>
      <c r="QLT45" s="88"/>
      <c r="QLU45" s="88"/>
      <c r="QLV45" s="88"/>
      <c r="QLW45" s="88"/>
      <c r="QLX45" s="88"/>
      <c r="QLY45" s="88"/>
      <c r="QLZ45" s="88"/>
      <c r="QMA45" s="94"/>
      <c r="QMB45" s="88"/>
      <c r="QMC45" s="88"/>
      <c r="QMD45" s="88"/>
      <c r="QME45" s="88"/>
      <c r="QMF45" s="88"/>
      <c r="QMG45" s="88"/>
      <c r="QMH45" s="88"/>
      <c r="QMI45" s="88"/>
      <c r="QMJ45" s="88"/>
      <c r="QMK45" s="88"/>
      <c r="QML45" s="88"/>
      <c r="QMM45" s="88"/>
      <c r="QMN45" s="88"/>
      <c r="QMO45" s="88"/>
      <c r="QMP45" s="88"/>
      <c r="QMQ45" s="88"/>
      <c r="QMR45" s="88"/>
      <c r="QMS45" s="88"/>
      <c r="QMT45" s="88"/>
      <c r="QMU45" s="88"/>
      <c r="QMV45" s="88"/>
      <c r="QMW45" s="88"/>
      <c r="QMX45" s="88"/>
      <c r="QMY45" s="88"/>
      <c r="QMZ45" s="88"/>
      <c r="QNA45" s="88"/>
      <c r="QNB45" s="88"/>
      <c r="QNC45" s="88"/>
      <c r="QND45" s="88"/>
      <c r="QNE45" s="88"/>
      <c r="QNF45" s="88"/>
      <c r="QNG45" s="88"/>
      <c r="QNH45" s="88"/>
      <c r="QNI45" s="88"/>
      <c r="QNJ45" s="88"/>
      <c r="QNK45" s="88"/>
      <c r="QNL45" s="88"/>
      <c r="QNM45" s="94"/>
      <c r="QNN45" s="88"/>
      <c r="QNO45" s="88"/>
      <c r="QNP45" s="88"/>
      <c r="QNQ45" s="88"/>
      <c r="QNR45" s="88"/>
      <c r="QNS45" s="88"/>
      <c r="QNT45" s="88"/>
      <c r="QNU45" s="88"/>
      <c r="QNV45" s="88"/>
      <c r="QNW45" s="88"/>
      <c r="QNX45" s="88"/>
      <c r="QNY45" s="88"/>
      <c r="QNZ45" s="88"/>
      <c r="QOA45" s="88"/>
      <c r="QOB45" s="88"/>
      <c r="QOC45" s="88"/>
      <c r="QOD45" s="88"/>
      <c r="QOE45" s="88"/>
      <c r="QOF45" s="88"/>
      <c r="QOG45" s="88"/>
      <c r="QOH45" s="88"/>
      <c r="QOI45" s="88"/>
      <c r="QOJ45" s="88"/>
      <c r="QOK45" s="88"/>
      <c r="QOL45" s="88"/>
      <c r="QOM45" s="88"/>
      <c r="QON45" s="88"/>
      <c r="QOO45" s="88"/>
      <c r="QOP45" s="88"/>
      <c r="QOQ45" s="88"/>
      <c r="QOR45" s="88"/>
      <c r="QOS45" s="88"/>
      <c r="QOT45" s="88"/>
      <c r="QOU45" s="88"/>
      <c r="QOV45" s="88"/>
      <c r="QOW45" s="88"/>
      <c r="QOX45" s="88"/>
      <c r="QOY45" s="94"/>
      <c r="QOZ45" s="88"/>
      <c r="QPA45" s="88"/>
      <c r="QPB45" s="88"/>
      <c r="QPC45" s="88"/>
      <c r="QPD45" s="88"/>
      <c r="QPE45" s="88"/>
      <c r="QPF45" s="88"/>
      <c r="QPG45" s="88"/>
      <c r="QPH45" s="88"/>
      <c r="QPI45" s="88"/>
      <c r="QPJ45" s="88"/>
      <c r="QPK45" s="88"/>
      <c r="QPL45" s="88"/>
      <c r="QPM45" s="88"/>
      <c r="QPN45" s="88"/>
      <c r="QPO45" s="88"/>
      <c r="QPP45" s="88"/>
      <c r="QPQ45" s="88"/>
      <c r="QPR45" s="88"/>
      <c r="QPS45" s="88"/>
      <c r="QPT45" s="88"/>
      <c r="QPU45" s="88"/>
      <c r="QPV45" s="88"/>
      <c r="QPW45" s="88"/>
      <c r="QPX45" s="88"/>
      <c r="QPY45" s="88"/>
      <c r="QPZ45" s="88"/>
      <c r="QQA45" s="88"/>
      <c r="QQB45" s="88"/>
      <c r="QQC45" s="88"/>
      <c r="QQD45" s="88"/>
      <c r="QQE45" s="88"/>
      <c r="QQF45" s="88"/>
      <c r="QQG45" s="88"/>
      <c r="QQH45" s="88"/>
      <c r="QQI45" s="88"/>
      <c r="QQJ45" s="88"/>
      <c r="QQK45" s="94"/>
      <c r="QQL45" s="88"/>
      <c r="QQM45" s="88"/>
      <c r="QQN45" s="88"/>
      <c r="QQO45" s="88"/>
      <c r="QQP45" s="88"/>
      <c r="QQQ45" s="88"/>
      <c r="QQR45" s="88"/>
      <c r="QQS45" s="88"/>
      <c r="QQT45" s="88"/>
      <c r="QQU45" s="88"/>
      <c r="QQV45" s="88"/>
      <c r="QQW45" s="88"/>
      <c r="QQX45" s="88"/>
      <c r="QQY45" s="88"/>
      <c r="QQZ45" s="88"/>
      <c r="QRA45" s="88"/>
      <c r="QRB45" s="88"/>
      <c r="QRC45" s="88"/>
      <c r="QRD45" s="88"/>
      <c r="QRE45" s="88"/>
      <c r="QRF45" s="88"/>
      <c r="QRG45" s="88"/>
      <c r="QRH45" s="88"/>
      <c r="QRI45" s="88"/>
      <c r="QRJ45" s="88"/>
      <c r="QRK45" s="88"/>
      <c r="QRL45" s="88"/>
      <c r="QRM45" s="88"/>
      <c r="QRN45" s="88"/>
      <c r="QRO45" s="88"/>
      <c r="QRP45" s="88"/>
      <c r="QRQ45" s="88"/>
      <c r="QRR45" s="88"/>
      <c r="QRS45" s="88"/>
      <c r="QRT45" s="88"/>
      <c r="QRU45" s="88"/>
      <c r="QRV45" s="88"/>
      <c r="QRW45" s="94"/>
      <c r="QRX45" s="88"/>
      <c r="QRY45" s="88"/>
      <c r="QRZ45" s="88"/>
      <c r="QSA45" s="88"/>
      <c r="QSB45" s="88"/>
      <c r="QSC45" s="88"/>
      <c r="QSD45" s="88"/>
      <c r="QSE45" s="88"/>
      <c r="QSF45" s="88"/>
      <c r="QSG45" s="88"/>
      <c r="QSH45" s="88"/>
      <c r="QSI45" s="88"/>
      <c r="QSJ45" s="88"/>
      <c r="QSK45" s="88"/>
      <c r="QSL45" s="88"/>
      <c r="QSM45" s="88"/>
      <c r="QSN45" s="88"/>
      <c r="QSO45" s="88"/>
      <c r="QSP45" s="88"/>
      <c r="QSQ45" s="88"/>
      <c r="QSR45" s="88"/>
      <c r="QSS45" s="88"/>
      <c r="QST45" s="88"/>
      <c r="QSU45" s="88"/>
      <c r="QSV45" s="88"/>
      <c r="QSW45" s="88"/>
      <c r="QSX45" s="88"/>
      <c r="QSY45" s="88"/>
      <c r="QSZ45" s="88"/>
      <c r="QTA45" s="88"/>
      <c r="QTB45" s="88"/>
      <c r="QTC45" s="88"/>
      <c r="QTD45" s="88"/>
      <c r="QTE45" s="88"/>
      <c r="QTF45" s="88"/>
      <c r="QTG45" s="88"/>
      <c r="QTH45" s="88"/>
      <c r="QTI45" s="94"/>
      <c r="QTJ45" s="88"/>
      <c r="QTK45" s="88"/>
      <c r="QTL45" s="88"/>
      <c r="QTM45" s="88"/>
      <c r="QTN45" s="88"/>
      <c r="QTO45" s="88"/>
      <c r="QTP45" s="88"/>
      <c r="QTQ45" s="88"/>
      <c r="QTR45" s="88"/>
      <c r="QTS45" s="88"/>
      <c r="QTT45" s="88"/>
      <c r="QTU45" s="88"/>
      <c r="QTV45" s="88"/>
      <c r="QTW45" s="88"/>
      <c r="QTX45" s="88"/>
      <c r="QTY45" s="88"/>
      <c r="QTZ45" s="88"/>
      <c r="QUA45" s="88"/>
      <c r="QUB45" s="88"/>
      <c r="QUC45" s="88"/>
      <c r="QUD45" s="88"/>
      <c r="QUE45" s="88"/>
      <c r="QUF45" s="88"/>
      <c r="QUG45" s="88"/>
      <c r="QUH45" s="88"/>
      <c r="QUI45" s="88"/>
      <c r="QUJ45" s="88"/>
      <c r="QUK45" s="88"/>
      <c r="QUL45" s="88"/>
      <c r="QUM45" s="88"/>
      <c r="QUN45" s="88"/>
      <c r="QUO45" s="88"/>
      <c r="QUP45" s="88"/>
      <c r="QUQ45" s="88"/>
      <c r="QUR45" s="88"/>
      <c r="QUS45" s="88"/>
      <c r="QUT45" s="88"/>
      <c r="QUU45" s="94"/>
      <c r="QUV45" s="88"/>
      <c r="QUW45" s="88"/>
      <c r="QUX45" s="88"/>
      <c r="QUY45" s="88"/>
      <c r="QUZ45" s="88"/>
      <c r="QVA45" s="88"/>
      <c r="QVB45" s="88"/>
      <c r="QVC45" s="88"/>
      <c r="QVD45" s="88"/>
      <c r="QVE45" s="88"/>
      <c r="QVF45" s="88"/>
      <c r="QVG45" s="88"/>
      <c r="QVH45" s="88"/>
      <c r="QVI45" s="88"/>
      <c r="QVJ45" s="88"/>
      <c r="QVK45" s="88"/>
      <c r="QVL45" s="88"/>
      <c r="QVM45" s="88"/>
      <c r="QVN45" s="88"/>
      <c r="QVO45" s="88"/>
      <c r="QVP45" s="88"/>
      <c r="QVQ45" s="88"/>
      <c r="QVR45" s="88"/>
      <c r="QVS45" s="88"/>
      <c r="QVT45" s="88"/>
      <c r="QVU45" s="88"/>
      <c r="QVV45" s="88"/>
      <c r="QVW45" s="88"/>
      <c r="QVX45" s="88"/>
      <c r="QVY45" s="88"/>
      <c r="QVZ45" s="88"/>
      <c r="QWA45" s="88"/>
      <c r="QWB45" s="88"/>
      <c r="QWC45" s="88"/>
      <c r="QWD45" s="88"/>
      <c r="QWE45" s="88"/>
      <c r="QWF45" s="88"/>
      <c r="QWG45" s="94"/>
      <c r="QWH45" s="88"/>
      <c r="QWI45" s="88"/>
      <c r="QWJ45" s="88"/>
      <c r="QWK45" s="88"/>
      <c r="QWL45" s="88"/>
      <c r="QWM45" s="88"/>
      <c r="QWN45" s="88"/>
      <c r="QWO45" s="88"/>
      <c r="QWP45" s="88"/>
      <c r="QWQ45" s="88"/>
      <c r="QWR45" s="88"/>
      <c r="QWS45" s="88"/>
      <c r="QWT45" s="88"/>
      <c r="QWU45" s="88"/>
      <c r="QWV45" s="88"/>
      <c r="QWW45" s="88"/>
      <c r="QWX45" s="88"/>
      <c r="QWY45" s="88"/>
      <c r="QWZ45" s="88"/>
      <c r="QXA45" s="88"/>
      <c r="QXB45" s="88"/>
      <c r="QXC45" s="88"/>
      <c r="QXD45" s="88"/>
      <c r="QXE45" s="88"/>
      <c r="QXF45" s="88"/>
      <c r="QXG45" s="88"/>
      <c r="QXH45" s="88"/>
      <c r="QXI45" s="88"/>
      <c r="QXJ45" s="88"/>
      <c r="QXK45" s="88"/>
      <c r="QXL45" s="88"/>
      <c r="QXM45" s="88"/>
      <c r="QXN45" s="88"/>
      <c r="QXO45" s="88"/>
      <c r="QXP45" s="88"/>
      <c r="QXQ45" s="88"/>
      <c r="QXR45" s="88"/>
      <c r="QXS45" s="94"/>
      <c r="QXT45" s="88"/>
      <c r="QXU45" s="88"/>
      <c r="QXV45" s="88"/>
      <c r="QXW45" s="88"/>
      <c r="QXX45" s="88"/>
      <c r="QXY45" s="88"/>
      <c r="QXZ45" s="88"/>
      <c r="QYA45" s="88"/>
      <c r="QYB45" s="88"/>
      <c r="QYC45" s="88"/>
      <c r="QYD45" s="88"/>
      <c r="QYE45" s="88"/>
      <c r="QYF45" s="88"/>
      <c r="QYG45" s="88"/>
      <c r="QYH45" s="88"/>
      <c r="QYI45" s="88"/>
      <c r="QYJ45" s="88"/>
      <c r="QYK45" s="88"/>
      <c r="QYL45" s="88"/>
      <c r="QYM45" s="88"/>
      <c r="QYN45" s="88"/>
      <c r="QYO45" s="88"/>
      <c r="QYP45" s="88"/>
      <c r="QYQ45" s="88"/>
      <c r="QYR45" s="88"/>
      <c r="QYS45" s="88"/>
      <c r="QYT45" s="88"/>
      <c r="QYU45" s="88"/>
      <c r="QYV45" s="88"/>
      <c r="QYW45" s="88"/>
      <c r="QYX45" s="88"/>
      <c r="QYY45" s="88"/>
      <c r="QYZ45" s="88"/>
      <c r="QZA45" s="88"/>
      <c r="QZB45" s="88"/>
      <c r="QZC45" s="88"/>
      <c r="QZD45" s="88"/>
      <c r="QZE45" s="94"/>
      <c r="QZF45" s="88"/>
      <c r="QZG45" s="88"/>
      <c r="QZH45" s="88"/>
      <c r="QZI45" s="88"/>
      <c r="QZJ45" s="88"/>
      <c r="QZK45" s="88"/>
      <c r="QZL45" s="88"/>
      <c r="QZM45" s="88"/>
      <c r="QZN45" s="88"/>
      <c r="QZO45" s="88"/>
      <c r="QZP45" s="88"/>
      <c r="QZQ45" s="88"/>
      <c r="QZR45" s="88"/>
      <c r="QZS45" s="88"/>
      <c r="QZT45" s="88"/>
      <c r="QZU45" s="88"/>
      <c r="QZV45" s="88"/>
      <c r="QZW45" s="88"/>
      <c r="QZX45" s="88"/>
      <c r="QZY45" s="88"/>
      <c r="QZZ45" s="88"/>
      <c r="RAA45" s="88"/>
      <c r="RAB45" s="88"/>
      <c r="RAC45" s="88"/>
      <c r="RAD45" s="88"/>
      <c r="RAE45" s="88"/>
      <c r="RAF45" s="88"/>
      <c r="RAG45" s="88"/>
      <c r="RAH45" s="88"/>
      <c r="RAI45" s="88"/>
      <c r="RAJ45" s="88"/>
      <c r="RAK45" s="88"/>
      <c r="RAL45" s="88"/>
      <c r="RAM45" s="88"/>
      <c r="RAN45" s="88"/>
      <c r="RAO45" s="88"/>
      <c r="RAP45" s="88"/>
      <c r="RAQ45" s="94"/>
      <c r="RAR45" s="88"/>
      <c r="RAS45" s="88"/>
      <c r="RAT45" s="88"/>
      <c r="RAU45" s="88"/>
      <c r="RAV45" s="88"/>
      <c r="RAW45" s="88"/>
      <c r="RAX45" s="88"/>
      <c r="RAY45" s="88"/>
      <c r="RAZ45" s="88"/>
      <c r="RBA45" s="88"/>
      <c r="RBB45" s="88"/>
      <c r="RBC45" s="88"/>
      <c r="RBD45" s="88"/>
      <c r="RBE45" s="88"/>
      <c r="RBF45" s="88"/>
      <c r="RBG45" s="88"/>
      <c r="RBH45" s="88"/>
      <c r="RBI45" s="88"/>
      <c r="RBJ45" s="88"/>
      <c r="RBK45" s="88"/>
      <c r="RBL45" s="88"/>
      <c r="RBM45" s="88"/>
      <c r="RBN45" s="88"/>
      <c r="RBO45" s="88"/>
      <c r="RBP45" s="88"/>
      <c r="RBQ45" s="88"/>
      <c r="RBR45" s="88"/>
      <c r="RBS45" s="88"/>
      <c r="RBT45" s="88"/>
      <c r="RBU45" s="88"/>
      <c r="RBV45" s="88"/>
      <c r="RBW45" s="88"/>
      <c r="RBX45" s="88"/>
      <c r="RBY45" s="88"/>
      <c r="RBZ45" s="88"/>
      <c r="RCA45" s="88"/>
      <c r="RCB45" s="88"/>
      <c r="RCC45" s="94"/>
      <c r="RCD45" s="88"/>
      <c r="RCE45" s="88"/>
      <c r="RCF45" s="88"/>
      <c r="RCG45" s="88"/>
      <c r="RCH45" s="88"/>
      <c r="RCI45" s="88"/>
      <c r="RCJ45" s="88"/>
      <c r="RCK45" s="88"/>
      <c r="RCL45" s="88"/>
      <c r="RCM45" s="88"/>
      <c r="RCN45" s="88"/>
      <c r="RCO45" s="88"/>
      <c r="RCP45" s="88"/>
      <c r="RCQ45" s="88"/>
      <c r="RCR45" s="88"/>
      <c r="RCS45" s="88"/>
      <c r="RCT45" s="88"/>
      <c r="RCU45" s="88"/>
      <c r="RCV45" s="88"/>
      <c r="RCW45" s="88"/>
      <c r="RCX45" s="88"/>
      <c r="RCY45" s="88"/>
      <c r="RCZ45" s="88"/>
      <c r="RDA45" s="88"/>
      <c r="RDB45" s="88"/>
      <c r="RDC45" s="88"/>
      <c r="RDD45" s="88"/>
      <c r="RDE45" s="88"/>
      <c r="RDF45" s="88"/>
      <c r="RDG45" s="88"/>
      <c r="RDH45" s="88"/>
      <c r="RDI45" s="88"/>
      <c r="RDJ45" s="88"/>
      <c r="RDK45" s="88"/>
      <c r="RDL45" s="88"/>
      <c r="RDM45" s="88"/>
      <c r="RDN45" s="88"/>
      <c r="RDO45" s="94"/>
      <c r="RDP45" s="88"/>
      <c r="RDQ45" s="88"/>
      <c r="RDR45" s="88"/>
      <c r="RDS45" s="88"/>
      <c r="RDT45" s="88"/>
      <c r="RDU45" s="88"/>
      <c r="RDV45" s="88"/>
      <c r="RDW45" s="88"/>
      <c r="RDX45" s="88"/>
      <c r="RDY45" s="88"/>
      <c r="RDZ45" s="88"/>
      <c r="REA45" s="88"/>
      <c r="REB45" s="88"/>
      <c r="REC45" s="88"/>
      <c r="RED45" s="88"/>
      <c r="REE45" s="88"/>
      <c r="REF45" s="88"/>
      <c r="REG45" s="88"/>
      <c r="REH45" s="88"/>
      <c r="REI45" s="88"/>
      <c r="REJ45" s="88"/>
      <c r="REK45" s="88"/>
      <c r="REL45" s="88"/>
      <c r="REM45" s="88"/>
      <c r="REN45" s="88"/>
      <c r="REO45" s="88"/>
      <c r="REP45" s="88"/>
      <c r="REQ45" s="88"/>
      <c r="RER45" s="88"/>
      <c r="RES45" s="88"/>
      <c r="RET45" s="88"/>
      <c r="REU45" s="88"/>
      <c r="REV45" s="88"/>
      <c r="REW45" s="88"/>
      <c r="REX45" s="88"/>
      <c r="REY45" s="88"/>
      <c r="REZ45" s="88"/>
      <c r="RFA45" s="94"/>
      <c r="RFB45" s="88"/>
      <c r="RFC45" s="88"/>
      <c r="RFD45" s="88"/>
      <c r="RFE45" s="88"/>
      <c r="RFF45" s="88"/>
      <c r="RFG45" s="88"/>
      <c r="RFH45" s="88"/>
      <c r="RFI45" s="88"/>
      <c r="RFJ45" s="88"/>
      <c r="RFK45" s="88"/>
      <c r="RFL45" s="88"/>
      <c r="RFM45" s="88"/>
      <c r="RFN45" s="88"/>
      <c r="RFO45" s="88"/>
      <c r="RFP45" s="88"/>
      <c r="RFQ45" s="88"/>
      <c r="RFR45" s="88"/>
      <c r="RFS45" s="88"/>
      <c r="RFT45" s="88"/>
      <c r="RFU45" s="88"/>
      <c r="RFV45" s="88"/>
      <c r="RFW45" s="88"/>
      <c r="RFX45" s="88"/>
      <c r="RFY45" s="88"/>
      <c r="RFZ45" s="88"/>
      <c r="RGA45" s="88"/>
      <c r="RGB45" s="88"/>
      <c r="RGC45" s="88"/>
      <c r="RGD45" s="88"/>
      <c r="RGE45" s="88"/>
      <c r="RGF45" s="88"/>
      <c r="RGG45" s="88"/>
      <c r="RGH45" s="88"/>
      <c r="RGI45" s="88"/>
      <c r="RGJ45" s="88"/>
      <c r="RGK45" s="88"/>
      <c r="RGL45" s="88"/>
      <c r="RGM45" s="94"/>
      <c r="RGN45" s="88"/>
      <c r="RGO45" s="88"/>
      <c r="RGP45" s="88"/>
      <c r="RGQ45" s="88"/>
      <c r="RGR45" s="88"/>
      <c r="RGS45" s="88"/>
      <c r="RGT45" s="88"/>
      <c r="RGU45" s="88"/>
      <c r="RGV45" s="88"/>
      <c r="RGW45" s="88"/>
      <c r="RGX45" s="88"/>
      <c r="RGY45" s="88"/>
      <c r="RGZ45" s="88"/>
      <c r="RHA45" s="88"/>
      <c r="RHB45" s="88"/>
      <c r="RHC45" s="88"/>
      <c r="RHD45" s="88"/>
      <c r="RHE45" s="88"/>
      <c r="RHF45" s="88"/>
      <c r="RHG45" s="88"/>
      <c r="RHH45" s="88"/>
      <c r="RHI45" s="88"/>
      <c r="RHJ45" s="88"/>
      <c r="RHK45" s="88"/>
      <c r="RHL45" s="88"/>
      <c r="RHM45" s="88"/>
      <c r="RHN45" s="88"/>
      <c r="RHO45" s="88"/>
      <c r="RHP45" s="88"/>
      <c r="RHQ45" s="88"/>
      <c r="RHR45" s="88"/>
      <c r="RHS45" s="88"/>
      <c r="RHT45" s="88"/>
      <c r="RHU45" s="88"/>
      <c r="RHV45" s="88"/>
      <c r="RHW45" s="88"/>
      <c r="RHX45" s="88"/>
      <c r="RHY45" s="94"/>
      <c r="RHZ45" s="88"/>
      <c r="RIA45" s="88"/>
      <c r="RIB45" s="88"/>
      <c r="RIC45" s="88"/>
      <c r="RID45" s="88"/>
      <c r="RIE45" s="88"/>
      <c r="RIF45" s="88"/>
      <c r="RIG45" s="88"/>
      <c r="RIH45" s="88"/>
      <c r="RII45" s="88"/>
      <c r="RIJ45" s="88"/>
      <c r="RIK45" s="88"/>
      <c r="RIL45" s="88"/>
      <c r="RIM45" s="88"/>
      <c r="RIN45" s="88"/>
      <c r="RIO45" s="88"/>
      <c r="RIP45" s="88"/>
      <c r="RIQ45" s="88"/>
      <c r="RIR45" s="88"/>
      <c r="RIS45" s="88"/>
      <c r="RIT45" s="88"/>
      <c r="RIU45" s="88"/>
      <c r="RIV45" s="88"/>
      <c r="RIW45" s="88"/>
      <c r="RIX45" s="88"/>
      <c r="RIY45" s="88"/>
      <c r="RIZ45" s="88"/>
      <c r="RJA45" s="88"/>
      <c r="RJB45" s="88"/>
      <c r="RJC45" s="88"/>
      <c r="RJD45" s="88"/>
      <c r="RJE45" s="88"/>
      <c r="RJF45" s="88"/>
      <c r="RJG45" s="88"/>
      <c r="RJH45" s="88"/>
      <c r="RJI45" s="88"/>
      <c r="RJJ45" s="88"/>
      <c r="RJK45" s="94"/>
      <c r="RJL45" s="88"/>
      <c r="RJM45" s="88"/>
      <c r="RJN45" s="88"/>
      <c r="RJO45" s="88"/>
      <c r="RJP45" s="88"/>
      <c r="RJQ45" s="88"/>
      <c r="RJR45" s="88"/>
      <c r="RJS45" s="88"/>
      <c r="RJT45" s="88"/>
      <c r="RJU45" s="88"/>
      <c r="RJV45" s="88"/>
      <c r="RJW45" s="88"/>
      <c r="RJX45" s="88"/>
      <c r="RJY45" s="88"/>
      <c r="RJZ45" s="88"/>
      <c r="RKA45" s="88"/>
      <c r="RKB45" s="88"/>
      <c r="RKC45" s="88"/>
      <c r="RKD45" s="88"/>
      <c r="RKE45" s="88"/>
      <c r="RKF45" s="88"/>
      <c r="RKG45" s="88"/>
      <c r="RKH45" s="88"/>
      <c r="RKI45" s="88"/>
      <c r="RKJ45" s="88"/>
      <c r="RKK45" s="88"/>
      <c r="RKL45" s="88"/>
      <c r="RKM45" s="88"/>
      <c r="RKN45" s="88"/>
      <c r="RKO45" s="88"/>
      <c r="RKP45" s="88"/>
      <c r="RKQ45" s="88"/>
      <c r="RKR45" s="88"/>
      <c r="RKS45" s="88"/>
      <c r="RKT45" s="88"/>
      <c r="RKU45" s="88"/>
      <c r="RKV45" s="88"/>
      <c r="RKW45" s="94"/>
      <c r="RKX45" s="88"/>
      <c r="RKY45" s="88"/>
      <c r="RKZ45" s="88"/>
      <c r="RLA45" s="88"/>
      <c r="RLB45" s="88"/>
      <c r="RLC45" s="88"/>
      <c r="RLD45" s="88"/>
      <c r="RLE45" s="88"/>
      <c r="RLF45" s="88"/>
      <c r="RLG45" s="88"/>
      <c r="RLH45" s="88"/>
      <c r="RLI45" s="88"/>
      <c r="RLJ45" s="88"/>
      <c r="RLK45" s="88"/>
      <c r="RLL45" s="88"/>
      <c r="RLM45" s="88"/>
      <c r="RLN45" s="88"/>
      <c r="RLO45" s="88"/>
      <c r="RLP45" s="88"/>
      <c r="RLQ45" s="88"/>
      <c r="RLR45" s="88"/>
      <c r="RLS45" s="88"/>
      <c r="RLT45" s="88"/>
      <c r="RLU45" s="88"/>
      <c r="RLV45" s="88"/>
      <c r="RLW45" s="88"/>
      <c r="RLX45" s="88"/>
      <c r="RLY45" s="88"/>
      <c r="RLZ45" s="88"/>
      <c r="RMA45" s="88"/>
      <c r="RMB45" s="88"/>
      <c r="RMC45" s="88"/>
      <c r="RMD45" s="88"/>
      <c r="RME45" s="88"/>
      <c r="RMF45" s="88"/>
      <c r="RMG45" s="88"/>
      <c r="RMH45" s="88"/>
      <c r="RMI45" s="94"/>
      <c r="RMJ45" s="88"/>
      <c r="RMK45" s="88"/>
      <c r="RML45" s="88"/>
      <c r="RMM45" s="88"/>
      <c r="RMN45" s="88"/>
      <c r="RMO45" s="88"/>
      <c r="RMP45" s="88"/>
      <c r="RMQ45" s="88"/>
      <c r="RMR45" s="88"/>
      <c r="RMS45" s="88"/>
      <c r="RMT45" s="88"/>
      <c r="RMU45" s="88"/>
      <c r="RMV45" s="88"/>
      <c r="RMW45" s="88"/>
      <c r="RMX45" s="88"/>
      <c r="RMY45" s="88"/>
      <c r="RMZ45" s="88"/>
      <c r="RNA45" s="88"/>
      <c r="RNB45" s="88"/>
      <c r="RNC45" s="88"/>
      <c r="RND45" s="88"/>
      <c r="RNE45" s="88"/>
      <c r="RNF45" s="88"/>
      <c r="RNG45" s="88"/>
      <c r="RNH45" s="88"/>
      <c r="RNI45" s="88"/>
      <c r="RNJ45" s="88"/>
      <c r="RNK45" s="88"/>
      <c r="RNL45" s="88"/>
      <c r="RNM45" s="88"/>
      <c r="RNN45" s="88"/>
      <c r="RNO45" s="88"/>
      <c r="RNP45" s="88"/>
      <c r="RNQ45" s="88"/>
      <c r="RNR45" s="88"/>
      <c r="RNS45" s="88"/>
      <c r="RNT45" s="88"/>
      <c r="RNU45" s="94"/>
      <c r="RNV45" s="88"/>
      <c r="RNW45" s="88"/>
      <c r="RNX45" s="88"/>
      <c r="RNY45" s="88"/>
      <c r="RNZ45" s="88"/>
      <c r="ROA45" s="88"/>
      <c r="ROB45" s="88"/>
      <c r="ROC45" s="88"/>
      <c r="ROD45" s="88"/>
      <c r="ROE45" s="88"/>
      <c r="ROF45" s="88"/>
      <c r="ROG45" s="88"/>
      <c r="ROH45" s="88"/>
      <c r="ROI45" s="88"/>
      <c r="ROJ45" s="88"/>
      <c r="ROK45" s="88"/>
      <c r="ROL45" s="88"/>
      <c r="ROM45" s="88"/>
      <c r="RON45" s="88"/>
      <c r="ROO45" s="88"/>
      <c r="ROP45" s="88"/>
      <c r="ROQ45" s="88"/>
      <c r="ROR45" s="88"/>
      <c r="ROS45" s="88"/>
      <c r="ROT45" s="88"/>
      <c r="ROU45" s="88"/>
      <c r="ROV45" s="88"/>
      <c r="ROW45" s="88"/>
      <c r="ROX45" s="88"/>
      <c r="ROY45" s="88"/>
      <c r="ROZ45" s="88"/>
      <c r="RPA45" s="88"/>
      <c r="RPB45" s="88"/>
      <c r="RPC45" s="88"/>
      <c r="RPD45" s="88"/>
      <c r="RPE45" s="88"/>
      <c r="RPF45" s="88"/>
      <c r="RPG45" s="94"/>
      <c r="RPH45" s="88"/>
      <c r="RPI45" s="88"/>
      <c r="RPJ45" s="88"/>
      <c r="RPK45" s="88"/>
      <c r="RPL45" s="88"/>
      <c r="RPM45" s="88"/>
      <c r="RPN45" s="88"/>
      <c r="RPO45" s="88"/>
      <c r="RPP45" s="88"/>
      <c r="RPQ45" s="88"/>
      <c r="RPR45" s="88"/>
      <c r="RPS45" s="88"/>
      <c r="RPT45" s="88"/>
      <c r="RPU45" s="88"/>
      <c r="RPV45" s="88"/>
      <c r="RPW45" s="88"/>
      <c r="RPX45" s="88"/>
      <c r="RPY45" s="88"/>
      <c r="RPZ45" s="88"/>
      <c r="RQA45" s="88"/>
      <c r="RQB45" s="88"/>
      <c r="RQC45" s="88"/>
      <c r="RQD45" s="88"/>
      <c r="RQE45" s="88"/>
      <c r="RQF45" s="88"/>
      <c r="RQG45" s="88"/>
      <c r="RQH45" s="88"/>
      <c r="RQI45" s="88"/>
      <c r="RQJ45" s="88"/>
      <c r="RQK45" s="88"/>
      <c r="RQL45" s="88"/>
      <c r="RQM45" s="88"/>
      <c r="RQN45" s="88"/>
      <c r="RQO45" s="88"/>
      <c r="RQP45" s="88"/>
      <c r="RQQ45" s="88"/>
      <c r="RQR45" s="88"/>
      <c r="RQS45" s="94"/>
      <c r="RQT45" s="88"/>
      <c r="RQU45" s="88"/>
      <c r="RQV45" s="88"/>
      <c r="RQW45" s="88"/>
      <c r="RQX45" s="88"/>
      <c r="RQY45" s="88"/>
      <c r="RQZ45" s="88"/>
      <c r="RRA45" s="88"/>
      <c r="RRB45" s="88"/>
      <c r="RRC45" s="88"/>
      <c r="RRD45" s="88"/>
      <c r="RRE45" s="88"/>
      <c r="RRF45" s="88"/>
      <c r="RRG45" s="88"/>
      <c r="RRH45" s="88"/>
      <c r="RRI45" s="88"/>
      <c r="RRJ45" s="88"/>
      <c r="RRK45" s="88"/>
      <c r="RRL45" s="88"/>
      <c r="RRM45" s="88"/>
      <c r="RRN45" s="88"/>
      <c r="RRO45" s="88"/>
      <c r="RRP45" s="88"/>
      <c r="RRQ45" s="88"/>
      <c r="RRR45" s="88"/>
      <c r="RRS45" s="88"/>
      <c r="RRT45" s="88"/>
      <c r="RRU45" s="88"/>
      <c r="RRV45" s="88"/>
      <c r="RRW45" s="88"/>
      <c r="RRX45" s="88"/>
      <c r="RRY45" s="88"/>
      <c r="RRZ45" s="88"/>
      <c r="RSA45" s="88"/>
      <c r="RSB45" s="88"/>
      <c r="RSC45" s="88"/>
      <c r="RSD45" s="88"/>
      <c r="RSE45" s="94"/>
      <c r="RSF45" s="88"/>
      <c r="RSG45" s="88"/>
      <c r="RSH45" s="88"/>
      <c r="RSI45" s="88"/>
      <c r="RSJ45" s="88"/>
      <c r="RSK45" s="88"/>
      <c r="RSL45" s="88"/>
      <c r="RSM45" s="88"/>
      <c r="RSN45" s="88"/>
      <c r="RSO45" s="88"/>
      <c r="RSP45" s="88"/>
      <c r="RSQ45" s="88"/>
      <c r="RSR45" s="88"/>
      <c r="RSS45" s="88"/>
      <c r="RST45" s="88"/>
      <c r="RSU45" s="88"/>
      <c r="RSV45" s="88"/>
      <c r="RSW45" s="88"/>
      <c r="RSX45" s="88"/>
      <c r="RSY45" s="88"/>
      <c r="RSZ45" s="88"/>
      <c r="RTA45" s="88"/>
      <c r="RTB45" s="88"/>
      <c r="RTC45" s="88"/>
      <c r="RTD45" s="88"/>
      <c r="RTE45" s="88"/>
      <c r="RTF45" s="88"/>
      <c r="RTG45" s="88"/>
      <c r="RTH45" s="88"/>
      <c r="RTI45" s="88"/>
      <c r="RTJ45" s="88"/>
      <c r="RTK45" s="88"/>
      <c r="RTL45" s="88"/>
      <c r="RTM45" s="88"/>
      <c r="RTN45" s="88"/>
      <c r="RTO45" s="88"/>
      <c r="RTP45" s="88"/>
      <c r="RTQ45" s="94"/>
      <c r="RTR45" s="88"/>
      <c r="RTS45" s="88"/>
      <c r="RTT45" s="88"/>
      <c r="RTU45" s="88"/>
      <c r="RTV45" s="88"/>
      <c r="RTW45" s="88"/>
      <c r="RTX45" s="88"/>
      <c r="RTY45" s="88"/>
      <c r="RTZ45" s="88"/>
      <c r="RUA45" s="88"/>
      <c r="RUB45" s="88"/>
      <c r="RUC45" s="88"/>
      <c r="RUD45" s="88"/>
      <c r="RUE45" s="88"/>
      <c r="RUF45" s="88"/>
      <c r="RUG45" s="88"/>
      <c r="RUH45" s="88"/>
      <c r="RUI45" s="88"/>
      <c r="RUJ45" s="88"/>
      <c r="RUK45" s="88"/>
      <c r="RUL45" s="88"/>
      <c r="RUM45" s="88"/>
      <c r="RUN45" s="88"/>
      <c r="RUO45" s="88"/>
      <c r="RUP45" s="88"/>
      <c r="RUQ45" s="88"/>
      <c r="RUR45" s="88"/>
      <c r="RUS45" s="88"/>
      <c r="RUT45" s="88"/>
      <c r="RUU45" s="88"/>
      <c r="RUV45" s="88"/>
      <c r="RUW45" s="88"/>
      <c r="RUX45" s="88"/>
      <c r="RUY45" s="88"/>
      <c r="RUZ45" s="88"/>
      <c r="RVA45" s="88"/>
      <c r="RVB45" s="88"/>
      <c r="RVC45" s="94"/>
      <c r="RVD45" s="88"/>
      <c r="RVE45" s="88"/>
      <c r="RVF45" s="88"/>
      <c r="RVG45" s="88"/>
      <c r="RVH45" s="88"/>
      <c r="RVI45" s="88"/>
      <c r="RVJ45" s="88"/>
      <c r="RVK45" s="88"/>
      <c r="RVL45" s="88"/>
      <c r="RVM45" s="88"/>
      <c r="RVN45" s="88"/>
      <c r="RVO45" s="88"/>
      <c r="RVP45" s="88"/>
      <c r="RVQ45" s="88"/>
      <c r="RVR45" s="88"/>
      <c r="RVS45" s="88"/>
      <c r="RVT45" s="88"/>
      <c r="RVU45" s="88"/>
      <c r="RVV45" s="88"/>
      <c r="RVW45" s="88"/>
      <c r="RVX45" s="88"/>
      <c r="RVY45" s="88"/>
      <c r="RVZ45" s="88"/>
      <c r="RWA45" s="88"/>
      <c r="RWB45" s="88"/>
      <c r="RWC45" s="88"/>
      <c r="RWD45" s="88"/>
      <c r="RWE45" s="88"/>
      <c r="RWF45" s="88"/>
      <c r="RWG45" s="88"/>
      <c r="RWH45" s="88"/>
      <c r="RWI45" s="88"/>
      <c r="RWJ45" s="88"/>
      <c r="RWK45" s="88"/>
      <c r="RWL45" s="88"/>
      <c r="RWM45" s="88"/>
      <c r="RWN45" s="88"/>
      <c r="RWO45" s="94"/>
      <c r="RWP45" s="88"/>
      <c r="RWQ45" s="88"/>
      <c r="RWR45" s="88"/>
      <c r="RWS45" s="88"/>
      <c r="RWT45" s="88"/>
      <c r="RWU45" s="88"/>
      <c r="RWV45" s="88"/>
      <c r="RWW45" s="88"/>
      <c r="RWX45" s="88"/>
      <c r="RWY45" s="88"/>
      <c r="RWZ45" s="88"/>
      <c r="RXA45" s="88"/>
      <c r="RXB45" s="88"/>
      <c r="RXC45" s="88"/>
      <c r="RXD45" s="88"/>
      <c r="RXE45" s="88"/>
      <c r="RXF45" s="88"/>
      <c r="RXG45" s="88"/>
      <c r="RXH45" s="88"/>
      <c r="RXI45" s="88"/>
      <c r="RXJ45" s="88"/>
      <c r="RXK45" s="88"/>
      <c r="RXL45" s="88"/>
      <c r="RXM45" s="88"/>
      <c r="RXN45" s="88"/>
      <c r="RXO45" s="88"/>
      <c r="RXP45" s="88"/>
      <c r="RXQ45" s="88"/>
      <c r="RXR45" s="88"/>
      <c r="RXS45" s="88"/>
      <c r="RXT45" s="88"/>
      <c r="RXU45" s="88"/>
      <c r="RXV45" s="88"/>
      <c r="RXW45" s="88"/>
      <c r="RXX45" s="88"/>
      <c r="RXY45" s="88"/>
      <c r="RXZ45" s="88"/>
      <c r="RYA45" s="94"/>
      <c r="RYB45" s="88"/>
      <c r="RYC45" s="88"/>
      <c r="RYD45" s="88"/>
      <c r="RYE45" s="88"/>
      <c r="RYF45" s="88"/>
      <c r="RYG45" s="88"/>
      <c r="RYH45" s="88"/>
      <c r="RYI45" s="88"/>
      <c r="RYJ45" s="88"/>
      <c r="RYK45" s="88"/>
      <c r="RYL45" s="88"/>
      <c r="RYM45" s="88"/>
      <c r="RYN45" s="88"/>
      <c r="RYO45" s="88"/>
      <c r="RYP45" s="88"/>
      <c r="RYQ45" s="88"/>
      <c r="RYR45" s="88"/>
      <c r="RYS45" s="88"/>
      <c r="RYT45" s="88"/>
      <c r="RYU45" s="88"/>
      <c r="RYV45" s="88"/>
      <c r="RYW45" s="88"/>
      <c r="RYX45" s="88"/>
      <c r="RYY45" s="88"/>
      <c r="RYZ45" s="88"/>
      <c r="RZA45" s="88"/>
      <c r="RZB45" s="88"/>
      <c r="RZC45" s="88"/>
      <c r="RZD45" s="88"/>
      <c r="RZE45" s="88"/>
      <c r="RZF45" s="88"/>
      <c r="RZG45" s="88"/>
      <c r="RZH45" s="88"/>
      <c r="RZI45" s="88"/>
      <c r="RZJ45" s="88"/>
      <c r="RZK45" s="88"/>
      <c r="RZL45" s="88"/>
      <c r="RZM45" s="94"/>
      <c r="RZN45" s="88"/>
      <c r="RZO45" s="88"/>
      <c r="RZP45" s="88"/>
      <c r="RZQ45" s="88"/>
      <c r="RZR45" s="88"/>
      <c r="RZS45" s="88"/>
      <c r="RZT45" s="88"/>
      <c r="RZU45" s="88"/>
      <c r="RZV45" s="88"/>
      <c r="RZW45" s="88"/>
      <c r="RZX45" s="88"/>
      <c r="RZY45" s="88"/>
      <c r="RZZ45" s="88"/>
      <c r="SAA45" s="88"/>
      <c r="SAB45" s="88"/>
      <c r="SAC45" s="88"/>
      <c r="SAD45" s="88"/>
      <c r="SAE45" s="88"/>
      <c r="SAF45" s="88"/>
      <c r="SAG45" s="88"/>
      <c r="SAH45" s="88"/>
      <c r="SAI45" s="88"/>
      <c r="SAJ45" s="88"/>
      <c r="SAK45" s="88"/>
      <c r="SAL45" s="88"/>
      <c r="SAM45" s="88"/>
      <c r="SAN45" s="88"/>
      <c r="SAO45" s="88"/>
      <c r="SAP45" s="88"/>
      <c r="SAQ45" s="88"/>
      <c r="SAR45" s="88"/>
      <c r="SAS45" s="88"/>
      <c r="SAT45" s="88"/>
      <c r="SAU45" s="88"/>
      <c r="SAV45" s="88"/>
      <c r="SAW45" s="88"/>
      <c r="SAX45" s="88"/>
      <c r="SAY45" s="94"/>
      <c r="SAZ45" s="88"/>
      <c r="SBA45" s="88"/>
      <c r="SBB45" s="88"/>
      <c r="SBC45" s="88"/>
      <c r="SBD45" s="88"/>
      <c r="SBE45" s="88"/>
      <c r="SBF45" s="88"/>
      <c r="SBG45" s="88"/>
      <c r="SBH45" s="88"/>
      <c r="SBI45" s="88"/>
      <c r="SBJ45" s="88"/>
      <c r="SBK45" s="88"/>
      <c r="SBL45" s="88"/>
      <c r="SBM45" s="88"/>
      <c r="SBN45" s="88"/>
      <c r="SBO45" s="88"/>
      <c r="SBP45" s="88"/>
      <c r="SBQ45" s="88"/>
      <c r="SBR45" s="88"/>
      <c r="SBS45" s="88"/>
      <c r="SBT45" s="88"/>
      <c r="SBU45" s="88"/>
      <c r="SBV45" s="88"/>
      <c r="SBW45" s="88"/>
      <c r="SBX45" s="88"/>
      <c r="SBY45" s="88"/>
      <c r="SBZ45" s="88"/>
      <c r="SCA45" s="88"/>
      <c r="SCB45" s="88"/>
      <c r="SCC45" s="88"/>
      <c r="SCD45" s="88"/>
      <c r="SCE45" s="88"/>
      <c r="SCF45" s="88"/>
      <c r="SCG45" s="88"/>
      <c r="SCH45" s="88"/>
      <c r="SCI45" s="88"/>
      <c r="SCJ45" s="88"/>
      <c r="SCK45" s="94"/>
      <c r="SCL45" s="88"/>
      <c r="SCM45" s="88"/>
      <c r="SCN45" s="88"/>
      <c r="SCO45" s="88"/>
      <c r="SCP45" s="88"/>
      <c r="SCQ45" s="88"/>
      <c r="SCR45" s="88"/>
      <c r="SCS45" s="88"/>
      <c r="SCT45" s="88"/>
      <c r="SCU45" s="88"/>
      <c r="SCV45" s="88"/>
      <c r="SCW45" s="88"/>
      <c r="SCX45" s="88"/>
      <c r="SCY45" s="88"/>
      <c r="SCZ45" s="88"/>
      <c r="SDA45" s="88"/>
      <c r="SDB45" s="88"/>
      <c r="SDC45" s="88"/>
      <c r="SDD45" s="88"/>
      <c r="SDE45" s="88"/>
      <c r="SDF45" s="88"/>
      <c r="SDG45" s="88"/>
      <c r="SDH45" s="88"/>
      <c r="SDI45" s="88"/>
      <c r="SDJ45" s="88"/>
      <c r="SDK45" s="88"/>
      <c r="SDL45" s="88"/>
      <c r="SDM45" s="88"/>
      <c r="SDN45" s="88"/>
      <c r="SDO45" s="88"/>
      <c r="SDP45" s="88"/>
      <c r="SDQ45" s="88"/>
      <c r="SDR45" s="88"/>
      <c r="SDS45" s="88"/>
      <c r="SDT45" s="88"/>
      <c r="SDU45" s="88"/>
      <c r="SDV45" s="88"/>
      <c r="SDW45" s="94"/>
      <c r="SDX45" s="88"/>
      <c r="SDY45" s="88"/>
      <c r="SDZ45" s="88"/>
      <c r="SEA45" s="88"/>
      <c r="SEB45" s="88"/>
      <c r="SEC45" s="88"/>
      <c r="SED45" s="88"/>
      <c r="SEE45" s="88"/>
      <c r="SEF45" s="88"/>
      <c r="SEG45" s="88"/>
      <c r="SEH45" s="88"/>
      <c r="SEI45" s="88"/>
      <c r="SEJ45" s="88"/>
      <c r="SEK45" s="88"/>
      <c r="SEL45" s="88"/>
      <c r="SEM45" s="88"/>
      <c r="SEN45" s="88"/>
      <c r="SEO45" s="88"/>
      <c r="SEP45" s="88"/>
      <c r="SEQ45" s="88"/>
      <c r="SER45" s="88"/>
      <c r="SES45" s="88"/>
      <c r="SET45" s="88"/>
      <c r="SEU45" s="88"/>
      <c r="SEV45" s="88"/>
      <c r="SEW45" s="88"/>
      <c r="SEX45" s="88"/>
      <c r="SEY45" s="88"/>
      <c r="SEZ45" s="88"/>
      <c r="SFA45" s="88"/>
      <c r="SFB45" s="88"/>
      <c r="SFC45" s="88"/>
      <c r="SFD45" s="88"/>
      <c r="SFE45" s="88"/>
      <c r="SFF45" s="88"/>
      <c r="SFG45" s="88"/>
      <c r="SFH45" s="88"/>
      <c r="SFI45" s="94"/>
      <c r="SFJ45" s="88"/>
      <c r="SFK45" s="88"/>
      <c r="SFL45" s="88"/>
      <c r="SFM45" s="88"/>
      <c r="SFN45" s="88"/>
      <c r="SFO45" s="88"/>
      <c r="SFP45" s="88"/>
      <c r="SFQ45" s="88"/>
      <c r="SFR45" s="88"/>
      <c r="SFS45" s="88"/>
      <c r="SFT45" s="88"/>
      <c r="SFU45" s="88"/>
      <c r="SFV45" s="88"/>
      <c r="SFW45" s="88"/>
      <c r="SFX45" s="88"/>
      <c r="SFY45" s="88"/>
      <c r="SFZ45" s="88"/>
      <c r="SGA45" s="88"/>
      <c r="SGB45" s="88"/>
      <c r="SGC45" s="88"/>
      <c r="SGD45" s="88"/>
      <c r="SGE45" s="88"/>
      <c r="SGF45" s="88"/>
      <c r="SGG45" s="88"/>
      <c r="SGH45" s="88"/>
      <c r="SGI45" s="88"/>
      <c r="SGJ45" s="88"/>
      <c r="SGK45" s="88"/>
      <c r="SGL45" s="88"/>
      <c r="SGM45" s="88"/>
      <c r="SGN45" s="88"/>
      <c r="SGO45" s="88"/>
      <c r="SGP45" s="88"/>
      <c r="SGQ45" s="88"/>
      <c r="SGR45" s="88"/>
      <c r="SGS45" s="88"/>
      <c r="SGT45" s="88"/>
      <c r="SGU45" s="94"/>
      <c r="SGV45" s="88"/>
      <c r="SGW45" s="88"/>
      <c r="SGX45" s="88"/>
      <c r="SGY45" s="88"/>
      <c r="SGZ45" s="88"/>
      <c r="SHA45" s="88"/>
      <c r="SHB45" s="88"/>
      <c r="SHC45" s="88"/>
      <c r="SHD45" s="88"/>
      <c r="SHE45" s="88"/>
      <c r="SHF45" s="88"/>
      <c r="SHG45" s="88"/>
      <c r="SHH45" s="88"/>
      <c r="SHI45" s="88"/>
      <c r="SHJ45" s="88"/>
      <c r="SHK45" s="88"/>
      <c r="SHL45" s="88"/>
      <c r="SHM45" s="88"/>
      <c r="SHN45" s="88"/>
      <c r="SHO45" s="88"/>
      <c r="SHP45" s="88"/>
      <c r="SHQ45" s="88"/>
      <c r="SHR45" s="88"/>
      <c r="SHS45" s="88"/>
      <c r="SHT45" s="88"/>
      <c r="SHU45" s="88"/>
      <c r="SHV45" s="88"/>
      <c r="SHW45" s="88"/>
      <c r="SHX45" s="88"/>
      <c r="SHY45" s="88"/>
      <c r="SHZ45" s="88"/>
      <c r="SIA45" s="88"/>
      <c r="SIB45" s="88"/>
      <c r="SIC45" s="88"/>
      <c r="SID45" s="88"/>
      <c r="SIE45" s="88"/>
      <c r="SIF45" s="88"/>
      <c r="SIG45" s="94"/>
      <c r="SIH45" s="88"/>
      <c r="SII45" s="88"/>
      <c r="SIJ45" s="88"/>
      <c r="SIK45" s="88"/>
      <c r="SIL45" s="88"/>
      <c r="SIM45" s="88"/>
      <c r="SIN45" s="88"/>
      <c r="SIO45" s="88"/>
      <c r="SIP45" s="88"/>
      <c r="SIQ45" s="88"/>
      <c r="SIR45" s="88"/>
      <c r="SIS45" s="88"/>
      <c r="SIT45" s="88"/>
      <c r="SIU45" s="88"/>
      <c r="SIV45" s="88"/>
      <c r="SIW45" s="88"/>
      <c r="SIX45" s="88"/>
      <c r="SIY45" s="88"/>
      <c r="SIZ45" s="88"/>
      <c r="SJA45" s="88"/>
      <c r="SJB45" s="88"/>
      <c r="SJC45" s="88"/>
      <c r="SJD45" s="88"/>
      <c r="SJE45" s="88"/>
      <c r="SJF45" s="88"/>
      <c r="SJG45" s="88"/>
      <c r="SJH45" s="88"/>
      <c r="SJI45" s="88"/>
      <c r="SJJ45" s="88"/>
      <c r="SJK45" s="88"/>
      <c r="SJL45" s="88"/>
      <c r="SJM45" s="88"/>
      <c r="SJN45" s="88"/>
      <c r="SJO45" s="88"/>
      <c r="SJP45" s="88"/>
      <c r="SJQ45" s="88"/>
      <c r="SJR45" s="88"/>
      <c r="SJS45" s="94"/>
      <c r="SJT45" s="88"/>
      <c r="SJU45" s="88"/>
      <c r="SJV45" s="88"/>
      <c r="SJW45" s="88"/>
      <c r="SJX45" s="88"/>
      <c r="SJY45" s="88"/>
      <c r="SJZ45" s="88"/>
      <c r="SKA45" s="88"/>
      <c r="SKB45" s="88"/>
      <c r="SKC45" s="88"/>
      <c r="SKD45" s="88"/>
      <c r="SKE45" s="88"/>
      <c r="SKF45" s="88"/>
      <c r="SKG45" s="88"/>
      <c r="SKH45" s="88"/>
      <c r="SKI45" s="88"/>
      <c r="SKJ45" s="88"/>
      <c r="SKK45" s="88"/>
      <c r="SKL45" s="88"/>
      <c r="SKM45" s="88"/>
      <c r="SKN45" s="88"/>
      <c r="SKO45" s="88"/>
      <c r="SKP45" s="88"/>
      <c r="SKQ45" s="88"/>
      <c r="SKR45" s="88"/>
      <c r="SKS45" s="88"/>
      <c r="SKT45" s="88"/>
      <c r="SKU45" s="88"/>
      <c r="SKV45" s="88"/>
      <c r="SKW45" s="88"/>
      <c r="SKX45" s="88"/>
      <c r="SKY45" s="88"/>
      <c r="SKZ45" s="88"/>
      <c r="SLA45" s="88"/>
      <c r="SLB45" s="88"/>
      <c r="SLC45" s="88"/>
      <c r="SLD45" s="88"/>
      <c r="SLE45" s="94"/>
      <c r="SLF45" s="88"/>
      <c r="SLG45" s="88"/>
      <c r="SLH45" s="88"/>
      <c r="SLI45" s="88"/>
      <c r="SLJ45" s="88"/>
      <c r="SLK45" s="88"/>
      <c r="SLL45" s="88"/>
      <c r="SLM45" s="88"/>
      <c r="SLN45" s="88"/>
      <c r="SLO45" s="88"/>
      <c r="SLP45" s="88"/>
      <c r="SLQ45" s="88"/>
      <c r="SLR45" s="88"/>
      <c r="SLS45" s="88"/>
      <c r="SLT45" s="88"/>
      <c r="SLU45" s="88"/>
      <c r="SLV45" s="88"/>
      <c r="SLW45" s="88"/>
      <c r="SLX45" s="88"/>
      <c r="SLY45" s="88"/>
      <c r="SLZ45" s="88"/>
      <c r="SMA45" s="88"/>
      <c r="SMB45" s="88"/>
      <c r="SMC45" s="88"/>
      <c r="SMD45" s="88"/>
      <c r="SME45" s="88"/>
      <c r="SMF45" s="88"/>
      <c r="SMG45" s="88"/>
      <c r="SMH45" s="88"/>
      <c r="SMI45" s="88"/>
      <c r="SMJ45" s="88"/>
      <c r="SMK45" s="88"/>
      <c r="SML45" s="88"/>
      <c r="SMM45" s="88"/>
      <c r="SMN45" s="88"/>
      <c r="SMO45" s="88"/>
      <c r="SMP45" s="88"/>
      <c r="SMQ45" s="94"/>
      <c r="SMR45" s="88"/>
      <c r="SMS45" s="88"/>
      <c r="SMT45" s="88"/>
      <c r="SMU45" s="88"/>
      <c r="SMV45" s="88"/>
      <c r="SMW45" s="88"/>
      <c r="SMX45" s="88"/>
      <c r="SMY45" s="88"/>
      <c r="SMZ45" s="88"/>
      <c r="SNA45" s="88"/>
      <c r="SNB45" s="88"/>
      <c r="SNC45" s="88"/>
      <c r="SND45" s="88"/>
      <c r="SNE45" s="88"/>
      <c r="SNF45" s="88"/>
      <c r="SNG45" s="88"/>
      <c r="SNH45" s="88"/>
      <c r="SNI45" s="88"/>
      <c r="SNJ45" s="88"/>
      <c r="SNK45" s="88"/>
      <c r="SNL45" s="88"/>
      <c r="SNM45" s="88"/>
      <c r="SNN45" s="88"/>
      <c r="SNO45" s="88"/>
      <c r="SNP45" s="88"/>
      <c r="SNQ45" s="88"/>
      <c r="SNR45" s="88"/>
      <c r="SNS45" s="88"/>
      <c r="SNT45" s="88"/>
      <c r="SNU45" s="88"/>
      <c r="SNV45" s="88"/>
      <c r="SNW45" s="88"/>
      <c r="SNX45" s="88"/>
      <c r="SNY45" s="88"/>
      <c r="SNZ45" s="88"/>
      <c r="SOA45" s="88"/>
      <c r="SOB45" s="88"/>
      <c r="SOC45" s="94"/>
      <c r="SOD45" s="88"/>
      <c r="SOE45" s="88"/>
      <c r="SOF45" s="88"/>
      <c r="SOG45" s="88"/>
      <c r="SOH45" s="88"/>
      <c r="SOI45" s="88"/>
      <c r="SOJ45" s="88"/>
      <c r="SOK45" s="88"/>
      <c r="SOL45" s="88"/>
      <c r="SOM45" s="88"/>
      <c r="SON45" s="88"/>
      <c r="SOO45" s="88"/>
      <c r="SOP45" s="88"/>
      <c r="SOQ45" s="88"/>
      <c r="SOR45" s="88"/>
      <c r="SOS45" s="88"/>
      <c r="SOT45" s="88"/>
      <c r="SOU45" s="88"/>
      <c r="SOV45" s="88"/>
      <c r="SOW45" s="88"/>
      <c r="SOX45" s="88"/>
      <c r="SOY45" s="88"/>
      <c r="SOZ45" s="88"/>
      <c r="SPA45" s="88"/>
      <c r="SPB45" s="88"/>
      <c r="SPC45" s="88"/>
      <c r="SPD45" s="88"/>
      <c r="SPE45" s="88"/>
      <c r="SPF45" s="88"/>
      <c r="SPG45" s="88"/>
      <c r="SPH45" s="88"/>
      <c r="SPI45" s="88"/>
      <c r="SPJ45" s="88"/>
      <c r="SPK45" s="88"/>
      <c r="SPL45" s="88"/>
      <c r="SPM45" s="88"/>
      <c r="SPN45" s="88"/>
      <c r="SPO45" s="94"/>
      <c r="SPP45" s="88"/>
      <c r="SPQ45" s="88"/>
      <c r="SPR45" s="88"/>
      <c r="SPS45" s="88"/>
      <c r="SPT45" s="88"/>
      <c r="SPU45" s="88"/>
      <c r="SPV45" s="88"/>
      <c r="SPW45" s="88"/>
      <c r="SPX45" s="88"/>
      <c r="SPY45" s="88"/>
      <c r="SPZ45" s="88"/>
      <c r="SQA45" s="88"/>
      <c r="SQB45" s="88"/>
      <c r="SQC45" s="88"/>
      <c r="SQD45" s="88"/>
      <c r="SQE45" s="88"/>
      <c r="SQF45" s="88"/>
      <c r="SQG45" s="88"/>
      <c r="SQH45" s="88"/>
      <c r="SQI45" s="88"/>
      <c r="SQJ45" s="88"/>
      <c r="SQK45" s="88"/>
      <c r="SQL45" s="88"/>
      <c r="SQM45" s="88"/>
      <c r="SQN45" s="88"/>
      <c r="SQO45" s="88"/>
      <c r="SQP45" s="88"/>
      <c r="SQQ45" s="88"/>
      <c r="SQR45" s="88"/>
      <c r="SQS45" s="88"/>
      <c r="SQT45" s="88"/>
      <c r="SQU45" s="88"/>
      <c r="SQV45" s="88"/>
      <c r="SQW45" s="88"/>
      <c r="SQX45" s="88"/>
      <c r="SQY45" s="88"/>
      <c r="SQZ45" s="88"/>
      <c r="SRA45" s="94"/>
      <c r="SRB45" s="88"/>
      <c r="SRC45" s="88"/>
      <c r="SRD45" s="88"/>
      <c r="SRE45" s="88"/>
      <c r="SRF45" s="88"/>
      <c r="SRG45" s="88"/>
      <c r="SRH45" s="88"/>
      <c r="SRI45" s="88"/>
      <c r="SRJ45" s="88"/>
      <c r="SRK45" s="88"/>
      <c r="SRL45" s="88"/>
      <c r="SRM45" s="88"/>
      <c r="SRN45" s="88"/>
      <c r="SRO45" s="88"/>
      <c r="SRP45" s="88"/>
      <c r="SRQ45" s="88"/>
      <c r="SRR45" s="88"/>
      <c r="SRS45" s="88"/>
      <c r="SRT45" s="88"/>
      <c r="SRU45" s="88"/>
      <c r="SRV45" s="88"/>
      <c r="SRW45" s="88"/>
      <c r="SRX45" s="88"/>
      <c r="SRY45" s="88"/>
      <c r="SRZ45" s="88"/>
      <c r="SSA45" s="88"/>
      <c r="SSB45" s="88"/>
      <c r="SSC45" s="88"/>
      <c r="SSD45" s="88"/>
      <c r="SSE45" s="88"/>
      <c r="SSF45" s="88"/>
      <c r="SSG45" s="88"/>
      <c r="SSH45" s="88"/>
      <c r="SSI45" s="88"/>
      <c r="SSJ45" s="88"/>
      <c r="SSK45" s="88"/>
      <c r="SSL45" s="88"/>
      <c r="SSM45" s="94"/>
      <c r="SSN45" s="88"/>
      <c r="SSO45" s="88"/>
      <c r="SSP45" s="88"/>
      <c r="SSQ45" s="88"/>
      <c r="SSR45" s="88"/>
      <c r="SSS45" s="88"/>
      <c r="SST45" s="88"/>
      <c r="SSU45" s="88"/>
      <c r="SSV45" s="88"/>
      <c r="SSW45" s="88"/>
      <c r="SSX45" s="88"/>
      <c r="SSY45" s="88"/>
      <c r="SSZ45" s="88"/>
      <c r="STA45" s="88"/>
      <c r="STB45" s="88"/>
      <c r="STC45" s="88"/>
      <c r="STD45" s="88"/>
      <c r="STE45" s="88"/>
      <c r="STF45" s="88"/>
      <c r="STG45" s="88"/>
      <c r="STH45" s="88"/>
      <c r="STI45" s="88"/>
      <c r="STJ45" s="88"/>
      <c r="STK45" s="88"/>
      <c r="STL45" s="88"/>
      <c r="STM45" s="88"/>
      <c r="STN45" s="88"/>
      <c r="STO45" s="88"/>
      <c r="STP45" s="88"/>
      <c r="STQ45" s="88"/>
      <c r="STR45" s="88"/>
      <c r="STS45" s="88"/>
      <c r="STT45" s="88"/>
      <c r="STU45" s="88"/>
      <c r="STV45" s="88"/>
      <c r="STW45" s="88"/>
      <c r="STX45" s="88"/>
      <c r="STY45" s="94"/>
      <c r="STZ45" s="88"/>
      <c r="SUA45" s="88"/>
      <c r="SUB45" s="88"/>
      <c r="SUC45" s="88"/>
      <c r="SUD45" s="88"/>
      <c r="SUE45" s="88"/>
      <c r="SUF45" s="88"/>
      <c r="SUG45" s="88"/>
      <c r="SUH45" s="88"/>
      <c r="SUI45" s="88"/>
      <c r="SUJ45" s="88"/>
      <c r="SUK45" s="88"/>
      <c r="SUL45" s="88"/>
      <c r="SUM45" s="88"/>
      <c r="SUN45" s="88"/>
      <c r="SUO45" s="88"/>
      <c r="SUP45" s="88"/>
      <c r="SUQ45" s="88"/>
      <c r="SUR45" s="88"/>
      <c r="SUS45" s="88"/>
      <c r="SUT45" s="88"/>
      <c r="SUU45" s="88"/>
      <c r="SUV45" s="88"/>
      <c r="SUW45" s="88"/>
      <c r="SUX45" s="88"/>
      <c r="SUY45" s="88"/>
      <c r="SUZ45" s="88"/>
      <c r="SVA45" s="88"/>
      <c r="SVB45" s="88"/>
      <c r="SVC45" s="88"/>
      <c r="SVD45" s="88"/>
      <c r="SVE45" s="88"/>
      <c r="SVF45" s="88"/>
      <c r="SVG45" s="88"/>
      <c r="SVH45" s="88"/>
      <c r="SVI45" s="88"/>
      <c r="SVJ45" s="88"/>
      <c r="SVK45" s="94"/>
      <c r="SVL45" s="88"/>
      <c r="SVM45" s="88"/>
      <c r="SVN45" s="88"/>
      <c r="SVO45" s="88"/>
      <c r="SVP45" s="88"/>
      <c r="SVQ45" s="88"/>
      <c r="SVR45" s="88"/>
      <c r="SVS45" s="88"/>
      <c r="SVT45" s="88"/>
      <c r="SVU45" s="88"/>
      <c r="SVV45" s="88"/>
      <c r="SVW45" s="88"/>
      <c r="SVX45" s="88"/>
      <c r="SVY45" s="88"/>
      <c r="SVZ45" s="88"/>
      <c r="SWA45" s="88"/>
      <c r="SWB45" s="88"/>
      <c r="SWC45" s="88"/>
      <c r="SWD45" s="88"/>
      <c r="SWE45" s="88"/>
      <c r="SWF45" s="88"/>
      <c r="SWG45" s="88"/>
      <c r="SWH45" s="88"/>
      <c r="SWI45" s="88"/>
      <c r="SWJ45" s="88"/>
      <c r="SWK45" s="88"/>
      <c r="SWL45" s="88"/>
      <c r="SWM45" s="88"/>
      <c r="SWN45" s="88"/>
      <c r="SWO45" s="88"/>
      <c r="SWP45" s="88"/>
      <c r="SWQ45" s="88"/>
      <c r="SWR45" s="88"/>
      <c r="SWS45" s="88"/>
      <c r="SWT45" s="88"/>
      <c r="SWU45" s="88"/>
      <c r="SWV45" s="88"/>
      <c r="SWW45" s="94"/>
      <c r="SWX45" s="88"/>
      <c r="SWY45" s="88"/>
      <c r="SWZ45" s="88"/>
      <c r="SXA45" s="88"/>
      <c r="SXB45" s="88"/>
      <c r="SXC45" s="88"/>
      <c r="SXD45" s="88"/>
      <c r="SXE45" s="88"/>
      <c r="SXF45" s="88"/>
      <c r="SXG45" s="88"/>
      <c r="SXH45" s="88"/>
      <c r="SXI45" s="88"/>
      <c r="SXJ45" s="88"/>
      <c r="SXK45" s="88"/>
      <c r="SXL45" s="88"/>
      <c r="SXM45" s="88"/>
      <c r="SXN45" s="88"/>
      <c r="SXO45" s="88"/>
      <c r="SXP45" s="88"/>
      <c r="SXQ45" s="88"/>
      <c r="SXR45" s="88"/>
      <c r="SXS45" s="88"/>
      <c r="SXT45" s="88"/>
      <c r="SXU45" s="88"/>
      <c r="SXV45" s="88"/>
      <c r="SXW45" s="88"/>
      <c r="SXX45" s="88"/>
      <c r="SXY45" s="88"/>
      <c r="SXZ45" s="88"/>
      <c r="SYA45" s="88"/>
      <c r="SYB45" s="88"/>
      <c r="SYC45" s="88"/>
      <c r="SYD45" s="88"/>
      <c r="SYE45" s="88"/>
      <c r="SYF45" s="88"/>
      <c r="SYG45" s="88"/>
      <c r="SYH45" s="88"/>
      <c r="SYI45" s="94"/>
      <c r="SYJ45" s="88"/>
      <c r="SYK45" s="88"/>
      <c r="SYL45" s="88"/>
      <c r="SYM45" s="88"/>
      <c r="SYN45" s="88"/>
      <c r="SYO45" s="88"/>
      <c r="SYP45" s="88"/>
      <c r="SYQ45" s="88"/>
      <c r="SYR45" s="88"/>
      <c r="SYS45" s="88"/>
      <c r="SYT45" s="88"/>
      <c r="SYU45" s="88"/>
      <c r="SYV45" s="88"/>
      <c r="SYW45" s="88"/>
      <c r="SYX45" s="88"/>
      <c r="SYY45" s="88"/>
      <c r="SYZ45" s="88"/>
      <c r="SZA45" s="88"/>
      <c r="SZB45" s="88"/>
      <c r="SZC45" s="88"/>
      <c r="SZD45" s="88"/>
      <c r="SZE45" s="88"/>
      <c r="SZF45" s="88"/>
      <c r="SZG45" s="88"/>
      <c r="SZH45" s="88"/>
      <c r="SZI45" s="88"/>
      <c r="SZJ45" s="88"/>
      <c r="SZK45" s="88"/>
      <c r="SZL45" s="88"/>
      <c r="SZM45" s="88"/>
      <c r="SZN45" s="88"/>
      <c r="SZO45" s="88"/>
      <c r="SZP45" s="88"/>
      <c r="SZQ45" s="88"/>
      <c r="SZR45" s="88"/>
      <c r="SZS45" s="88"/>
      <c r="SZT45" s="88"/>
      <c r="SZU45" s="94"/>
      <c r="SZV45" s="88"/>
      <c r="SZW45" s="88"/>
      <c r="SZX45" s="88"/>
      <c r="SZY45" s="88"/>
      <c r="SZZ45" s="88"/>
      <c r="TAA45" s="88"/>
      <c r="TAB45" s="88"/>
      <c r="TAC45" s="88"/>
      <c r="TAD45" s="88"/>
      <c r="TAE45" s="88"/>
      <c r="TAF45" s="88"/>
      <c r="TAG45" s="88"/>
      <c r="TAH45" s="88"/>
      <c r="TAI45" s="88"/>
      <c r="TAJ45" s="88"/>
      <c r="TAK45" s="88"/>
      <c r="TAL45" s="88"/>
      <c r="TAM45" s="88"/>
      <c r="TAN45" s="88"/>
      <c r="TAO45" s="88"/>
      <c r="TAP45" s="88"/>
      <c r="TAQ45" s="88"/>
      <c r="TAR45" s="88"/>
      <c r="TAS45" s="88"/>
      <c r="TAT45" s="88"/>
      <c r="TAU45" s="88"/>
      <c r="TAV45" s="88"/>
      <c r="TAW45" s="88"/>
      <c r="TAX45" s="88"/>
      <c r="TAY45" s="88"/>
      <c r="TAZ45" s="88"/>
      <c r="TBA45" s="88"/>
      <c r="TBB45" s="88"/>
      <c r="TBC45" s="88"/>
      <c r="TBD45" s="88"/>
      <c r="TBE45" s="88"/>
      <c r="TBF45" s="88"/>
      <c r="TBG45" s="94"/>
      <c r="TBH45" s="88"/>
      <c r="TBI45" s="88"/>
      <c r="TBJ45" s="88"/>
      <c r="TBK45" s="88"/>
      <c r="TBL45" s="88"/>
      <c r="TBM45" s="88"/>
      <c r="TBN45" s="88"/>
      <c r="TBO45" s="88"/>
      <c r="TBP45" s="88"/>
      <c r="TBQ45" s="88"/>
      <c r="TBR45" s="88"/>
      <c r="TBS45" s="88"/>
      <c r="TBT45" s="88"/>
      <c r="TBU45" s="88"/>
      <c r="TBV45" s="88"/>
      <c r="TBW45" s="88"/>
      <c r="TBX45" s="88"/>
      <c r="TBY45" s="88"/>
      <c r="TBZ45" s="88"/>
      <c r="TCA45" s="88"/>
      <c r="TCB45" s="88"/>
      <c r="TCC45" s="88"/>
      <c r="TCD45" s="88"/>
      <c r="TCE45" s="88"/>
      <c r="TCF45" s="88"/>
      <c r="TCG45" s="88"/>
      <c r="TCH45" s="88"/>
      <c r="TCI45" s="88"/>
      <c r="TCJ45" s="88"/>
      <c r="TCK45" s="88"/>
      <c r="TCL45" s="88"/>
      <c r="TCM45" s="88"/>
      <c r="TCN45" s="88"/>
      <c r="TCO45" s="88"/>
      <c r="TCP45" s="88"/>
      <c r="TCQ45" s="88"/>
      <c r="TCR45" s="88"/>
      <c r="TCS45" s="94"/>
      <c r="TCT45" s="88"/>
      <c r="TCU45" s="88"/>
      <c r="TCV45" s="88"/>
      <c r="TCW45" s="88"/>
      <c r="TCX45" s="88"/>
      <c r="TCY45" s="88"/>
      <c r="TCZ45" s="88"/>
      <c r="TDA45" s="88"/>
      <c r="TDB45" s="88"/>
      <c r="TDC45" s="88"/>
      <c r="TDD45" s="88"/>
      <c r="TDE45" s="88"/>
      <c r="TDF45" s="88"/>
      <c r="TDG45" s="88"/>
      <c r="TDH45" s="88"/>
      <c r="TDI45" s="88"/>
      <c r="TDJ45" s="88"/>
      <c r="TDK45" s="88"/>
      <c r="TDL45" s="88"/>
      <c r="TDM45" s="88"/>
      <c r="TDN45" s="88"/>
      <c r="TDO45" s="88"/>
      <c r="TDP45" s="88"/>
      <c r="TDQ45" s="88"/>
      <c r="TDR45" s="88"/>
      <c r="TDS45" s="88"/>
      <c r="TDT45" s="88"/>
      <c r="TDU45" s="88"/>
      <c r="TDV45" s="88"/>
      <c r="TDW45" s="88"/>
      <c r="TDX45" s="88"/>
      <c r="TDY45" s="88"/>
      <c r="TDZ45" s="88"/>
      <c r="TEA45" s="88"/>
      <c r="TEB45" s="88"/>
      <c r="TEC45" s="88"/>
      <c r="TED45" s="88"/>
      <c r="TEE45" s="94"/>
      <c r="TEF45" s="88"/>
      <c r="TEG45" s="88"/>
      <c r="TEH45" s="88"/>
      <c r="TEI45" s="88"/>
      <c r="TEJ45" s="88"/>
      <c r="TEK45" s="88"/>
      <c r="TEL45" s="88"/>
      <c r="TEM45" s="88"/>
      <c r="TEN45" s="88"/>
      <c r="TEO45" s="88"/>
      <c r="TEP45" s="88"/>
      <c r="TEQ45" s="88"/>
      <c r="TER45" s="88"/>
      <c r="TES45" s="88"/>
      <c r="TET45" s="88"/>
      <c r="TEU45" s="88"/>
      <c r="TEV45" s="88"/>
      <c r="TEW45" s="88"/>
      <c r="TEX45" s="88"/>
      <c r="TEY45" s="88"/>
      <c r="TEZ45" s="88"/>
      <c r="TFA45" s="88"/>
      <c r="TFB45" s="88"/>
      <c r="TFC45" s="88"/>
      <c r="TFD45" s="88"/>
      <c r="TFE45" s="88"/>
      <c r="TFF45" s="88"/>
      <c r="TFG45" s="88"/>
      <c r="TFH45" s="88"/>
      <c r="TFI45" s="88"/>
      <c r="TFJ45" s="88"/>
      <c r="TFK45" s="88"/>
      <c r="TFL45" s="88"/>
      <c r="TFM45" s="88"/>
      <c r="TFN45" s="88"/>
      <c r="TFO45" s="88"/>
      <c r="TFP45" s="88"/>
      <c r="TFQ45" s="94"/>
      <c r="TFR45" s="88"/>
      <c r="TFS45" s="88"/>
      <c r="TFT45" s="88"/>
      <c r="TFU45" s="88"/>
      <c r="TFV45" s="88"/>
      <c r="TFW45" s="88"/>
      <c r="TFX45" s="88"/>
      <c r="TFY45" s="88"/>
      <c r="TFZ45" s="88"/>
      <c r="TGA45" s="88"/>
      <c r="TGB45" s="88"/>
      <c r="TGC45" s="88"/>
      <c r="TGD45" s="88"/>
      <c r="TGE45" s="88"/>
      <c r="TGF45" s="88"/>
      <c r="TGG45" s="88"/>
      <c r="TGH45" s="88"/>
      <c r="TGI45" s="88"/>
      <c r="TGJ45" s="88"/>
      <c r="TGK45" s="88"/>
      <c r="TGL45" s="88"/>
      <c r="TGM45" s="88"/>
      <c r="TGN45" s="88"/>
      <c r="TGO45" s="88"/>
      <c r="TGP45" s="88"/>
      <c r="TGQ45" s="88"/>
      <c r="TGR45" s="88"/>
      <c r="TGS45" s="88"/>
      <c r="TGT45" s="88"/>
      <c r="TGU45" s="88"/>
      <c r="TGV45" s="88"/>
      <c r="TGW45" s="88"/>
      <c r="TGX45" s="88"/>
      <c r="TGY45" s="88"/>
      <c r="TGZ45" s="88"/>
      <c r="THA45" s="88"/>
      <c r="THB45" s="88"/>
      <c r="THC45" s="94"/>
      <c r="THD45" s="88"/>
      <c r="THE45" s="88"/>
      <c r="THF45" s="88"/>
      <c r="THG45" s="88"/>
      <c r="THH45" s="88"/>
      <c r="THI45" s="88"/>
      <c r="THJ45" s="88"/>
      <c r="THK45" s="88"/>
      <c r="THL45" s="88"/>
      <c r="THM45" s="88"/>
      <c r="THN45" s="88"/>
      <c r="THO45" s="88"/>
      <c r="THP45" s="88"/>
      <c r="THQ45" s="88"/>
      <c r="THR45" s="88"/>
      <c r="THS45" s="88"/>
      <c r="THT45" s="88"/>
      <c r="THU45" s="88"/>
      <c r="THV45" s="88"/>
      <c r="THW45" s="88"/>
      <c r="THX45" s="88"/>
      <c r="THY45" s="88"/>
      <c r="THZ45" s="88"/>
      <c r="TIA45" s="88"/>
      <c r="TIB45" s="88"/>
      <c r="TIC45" s="88"/>
      <c r="TID45" s="88"/>
      <c r="TIE45" s="88"/>
      <c r="TIF45" s="88"/>
      <c r="TIG45" s="88"/>
      <c r="TIH45" s="88"/>
      <c r="TII45" s="88"/>
      <c r="TIJ45" s="88"/>
      <c r="TIK45" s="88"/>
      <c r="TIL45" s="88"/>
      <c r="TIM45" s="88"/>
      <c r="TIN45" s="88"/>
      <c r="TIO45" s="94"/>
      <c r="TIP45" s="88"/>
      <c r="TIQ45" s="88"/>
      <c r="TIR45" s="88"/>
      <c r="TIS45" s="88"/>
      <c r="TIT45" s="88"/>
      <c r="TIU45" s="88"/>
      <c r="TIV45" s="88"/>
      <c r="TIW45" s="88"/>
      <c r="TIX45" s="88"/>
      <c r="TIY45" s="88"/>
      <c r="TIZ45" s="88"/>
      <c r="TJA45" s="88"/>
      <c r="TJB45" s="88"/>
      <c r="TJC45" s="88"/>
      <c r="TJD45" s="88"/>
      <c r="TJE45" s="88"/>
      <c r="TJF45" s="88"/>
      <c r="TJG45" s="88"/>
      <c r="TJH45" s="88"/>
      <c r="TJI45" s="88"/>
      <c r="TJJ45" s="88"/>
      <c r="TJK45" s="88"/>
      <c r="TJL45" s="88"/>
      <c r="TJM45" s="88"/>
      <c r="TJN45" s="88"/>
      <c r="TJO45" s="88"/>
      <c r="TJP45" s="88"/>
      <c r="TJQ45" s="88"/>
      <c r="TJR45" s="88"/>
      <c r="TJS45" s="88"/>
      <c r="TJT45" s="88"/>
      <c r="TJU45" s="88"/>
      <c r="TJV45" s="88"/>
      <c r="TJW45" s="88"/>
      <c r="TJX45" s="88"/>
      <c r="TJY45" s="88"/>
      <c r="TJZ45" s="88"/>
      <c r="TKA45" s="94"/>
      <c r="TKB45" s="88"/>
      <c r="TKC45" s="88"/>
      <c r="TKD45" s="88"/>
      <c r="TKE45" s="88"/>
      <c r="TKF45" s="88"/>
      <c r="TKG45" s="88"/>
      <c r="TKH45" s="88"/>
      <c r="TKI45" s="88"/>
      <c r="TKJ45" s="88"/>
      <c r="TKK45" s="88"/>
      <c r="TKL45" s="88"/>
      <c r="TKM45" s="88"/>
      <c r="TKN45" s="88"/>
      <c r="TKO45" s="88"/>
      <c r="TKP45" s="88"/>
      <c r="TKQ45" s="88"/>
      <c r="TKR45" s="88"/>
      <c r="TKS45" s="88"/>
      <c r="TKT45" s="88"/>
      <c r="TKU45" s="88"/>
      <c r="TKV45" s="88"/>
      <c r="TKW45" s="88"/>
      <c r="TKX45" s="88"/>
      <c r="TKY45" s="88"/>
      <c r="TKZ45" s="88"/>
      <c r="TLA45" s="88"/>
      <c r="TLB45" s="88"/>
      <c r="TLC45" s="88"/>
      <c r="TLD45" s="88"/>
      <c r="TLE45" s="88"/>
      <c r="TLF45" s="88"/>
      <c r="TLG45" s="88"/>
      <c r="TLH45" s="88"/>
      <c r="TLI45" s="88"/>
      <c r="TLJ45" s="88"/>
      <c r="TLK45" s="88"/>
      <c r="TLL45" s="88"/>
      <c r="TLM45" s="94"/>
      <c r="TLN45" s="88"/>
      <c r="TLO45" s="88"/>
      <c r="TLP45" s="88"/>
      <c r="TLQ45" s="88"/>
      <c r="TLR45" s="88"/>
      <c r="TLS45" s="88"/>
      <c r="TLT45" s="88"/>
      <c r="TLU45" s="88"/>
      <c r="TLV45" s="88"/>
      <c r="TLW45" s="88"/>
      <c r="TLX45" s="88"/>
      <c r="TLY45" s="88"/>
      <c r="TLZ45" s="88"/>
      <c r="TMA45" s="88"/>
      <c r="TMB45" s="88"/>
      <c r="TMC45" s="88"/>
      <c r="TMD45" s="88"/>
      <c r="TME45" s="88"/>
      <c r="TMF45" s="88"/>
      <c r="TMG45" s="88"/>
      <c r="TMH45" s="88"/>
      <c r="TMI45" s="88"/>
      <c r="TMJ45" s="88"/>
      <c r="TMK45" s="88"/>
      <c r="TML45" s="88"/>
      <c r="TMM45" s="88"/>
      <c r="TMN45" s="88"/>
      <c r="TMO45" s="88"/>
      <c r="TMP45" s="88"/>
      <c r="TMQ45" s="88"/>
      <c r="TMR45" s="88"/>
      <c r="TMS45" s="88"/>
      <c r="TMT45" s="88"/>
      <c r="TMU45" s="88"/>
      <c r="TMV45" s="88"/>
      <c r="TMW45" s="88"/>
      <c r="TMX45" s="88"/>
      <c r="TMY45" s="94"/>
      <c r="TMZ45" s="88"/>
      <c r="TNA45" s="88"/>
      <c r="TNB45" s="88"/>
      <c r="TNC45" s="88"/>
      <c r="TND45" s="88"/>
      <c r="TNE45" s="88"/>
      <c r="TNF45" s="88"/>
      <c r="TNG45" s="88"/>
      <c r="TNH45" s="88"/>
      <c r="TNI45" s="88"/>
      <c r="TNJ45" s="88"/>
      <c r="TNK45" s="88"/>
      <c r="TNL45" s="88"/>
      <c r="TNM45" s="88"/>
      <c r="TNN45" s="88"/>
      <c r="TNO45" s="88"/>
      <c r="TNP45" s="88"/>
      <c r="TNQ45" s="88"/>
      <c r="TNR45" s="88"/>
      <c r="TNS45" s="88"/>
      <c r="TNT45" s="88"/>
      <c r="TNU45" s="88"/>
      <c r="TNV45" s="88"/>
      <c r="TNW45" s="88"/>
      <c r="TNX45" s="88"/>
      <c r="TNY45" s="88"/>
      <c r="TNZ45" s="88"/>
      <c r="TOA45" s="88"/>
      <c r="TOB45" s="88"/>
      <c r="TOC45" s="88"/>
      <c r="TOD45" s="88"/>
      <c r="TOE45" s="88"/>
      <c r="TOF45" s="88"/>
      <c r="TOG45" s="88"/>
      <c r="TOH45" s="88"/>
      <c r="TOI45" s="88"/>
      <c r="TOJ45" s="88"/>
      <c r="TOK45" s="94"/>
      <c r="TOL45" s="88"/>
      <c r="TOM45" s="88"/>
      <c r="TON45" s="88"/>
      <c r="TOO45" s="88"/>
      <c r="TOP45" s="88"/>
      <c r="TOQ45" s="88"/>
      <c r="TOR45" s="88"/>
      <c r="TOS45" s="88"/>
      <c r="TOT45" s="88"/>
      <c r="TOU45" s="88"/>
      <c r="TOV45" s="88"/>
      <c r="TOW45" s="88"/>
      <c r="TOX45" s="88"/>
      <c r="TOY45" s="88"/>
      <c r="TOZ45" s="88"/>
      <c r="TPA45" s="88"/>
      <c r="TPB45" s="88"/>
      <c r="TPC45" s="88"/>
      <c r="TPD45" s="88"/>
      <c r="TPE45" s="88"/>
      <c r="TPF45" s="88"/>
      <c r="TPG45" s="88"/>
      <c r="TPH45" s="88"/>
      <c r="TPI45" s="88"/>
      <c r="TPJ45" s="88"/>
      <c r="TPK45" s="88"/>
      <c r="TPL45" s="88"/>
      <c r="TPM45" s="88"/>
      <c r="TPN45" s="88"/>
      <c r="TPO45" s="88"/>
      <c r="TPP45" s="88"/>
      <c r="TPQ45" s="88"/>
      <c r="TPR45" s="88"/>
      <c r="TPS45" s="88"/>
      <c r="TPT45" s="88"/>
      <c r="TPU45" s="88"/>
      <c r="TPV45" s="88"/>
      <c r="TPW45" s="94"/>
      <c r="TPX45" s="88"/>
      <c r="TPY45" s="88"/>
      <c r="TPZ45" s="88"/>
      <c r="TQA45" s="88"/>
      <c r="TQB45" s="88"/>
      <c r="TQC45" s="88"/>
      <c r="TQD45" s="88"/>
      <c r="TQE45" s="88"/>
      <c r="TQF45" s="88"/>
      <c r="TQG45" s="88"/>
      <c r="TQH45" s="88"/>
      <c r="TQI45" s="88"/>
      <c r="TQJ45" s="88"/>
      <c r="TQK45" s="88"/>
      <c r="TQL45" s="88"/>
      <c r="TQM45" s="88"/>
      <c r="TQN45" s="88"/>
      <c r="TQO45" s="88"/>
      <c r="TQP45" s="88"/>
      <c r="TQQ45" s="88"/>
      <c r="TQR45" s="88"/>
      <c r="TQS45" s="88"/>
      <c r="TQT45" s="88"/>
      <c r="TQU45" s="88"/>
      <c r="TQV45" s="88"/>
      <c r="TQW45" s="88"/>
      <c r="TQX45" s="88"/>
      <c r="TQY45" s="88"/>
      <c r="TQZ45" s="88"/>
      <c r="TRA45" s="88"/>
      <c r="TRB45" s="88"/>
      <c r="TRC45" s="88"/>
      <c r="TRD45" s="88"/>
      <c r="TRE45" s="88"/>
      <c r="TRF45" s="88"/>
      <c r="TRG45" s="88"/>
      <c r="TRH45" s="88"/>
      <c r="TRI45" s="94"/>
      <c r="TRJ45" s="88"/>
      <c r="TRK45" s="88"/>
      <c r="TRL45" s="88"/>
      <c r="TRM45" s="88"/>
      <c r="TRN45" s="88"/>
      <c r="TRO45" s="88"/>
      <c r="TRP45" s="88"/>
      <c r="TRQ45" s="88"/>
      <c r="TRR45" s="88"/>
      <c r="TRS45" s="88"/>
      <c r="TRT45" s="88"/>
      <c r="TRU45" s="88"/>
      <c r="TRV45" s="88"/>
      <c r="TRW45" s="88"/>
      <c r="TRX45" s="88"/>
      <c r="TRY45" s="88"/>
      <c r="TRZ45" s="88"/>
      <c r="TSA45" s="88"/>
      <c r="TSB45" s="88"/>
      <c r="TSC45" s="88"/>
      <c r="TSD45" s="88"/>
      <c r="TSE45" s="88"/>
      <c r="TSF45" s="88"/>
      <c r="TSG45" s="88"/>
      <c r="TSH45" s="88"/>
      <c r="TSI45" s="88"/>
      <c r="TSJ45" s="88"/>
      <c r="TSK45" s="88"/>
      <c r="TSL45" s="88"/>
      <c r="TSM45" s="88"/>
      <c r="TSN45" s="88"/>
      <c r="TSO45" s="88"/>
      <c r="TSP45" s="88"/>
      <c r="TSQ45" s="88"/>
      <c r="TSR45" s="88"/>
      <c r="TSS45" s="88"/>
      <c r="TST45" s="88"/>
      <c r="TSU45" s="94"/>
      <c r="TSV45" s="88"/>
      <c r="TSW45" s="88"/>
      <c r="TSX45" s="88"/>
      <c r="TSY45" s="88"/>
      <c r="TSZ45" s="88"/>
      <c r="TTA45" s="88"/>
      <c r="TTB45" s="88"/>
      <c r="TTC45" s="88"/>
      <c r="TTD45" s="88"/>
      <c r="TTE45" s="88"/>
      <c r="TTF45" s="88"/>
      <c r="TTG45" s="88"/>
      <c r="TTH45" s="88"/>
      <c r="TTI45" s="88"/>
      <c r="TTJ45" s="88"/>
      <c r="TTK45" s="88"/>
      <c r="TTL45" s="88"/>
      <c r="TTM45" s="88"/>
      <c r="TTN45" s="88"/>
      <c r="TTO45" s="88"/>
      <c r="TTP45" s="88"/>
      <c r="TTQ45" s="88"/>
      <c r="TTR45" s="88"/>
      <c r="TTS45" s="88"/>
      <c r="TTT45" s="88"/>
      <c r="TTU45" s="88"/>
      <c r="TTV45" s="88"/>
      <c r="TTW45" s="88"/>
      <c r="TTX45" s="88"/>
      <c r="TTY45" s="88"/>
      <c r="TTZ45" s="88"/>
      <c r="TUA45" s="88"/>
      <c r="TUB45" s="88"/>
      <c r="TUC45" s="88"/>
      <c r="TUD45" s="88"/>
      <c r="TUE45" s="88"/>
      <c r="TUF45" s="88"/>
      <c r="TUG45" s="94"/>
      <c r="TUH45" s="88"/>
      <c r="TUI45" s="88"/>
      <c r="TUJ45" s="88"/>
      <c r="TUK45" s="88"/>
      <c r="TUL45" s="88"/>
      <c r="TUM45" s="88"/>
      <c r="TUN45" s="88"/>
      <c r="TUO45" s="88"/>
      <c r="TUP45" s="88"/>
      <c r="TUQ45" s="88"/>
      <c r="TUR45" s="88"/>
      <c r="TUS45" s="88"/>
      <c r="TUT45" s="88"/>
      <c r="TUU45" s="88"/>
      <c r="TUV45" s="88"/>
      <c r="TUW45" s="88"/>
      <c r="TUX45" s="88"/>
      <c r="TUY45" s="88"/>
      <c r="TUZ45" s="88"/>
      <c r="TVA45" s="88"/>
      <c r="TVB45" s="88"/>
      <c r="TVC45" s="88"/>
      <c r="TVD45" s="88"/>
      <c r="TVE45" s="88"/>
      <c r="TVF45" s="88"/>
      <c r="TVG45" s="88"/>
      <c r="TVH45" s="88"/>
      <c r="TVI45" s="88"/>
      <c r="TVJ45" s="88"/>
      <c r="TVK45" s="88"/>
      <c r="TVL45" s="88"/>
      <c r="TVM45" s="88"/>
      <c r="TVN45" s="88"/>
      <c r="TVO45" s="88"/>
      <c r="TVP45" s="88"/>
      <c r="TVQ45" s="88"/>
      <c r="TVR45" s="88"/>
      <c r="TVS45" s="94"/>
      <c r="TVT45" s="88"/>
      <c r="TVU45" s="88"/>
      <c r="TVV45" s="88"/>
      <c r="TVW45" s="88"/>
      <c r="TVX45" s="88"/>
      <c r="TVY45" s="88"/>
      <c r="TVZ45" s="88"/>
      <c r="TWA45" s="88"/>
      <c r="TWB45" s="88"/>
      <c r="TWC45" s="88"/>
      <c r="TWD45" s="88"/>
      <c r="TWE45" s="88"/>
      <c r="TWF45" s="88"/>
      <c r="TWG45" s="88"/>
      <c r="TWH45" s="88"/>
      <c r="TWI45" s="88"/>
      <c r="TWJ45" s="88"/>
      <c r="TWK45" s="88"/>
      <c r="TWL45" s="88"/>
      <c r="TWM45" s="88"/>
      <c r="TWN45" s="88"/>
      <c r="TWO45" s="88"/>
      <c r="TWP45" s="88"/>
      <c r="TWQ45" s="88"/>
      <c r="TWR45" s="88"/>
      <c r="TWS45" s="88"/>
      <c r="TWT45" s="88"/>
      <c r="TWU45" s="88"/>
      <c r="TWV45" s="88"/>
      <c r="TWW45" s="88"/>
      <c r="TWX45" s="88"/>
      <c r="TWY45" s="88"/>
      <c r="TWZ45" s="88"/>
      <c r="TXA45" s="88"/>
      <c r="TXB45" s="88"/>
      <c r="TXC45" s="88"/>
      <c r="TXD45" s="88"/>
      <c r="TXE45" s="94"/>
      <c r="TXF45" s="88"/>
      <c r="TXG45" s="88"/>
      <c r="TXH45" s="88"/>
      <c r="TXI45" s="88"/>
      <c r="TXJ45" s="88"/>
      <c r="TXK45" s="88"/>
      <c r="TXL45" s="88"/>
      <c r="TXM45" s="88"/>
      <c r="TXN45" s="88"/>
      <c r="TXO45" s="88"/>
      <c r="TXP45" s="88"/>
      <c r="TXQ45" s="88"/>
      <c r="TXR45" s="88"/>
      <c r="TXS45" s="88"/>
      <c r="TXT45" s="88"/>
      <c r="TXU45" s="88"/>
      <c r="TXV45" s="88"/>
      <c r="TXW45" s="88"/>
      <c r="TXX45" s="88"/>
      <c r="TXY45" s="88"/>
      <c r="TXZ45" s="88"/>
      <c r="TYA45" s="88"/>
      <c r="TYB45" s="88"/>
      <c r="TYC45" s="88"/>
      <c r="TYD45" s="88"/>
      <c r="TYE45" s="88"/>
      <c r="TYF45" s="88"/>
      <c r="TYG45" s="88"/>
      <c r="TYH45" s="88"/>
      <c r="TYI45" s="88"/>
      <c r="TYJ45" s="88"/>
      <c r="TYK45" s="88"/>
      <c r="TYL45" s="88"/>
      <c r="TYM45" s="88"/>
      <c r="TYN45" s="88"/>
      <c r="TYO45" s="88"/>
      <c r="TYP45" s="88"/>
      <c r="TYQ45" s="94"/>
      <c r="TYR45" s="88"/>
      <c r="TYS45" s="88"/>
      <c r="TYT45" s="88"/>
      <c r="TYU45" s="88"/>
      <c r="TYV45" s="88"/>
      <c r="TYW45" s="88"/>
      <c r="TYX45" s="88"/>
      <c r="TYY45" s="88"/>
      <c r="TYZ45" s="88"/>
      <c r="TZA45" s="88"/>
      <c r="TZB45" s="88"/>
      <c r="TZC45" s="88"/>
      <c r="TZD45" s="88"/>
      <c r="TZE45" s="88"/>
      <c r="TZF45" s="88"/>
      <c r="TZG45" s="88"/>
      <c r="TZH45" s="88"/>
      <c r="TZI45" s="88"/>
      <c r="TZJ45" s="88"/>
      <c r="TZK45" s="88"/>
      <c r="TZL45" s="88"/>
      <c r="TZM45" s="88"/>
      <c r="TZN45" s="88"/>
      <c r="TZO45" s="88"/>
      <c r="TZP45" s="88"/>
      <c r="TZQ45" s="88"/>
      <c r="TZR45" s="88"/>
      <c r="TZS45" s="88"/>
      <c r="TZT45" s="88"/>
      <c r="TZU45" s="88"/>
      <c r="TZV45" s="88"/>
      <c r="TZW45" s="88"/>
      <c r="TZX45" s="88"/>
      <c r="TZY45" s="88"/>
      <c r="TZZ45" s="88"/>
      <c r="UAA45" s="88"/>
      <c r="UAB45" s="88"/>
      <c r="UAC45" s="94"/>
      <c r="UAD45" s="88"/>
      <c r="UAE45" s="88"/>
      <c r="UAF45" s="88"/>
      <c r="UAG45" s="88"/>
      <c r="UAH45" s="88"/>
      <c r="UAI45" s="88"/>
      <c r="UAJ45" s="88"/>
      <c r="UAK45" s="88"/>
      <c r="UAL45" s="88"/>
      <c r="UAM45" s="88"/>
      <c r="UAN45" s="88"/>
      <c r="UAO45" s="88"/>
      <c r="UAP45" s="88"/>
      <c r="UAQ45" s="88"/>
      <c r="UAR45" s="88"/>
      <c r="UAS45" s="88"/>
      <c r="UAT45" s="88"/>
      <c r="UAU45" s="88"/>
      <c r="UAV45" s="88"/>
      <c r="UAW45" s="88"/>
      <c r="UAX45" s="88"/>
      <c r="UAY45" s="88"/>
      <c r="UAZ45" s="88"/>
      <c r="UBA45" s="88"/>
      <c r="UBB45" s="88"/>
      <c r="UBC45" s="88"/>
      <c r="UBD45" s="88"/>
      <c r="UBE45" s="88"/>
      <c r="UBF45" s="88"/>
      <c r="UBG45" s="88"/>
      <c r="UBH45" s="88"/>
      <c r="UBI45" s="88"/>
      <c r="UBJ45" s="88"/>
      <c r="UBK45" s="88"/>
      <c r="UBL45" s="88"/>
      <c r="UBM45" s="88"/>
      <c r="UBN45" s="88"/>
      <c r="UBO45" s="94"/>
      <c r="UBP45" s="88"/>
      <c r="UBQ45" s="88"/>
      <c r="UBR45" s="88"/>
      <c r="UBS45" s="88"/>
      <c r="UBT45" s="88"/>
      <c r="UBU45" s="88"/>
      <c r="UBV45" s="88"/>
      <c r="UBW45" s="88"/>
      <c r="UBX45" s="88"/>
      <c r="UBY45" s="88"/>
      <c r="UBZ45" s="88"/>
      <c r="UCA45" s="88"/>
      <c r="UCB45" s="88"/>
      <c r="UCC45" s="88"/>
      <c r="UCD45" s="88"/>
      <c r="UCE45" s="88"/>
      <c r="UCF45" s="88"/>
      <c r="UCG45" s="88"/>
      <c r="UCH45" s="88"/>
      <c r="UCI45" s="88"/>
      <c r="UCJ45" s="88"/>
      <c r="UCK45" s="88"/>
      <c r="UCL45" s="88"/>
      <c r="UCM45" s="88"/>
      <c r="UCN45" s="88"/>
      <c r="UCO45" s="88"/>
      <c r="UCP45" s="88"/>
      <c r="UCQ45" s="88"/>
      <c r="UCR45" s="88"/>
      <c r="UCS45" s="88"/>
      <c r="UCT45" s="88"/>
      <c r="UCU45" s="88"/>
      <c r="UCV45" s="88"/>
      <c r="UCW45" s="88"/>
      <c r="UCX45" s="88"/>
      <c r="UCY45" s="88"/>
      <c r="UCZ45" s="88"/>
      <c r="UDA45" s="94"/>
      <c r="UDB45" s="88"/>
      <c r="UDC45" s="88"/>
      <c r="UDD45" s="88"/>
      <c r="UDE45" s="88"/>
      <c r="UDF45" s="88"/>
      <c r="UDG45" s="88"/>
      <c r="UDH45" s="88"/>
      <c r="UDI45" s="88"/>
      <c r="UDJ45" s="88"/>
      <c r="UDK45" s="88"/>
      <c r="UDL45" s="88"/>
      <c r="UDM45" s="88"/>
      <c r="UDN45" s="88"/>
      <c r="UDO45" s="88"/>
      <c r="UDP45" s="88"/>
      <c r="UDQ45" s="88"/>
      <c r="UDR45" s="88"/>
      <c r="UDS45" s="88"/>
      <c r="UDT45" s="88"/>
      <c r="UDU45" s="88"/>
      <c r="UDV45" s="88"/>
      <c r="UDW45" s="88"/>
      <c r="UDX45" s="88"/>
      <c r="UDY45" s="88"/>
      <c r="UDZ45" s="88"/>
      <c r="UEA45" s="88"/>
      <c r="UEB45" s="88"/>
      <c r="UEC45" s="88"/>
      <c r="UED45" s="88"/>
      <c r="UEE45" s="88"/>
      <c r="UEF45" s="88"/>
      <c r="UEG45" s="88"/>
      <c r="UEH45" s="88"/>
      <c r="UEI45" s="88"/>
      <c r="UEJ45" s="88"/>
      <c r="UEK45" s="88"/>
      <c r="UEL45" s="88"/>
      <c r="UEM45" s="94"/>
      <c r="UEN45" s="88"/>
      <c r="UEO45" s="88"/>
      <c r="UEP45" s="88"/>
      <c r="UEQ45" s="88"/>
      <c r="UER45" s="88"/>
      <c r="UES45" s="88"/>
      <c r="UET45" s="88"/>
      <c r="UEU45" s="88"/>
      <c r="UEV45" s="88"/>
      <c r="UEW45" s="88"/>
      <c r="UEX45" s="88"/>
      <c r="UEY45" s="88"/>
      <c r="UEZ45" s="88"/>
      <c r="UFA45" s="88"/>
      <c r="UFB45" s="88"/>
      <c r="UFC45" s="88"/>
      <c r="UFD45" s="88"/>
      <c r="UFE45" s="88"/>
      <c r="UFF45" s="88"/>
      <c r="UFG45" s="88"/>
      <c r="UFH45" s="88"/>
      <c r="UFI45" s="88"/>
      <c r="UFJ45" s="88"/>
      <c r="UFK45" s="88"/>
      <c r="UFL45" s="88"/>
      <c r="UFM45" s="88"/>
      <c r="UFN45" s="88"/>
      <c r="UFO45" s="88"/>
      <c r="UFP45" s="88"/>
      <c r="UFQ45" s="88"/>
      <c r="UFR45" s="88"/>
      <c r="UFS45" s="88"/>
      <c r="UFT45" s="88"/>
      <c r="UFU45" s="88"/>
      <c r="UFV45" s="88"/>
      <c r="UFW45" s="88"/>
      <c r="UFX45" s="88"/>
      <c r="UFY45" s="94"/>
      <c r="UFZ45" s="88"/>
      <c r="UGA45" s="88"/>
      <c r="UGB45" s="88"/>
      <c r="UGC45" s="88"/>
      <c r="UGD45" s="88"/>
      <c r="UGE45" s="88"/>
      <c r="UGF45" s="88"/>
      <c r="UGG45" s="88"/>
      <c r="UGH45" s="88"/>
      <c r="UGI45" s="88"/>
      <c r="UGJ45" s="88"/>
      <c r="UGK45" s="88"/>
      <c r="UGL45" s="88"/>
      <c r="UGM45" s="88"/>
      <c r="UGN45" s="88"/>
      <c r="UGO45" s="88"/>
      <c r="UGP45" s="88"/>
      <c r="UGQ45" s="88"/>
      <c r="UGR45" s="88"/>
      <c r="UGS45" s="88"/>
      <c r="UGT45" s="88"/>
      <c r="UGU45" s="88"/>
      <c r="UGV45" s="88"/>
      <c r="UGW45" s="88"/>
      <c r="UGX45" s="88"/>
      <c r="UGY45" s="88"/>
      <c r="UGZ45" s="88"/>
      <c r="UHA45" s="88"/>
      <c r="UHB45" s="88"/>
      <c r="UHC45" s="88"/>
      <c r="UHD45" s="88"/>
      <c r="UHE45" s="88"/>
      <c r="UHF45" s="88"/>
      <c r="UHG45" s="88"/>
      <c r="UHH45" s="88"/>
      <c r="UHI45" s="88"/>
      <c r="UHJ45" s="88"/>
      <c r="UHK45" s="94"/>
      <c r="UHL45" s="88"/>
      <c r="UHM45" s="88"/>
      <c r="UHN45" s="88"/>
      <c r="UHO45" s="88"/>
      <c r="UHP45" s="88"/>
      <c r="UHQ45" s="88"/>
      <c r="UHR45" s="88"/>
      <c r="UHS45" s="88"/>
      <c r="UHT45" s="88"/>
      <c r="UHU45" s="88"/>
      <c r="UHV45" s="88"/>
      <c r="UHW45" s="88"/>
      <c r="UHX45" s="88"/>
      <c r="UHY45" s="88"/>
      <c r="UHZ45" s="88"/>
      <c r="UIA45" s="88"/>
      <c r="UIB45" s="88"/>
      <c r="UIC45" s="88"/>
      <c r="UID45" s="88"/>
      <c r="UIE45" s="88"/>
      <c r="UIF45" s="88"/>
      <c r="UIG45" s="88"/>
      <c r="UIH45" s="88"/>
      <c r="UII45" s="88"/>
      <c r="UIJ45" s="88"/>
      <c r="UIK45" s="88"/>
      <c r="UIL45" s="88"/>
      <c r="UIM45" s="88"/>
      <c r="UIN45" s="88"/>
      <c r="UIO45" s="88"/>
      <c r="UIP45" s="88"/>
      <c r="UIQ45" s="88"/>
      <c r="UIR45" s="88"/>
      <c r="UIS45" s="88"/>
      <c r="UIT45" s="88"/>
      <c r="UIU45" s="88"/>
      <c r="UIV45" s="88"/>
      <c r="UIW45" s="94"/>
      <c r="UIX45" s="88"/>
      <c r="UIY45" s="88"/>
      <c r="UIZ45" s="88"/>
      <c r="UJA45" s="88"/>
      <c r="UJB45" s="88"/>
      <c r="UJC45" s="88"/>
      <c r="UJD45" s="88"/>
      <c r="UJE45" s="88"/>
      <c r="UJF45" s="88"/>
      <c r="UJG45" s="88"/>
      <c r="UJH45" s="88"/>
      <c r="UJI45" s="88"/>
      <c r="UJJ45" s="88"/>
      <c r="UJK45" s="88"/>
      <c r="UJL45" s="88"/>
      <c r="UJM45" s="88"/>
      <c r="UJN45" s="88"/>
      <c r="UJO45" s="88"/>
      <c r="UJP45" s="88"/>
      <c r="UJQ45" s="88"/>
      <c r="UJR45" s="88"/>
      <c r="UJS45" s="88"/>
      <c r="UJT45" s="88"/>
      <c r="UJU45" s="88"/>
      <c r="UJV45" s="88"/>
      <c r="UJW45" s="88"/>
      <c r="UJX45" s="88"/>
      <c r="UJY45" s="88"/>
      <c r="UJZ45" s="88"/>
      <c r="UKA45" s="88"/>
      <c r="UKB45" s="88"/>
      <c r="UKC45" s="88"/>
      <c r="UKD45" s="88"/>
      <c r="UKE45" s="88"/>
      <c r="UKF45" s="88"/>
      <c r="UKG45" s="88"/>
      <c r="UKH45" s="88"/>
      <c r="UKI45" s="94"/>
      <c r="UKJ45" s="88"/>
      <c r="UKK45" s="88"/>
      <c r="UKL45" s="88"/>
      <c r="UKM45" s="88"/>
      <c r="UKN45" s="88"/>
      <c r="UKO45" s="88"/>
      <c r="UKP45" s="88"/>
      <c r="UKQ45" s="88"/>
      <c r="UKR45" s="88"/>
      <c r="UKS45" s="88"/>
      <c r="UKT45" s="88"/>
      <c r="UKU45" s="88"/>
      <c r="UKV45" s="88"/>
      <c r="UKW45" s="88"/>
      <c r="UKX45" s="88"/>
      <c r="UKY45" s="88"/>
      <c r="UKZ45" s="88"/>
      <c r="ULA45" s="88"/>
      <c r="ULB45" s="88"/>
      <c r="ULC45" s="88"/>
      <c r="ULD45" s="88"/>
      <c r="ULE45" s="88"/>
      <c r="ULF45" s="88"/>
      <c r="ULG45" s="88"/>
      <c r="ULH45" s="88"/>
      <c r="ULI45" s="88"/>
      <c r="ULJ45" s="88"/>
      <c r="ULK45" s="88"/>
      <c r="ULL45" s="88"/>
      <c r="ULM45" s="88"/>
      <c r="ULN45" s="88"/>
      <c r="ULO45" s="88"/>
      <c r="ULP45" s="88"/>
      <c r="ULQ45" s="88"/>
      <c r="ULR45" s="88"/>
      <c r="ULS45" s="88"/>
      <c r="ULT45" s="88"/>
      <c r="ULU45" s="94"/>
      <c r="ULV45" s="88"/>
      <c r="ULW45" s="88"/>
      <c r="ULX45" s="88"/>
      <c r="ULY45" s="88"/>
      <c r="ULZ45" s="88"/>
      <c r="UMA45" s="88"/>
      <c r="UMB45" s="88"/>
      <c r="UMC45" s="88"/>
      <c r="UMD45" s="88"/>
      <c r="UME45" s="88"/>
      <c r="UMF45" s="88"/>
      <c r="UMG45" s="88"/>
      <c r="UMH45" s="88"/>
      <c r="UMI45" s="88"/>
      <c r="UMJ45" s="88"/>
      <c r="UMK45" s="88"/>
      <c r="UML45" s="88"/>
      <c r="UMM45" s="88"/>
      <c r="UMN45" s="88"/>
      <c r="UMO45" s="88"/>
      <c r="UMP45" s="88"/>
      <c r="UMQ45" s="88"/>
      <c r="UMR45" s="88"/>
      <c r="UMS45" s="88"/>
      <c r="UMT45" s="88"/>
      <c r="UMU45" s="88"/>
      <c r="UMV45" s="88"/>
      <c r="UMW45" s="88"/>
      <c r="UMX45" s="88"/>
      <c r="UMY45" s="88"/>
      <c r="UMZ45" s="88"/>
      <c r="UNA45" s="88"/>
      <c r="UNB45" s="88"/>
      <c r="UNC45" s="88"/>
      <c r="UND45" s="88"/>
      <c r="UNE45" s="88"/>
      <c r="UNF45" s="88"/>
      <c r="UNG45" s="94"/>
      <c r="UNH45" s="88"/>
      <c r="UNI45" s="88"/>
      <c r="UNJ45" s="88"/>
      <c r="UNK45" s="88"/>
      <c r="UNL45" s="88"/>
      <c r="UNM45" s="88"/>
      <c r="UNN45" s="88"/>
      <c r="UNO45" s="88"/>
      <c r="UNP45" s="88"/>
      <c r="UNQ45" s="88"/>
      <c r="UNR45" s="88"/>
      <c r="UNS45" s="88"/>
      <c r="UNT45" s="88"/>
      <c r="UNU45" s="88"/>
      <c r="UNV45" s="88"/>
      <c r="UNW45" s="88"/>
      <c r="UNX45" s="88"/>
      <c r="UNY45" s="88"/>
      <c r="UNZ45" s="88"/>
      <c r="UOA45" s="88"/>
      <c r="UOB45" s="88"/>
      <c r="UOC45" s="88"/>
      <c r="UOD45" s="88"/>
      <c r="UOE45" s="88"/>
      <c r="UOF45" s="88"/>
      <c r="UOG45" s="88"/>
      <c r="UOH45" s="88"/>
      <c r="UOI45" s="88"/>
      <c r="UOJ45" s="88"/>
      <c r="UOK45" s="88"/>
      <c r="UOL45" s="88"/>
      <c r="UOM45" s="88"/>
      <c r="UON45" s="88"/>
      <c r="UOO45" s="88"/>
      <c r="UOP45" s="88"/>
      <c r="UOQ45" s="88"/>
      <c r="UOR45" s="88"/>
      <c r="UOS45" s="94"/>
      <c r="UOT45" s="88"/>
      <c r="UOU45" s="88"/>
      <c r="UOV45" s="88"/>
      <c r="UOW45" s="88"/>
      <c r="UOX45" s="88"/>
      <c r="UOY45" s="88"/>
      <c r="UOZ45" s="88"/>
      <c r="UPA45" s="88"/>
      <c r="UPB45" s="88"/>
      <c r="UPC45" s="88"/>
      <c r="UPD45" s="88"/>
      <c r="UPE45" s="88"/>
      <c r="UPF45" s="88"/>
      <c r="UPG45" s="88"/>
      <c r="UPH45" s="88"/>
      <c r="UPI45" s="88"/>
      <c r="UPJ45" s="88"/>
      <c r="UPK45" s="88"/>
      <c r="UPL45" s="88"/>
      <c r="UPM45" s="88"/>
      <c r="UPN45" s="88"/>
      <c r="UPO45" s="88"/>
      <c r="UPP45" s="88"/>
      <c r="UPQ45" s="88"/>
      <c r="UPR45" s="88"/>
      <c r="UPS45" s="88"/>
      <c r="UPT45" s="88"/>
      <c r="UPU45" s="88"/>
      <c r="UPV45" s="88"/>
      <c r="UPW45" s="88"/>
      <c r="UPX45" s="88"/>
      <c r="UPY45" s="88"/>
      <c r="UPZ45" s="88"/>
      <c r="UQA45" s="88"/>
      <c r="UQB45" s="88"/>
      <c r="UQC45" s="88"/>
      <c r="UQD45" s="88"/>
      <c r="UQE45" s="94"/>
      <c r="UQF45" s="88"/>
      <c r="UQG45" s="88"/>
      <c r="UQH45" s="88"/>
      <c r="UQI45" s="88"/>
      <c r="UQJ45" s="88"/>
      <c r="UQK45" s="88"/>
      <c r="UQL45" s="88"/>
      <c r="UQM45" s="88"/>
      <c r="UQN45" s="88"/>
      <c r="UQO45" s="88"/>
      <c r="UQP45" s="88"/>
      <c r="UQQ45" s="88"/>
      <c r="UQR45" s="88"/>
      <c r="UQS45" s="88"/>
      <c r="UQT45" s="88"/>
      <c r="UQU45" s="88"/>
      <c r="UQV45" s="88"/>
      <c r="UQW45" s="88"/>
      <c r="UQX45" s="88"/>
      <c r="UQY45" s="88"/>
      <c r="UQZ45" s="88"/>
      <c r="URA45" s="88"/>
      <c r="URB45" s="88"/>
      <c r="URC45" s="88"/>
      <c r="URD45" s="88"/>
      <c r="URE45" s="88"/>
      <c r="URF45" s="88"/>
      <c r="URG45" s="88"/>
      <c r="URH45" s="88"/>
      <c r="URI45" s="88"/>
      <c r="URJ45" s="88"/>
      <c r="URK45" s="88"/>
      <c r="URL45" s="88"/>
      <c r="URM45" s="88"/>
      <c r="URN45" s="88"/>
      <c r="URO45" s="88"/>
      <c r="URP45" s="88"/>
      <c r="URQ45" s="94"/>
      <c r="URR45" s="88"/>
      <c r="URS45" s="88"/>
      <c r="URT45" s="88"/>
      <c r="URU45" s="88"/>
      <c r="URV45" s="88"/>
      <c r="URW45" s="88"/>
      <c r="URX45" s="88"/>
      <c r="URY45" s="88"/>
      <c r="URZ45" s="88"/>
      <c r="USA45" s="88"/>
      <c r="USB45" s="88"/>
      <c r="USC45" s="88"/>
      <c r="USD45" s="88"/>
      <c r="USE45" s="88"/>
      <c r="USF45" s="88"/>
      <c r="USG45" s="88"/>
      <c r="USH45" s="88"/>
      <c r="USI45" s="88"/>
      <c r="USJ45" s="88"/>
      <c r="USK45" s="88"/>
      <c r="USL45" s="88"/>
      <c r="USM45" s="88"/>
      <c r="USN45" s="88"/>
      <c r="USO45" s="88"/>
      <c r="USP45" s="88"/>
      <c r="USQ45" s="88"/>
      <c r="USR45" s="88"/>
      <c r="USS45" s="88"/>
      <c r="UST45" s="88"/>
      <c r="USU45" s="88"/>
      <c r="USV45" s="88"/>
      <c r="USW45" s="88"/>
      <c r="USX45" s="88"/>
      <c r="USY45" s="88"/>
      <c r="USZ45" s="88"/>
      <c r="UTA45" s="88"/>
      <c r="UTB45" s="88"/>
      <c r="UTC45" s="94"/>
      <c r="UTD45" s="88"/>
      <c r="UTE45" s="88"/>
      <c r="UTF45" s="88"/>
      <c r="UTG45" s="88"/>
      <c r="UTH45" s="88"/>
      <c r="UTI45" s="88"/>
      <c r="UTJ45" s="88"/>
      <c r="UTK45" s="88"/>
      <c r="UTL45" s="88"/>
      <c r="UTM45" s="88"/>
      <c r="UTN45" s="88"/>
      <c r="UTO45" s="88"/>
      <c r="UTP45" s="88"/>
      <c r="UTQ45" s="88"/>
      <c r="UTR45" s="88"/>
      <c r="UTS45" s="88"/>
      <c r="UTT45" s="88"/>
      <c r="UTU45" s="88"/>
      <c r="UTV45" s="88"/>
      <c r="UTW45" s="88"/>
      <c r="UTX45" s="88"/>
      <c r="UTY45" s="88"/>
      <c r="UTZ45" s="88"/>
      <c r="UUA45" s="88"/>
      <c r="UUB45" s="88"/>
      <c r="UUC45" s="88"/>
      <c r="UUD45" s="88"/>
      <c r="UUE45" s="88"/>
      <c r="UUF45" s="88"/>
      <c r="UUG45" s="88"/>
      <c r="UUH45" s="88"/>
      <c r="UUI45" s="88"/>
      <c r="UUJ45" s="88"/>
      <c r="UUK45" s="88"/>
      <c r="UUL45" s="88"/>
      <c r="UUM45" s="88"/>
      <c r="UUN45" s="88"/>
      <c r="UUO45" s="94"/>
      <c r="UUP45" s="88"/>
      <c r="UUQ45" s="88"/>
      <c r="UUR45" s="88"/>
      <c r="UUS45" s="88"/>
      <c r="UUT45" s="88"/>
      <c r="UUU45" s="88"/>
      <c r="UUV45" s="88"/>
      <c r="UUW45" s="88"/>
      <c r="UUX45" s="88"/>
      <c r="UUY45" s="88"/>
      <c r="UUZ45" s="88"/>
      <c r="UVA45" s="88"/>
      <c r="UVB45" s="88"/>
      <c r="UVC45" s="88"/>
      <c r="UVD45" s="88"/>
      <c r="UVE45" s="88"/>
      <c r="UVF45" s="88"/>
      <c r="UVG45" s="88"/>
      <c r="UVH45" s="88"/>
      <c r="UVI45" s="88"/>
      <c r="UVJ45" s="88"/>
      <c r="UVK45" s="88"/>
      <c r="UVL45" s="88"/>
      <c r="UVM45" s="88"/>
      <c r="UVN45" s="88"/>
      <c r="UVO45" s="88"/>
      <c r="UVP45" s="88"/>
      <c r="UVQ45" s="88"/>
      <c r="UVR45" s="88"/>
      <c r="UVS45" s="88"/>
      <c r="UVT45" s="88"/>
      <c r="UVU45" s="88"/>
      <c r="UVV45" s="88"/>
      <c r="UVW45" s="88"/>
      <c r="UVX45" s="88"/>
      <c r="UVY45" s="88"/>
      <c r="UVZ45" s="88"/>
      <c r="UWA45" s="94"/>
      <c r="UWB45" s="88"/>
      <c r="UWC45" s="88"/>
      <c r="UWD45" s="88"/>
      <c r="UWE45" s="88"/>
      <c r="UWF45" s="88"/>
      <c r="UWG45" s="88"/>
      <c r="UWH45" s="88"/>
      <c r="UWI45" s="88"/>
      <c r="UWJ45" s="88"/>
      <c r="UWK45" s="88"/>
      <c r="UWL45" s="88"/>
      <c r="UWM45" s="88"/>
      <c r="UWN45" s="88"/>
      <c r="UWO45" s="88"/>
      <c r="UWP45" s="88"/>
      <c r="UWQ45" s="88"/>
      <c r="UWR45" s="88"/>
      <c r="UWS45" s="88"/>
      <c r="UWT45" s="88"/>
      <c r="UWU45" s="88"/>
      <c r="UWV45" s="88"/>
      <c r="UWW45" s="88"/>
      <c r="UWX45" s="88"/>
      <c r="UWY45" s="88"/>
      <c r="UWZ45" s="88"/>
      <c r="UXA45" s="88"/>
      <c r="UXB45" s="88"/>
      <c r="UXC45" s="88"/>
      <c r="UXD45" s="88"/>
      <c r="UXE45" s="88"/>
      <c r="UXF45" s="88"/>
      <c r="UXG45" s="88"/>
      <c r="UXH45" s="88"/>
      <c r="UXI45" s="88"/>
      <c r="UXJ45" s="88"/>
      <c r="UXK45" s="88"/>
      <c r="UXL45" s="88"/>
      <c r="UXM45" s="94"/>
      <c r="UXN45" s="88"/>
      <c r="UXO45" s="88"/>
      <c r="UXP45" s="88"/>
      <c r="UXQ45" s="88"/>
      <c r="UXR45" s="88"/>
      <c r="UXS45" s="88"/>
      <c r="UXT45" s="88"/>
      <c r="UXU45" s="88"/>
      <c r="UXV45" s="88"/>
      <c r="UXW45" s="88"/>
      <c r="UXX45" s="88"/>
      <c r="UXY45" s="88"/>
      <c r="UXZ45" s="88"/>
      <c r="UYA45" s="88"/>
      <c r="UYB45" s="88"/>
      <c r="UYC45" s="88"/>
      <c r="UYD45" s="88"/>
      <c r="UYE45" s="88"/>
      <c r="UYF45" s="88"/>
      <c r="UYG45" s="88"/>
      <c r="UYH45" s="88"/>
      <c r="UYI45" s="88"/>
      <c r="UYJ45" s="88"/>
      <c r="UYK45" s="88"/>
      <c r="UYL45" s="88"/>
      <c r="UYM45" s="88"/>
      <c r="UYN45" s="88"/>
      <c r="UYO45" s="88"/>
      <c r="UYP45" s="88"/>
      <c r="UYQ45" s="88"/>
      <c r="UYR45" s="88"/>
      <c r="UYS45" s="88"/>
      <c r="UYT45" s="88"/>
      <c r="UYU45" s="88"/>
      <c r="UYV45" s="88"/>
      <c r="UYW45" s="88"/>
      <c r="UYX45" s="88"/>
      <c r="UYY45" s="94"/>
      <c r="UYZ45" s="88"/>
      <c r="UZA45" s="88"/>
      <c r="UZB45" s="88"/>
      <c r="UZC45" s="88"/>
      <c r="UZD45" s="88"/>
      <c r="UZE45" s="88"/>
      <c r="UZF45" s="88"/>
      <c r="UZG45" s="88"/>
      <c r="UZH45" s="88"/>
      <c r="UZI45" s="88"/>
      <c r="UZJ45" s="88"/>
      <c r="UZK45" s="88"/>
      <c r="UZL45" s="88"/>
      <c r="UZM45" s="88"/>
      <c r="UZN45" s="88"/>
      <c r="UZO45" s="88"/>
      <c r="UZP45" s="88"/>
      <c r="UZQ45" s="88"/>
      <c r="UZR45" s="88"/>
      <c r="UZS45" s="88"/>
      <c r="UZT45" s="88"/>
      <c r="UZU45" s="88"/>
      <c r="UZV45" s="88"/>
      <c r="UZW45" s="88"/>
      <c r="UZX45" s="88"/>
      <c r="UZY45" s="88"/>
      <c r="UZZ45" s="88"/>
      <c r="VAA45" s="88"/>
      <c r="VAB45" s="88"/>
      <c r="VAC45" s="88"/>
      <c r="VAD45" s="88"/>
      <c r="VAE45" s="88"/>
      <c r="VAF45" s="88"/>
      <c r="VAG45" s="88"/>
      <c r="VAH45" s="88"/>
      <c r="VAI45" s="88"/>
      <c r="VAJ45" s="88"/>
      <c r="VAK45" s="94"/>
      <c r="VAL45" s="88"/>
      <c r="VAM45" s="88"/>
      <c r="VAN45" s="88"/>
      <c r="VAO45" s="88"/>
      <c r="VAP45" s="88"/>
      <c r="VAQ45" s="88"/>
      <c r="VAR45" s="88"/>
      <c r="VAS45" s="88"/>
      <c r="VAT45" s="88"/>
      <c r="VAU45" s="88"/>
      <c r="VAV45" s="88"/>
      <c r="VAW45" s="88"/>
      <c r="VAX45" s="88"/>
      <c r="VAY45" s="88"/>
      <c r="VAZ45" s="88"/>
      <c r="VBA45" s="88"/>
      <c r="VBB45" s="88"/>
      <c r="VBC45" s="88"/>
      <c r="VBD45" s="88"/>
      <c r="VBE45" s="88"/>
      <c r="VBF45" s="88"/>
      <c r="VBG45" s="88"/>
      <c r="VBH45" s="88"/>
      <c r="VBI45" s="88"/>
      <c r="VBJ45" s="88"/>
      <c r="VBK45" s="88"/>
      <c r="VBL45" s="88"/>
      <c r="VBM45" s="88"/>
      <c r="VBN45" s="88"/>
      <c r="VBO45" s="88"/>
      <c r="VBP45" s="88"/>
      <c r="VBQ45" s="88"/>
      <c r="VBR45" s="88"/>
      <c r="VBS45" s="88"/>
      <c r="VBT45" s="88"/>
      <c r="VBU45" s="88"/>
      <c r="VBV45" s="88"/>
      <c r="VBW45" s="94"/>
      <c r="VBX45" s="88"/>
      <c r="VBY45" s="88"/>
      <c r="VBZ45" s="88"/>
      <c r="VCA45" s="88"/>
      <c r="VCB45" s="88"/>
      <c r="VCC45" s="88"/>
      <c r="VCD45" s="88"/>
      <c r="VCE45" s="88"/>
      <c r="VCF45" s="88"/>
      <c r="VCG45" s="88"/>
      <c r="VCH45" s="88"/>
      <c r="VCI45" s="88"/>
      <c r="VCJ45" s="88"/>
      <c r="VCK45" s="88"/>
      <c r="VCL45" s="88"/>
      <c r="VCM45" s="88"/>
      <c r="VCN45" s="88"/>
      <c r="VCO45" s="88"/>
      <c r="VCP45" s="88"/>
      <c r="VCQ45" s="88"/>
      <c r="VCR45" s="88"/>
      <c r="VCS45" s="88"/>
      <c r="VCT45" s="88"/>
      <c r="VCU45" s="88"/>
      <c r="VCV45" s="88"/>
      <c r="VCW45" s="88"/>
      <c r="VCX45" s="88"/>
      <c r="VCY45" s="88"/>
      <c r="VCZ45" s="88"/>
      <c r="VDA45" s="88"/>
      <c r="VDB45" s="88"/>
      <c r="VDC45" s="88"/>
      <c r="VDD45" s="88"/>
      <c r="VDE45" s="88"/>
      <c r="VDF45" s="88"/>
      <c r="VDG45" s="88"/>
      <c r="VDH45" s="88"/>
      <c r="VDI45" s="94"/>
      <c r="VDJ45" s="88"/>
      <c r="VDK45" s="88"/>
      <c r="VDL45" s="88"/>
      <c r="VDM45" s="88"/>
      <c r="VDN45" s="88"/>
      <c r="VDO45" s="88"/>
      <c r="VDP45" s="88"/>
      <c r="VDQ45" s="88"/>
      <c r="VDR45" s="88"/>
      <c r="VDS45" s="88"/>
      <c r="VDT45" s="88"/>
      <c r="VDU45" s="88"/>
      <c r="VDV45" s="88"/>
      <c r="VDW45" s="88"/>
      <c r="VDX45" s="88"/>
      <c r="VDY45" s="88"/>
      <c r="VDZ45" s="88"/>
      <c r="VEA45" s="88"/>
      <c r="VEB45" s="88"/>
      <c r="VEC45" s="88"/>
      <c r="VED45" s="88"/>
      <c r="VEE45" s="88"/>
      <c r="VEF45" s="88"/>
      <c r="VEG45" s="88"/>
      <c r="VEH45" s="88"/>
      <c r="VEI45" s="88"/>
      <c r="VEJ45" s="88"/>
      <c r="VEK45" s="88"/>
      <c r="VEL45" s="88"/>
      <c r="VEM45" s="88"/>
      <c r="VEN45" s="88"/>
      <c r="VEO45" s="88"/>
      <c r="VEP45" s="88"/>
      <c r="VEQ45" s="88"/>
      <c r="VER45" s="88"/>
      <c r="VES45" s="88"/>
      <c r="VET45" s="88"/>
      <c r="VEU45" s="94"/>
      <c r="VEV45" s="88"/>
      <c r="VEW45" s="88"/>
      <c r="VEX45" s="88"/>
      <c r="VEY45" s="88"/>
      <c r="VEZ45" s="88"/>
      <c r="VFA45" s="88"/>
      <c r="VFB45" s="88"/>
      <c r="VFC45" s="88"/>
      <c r="VFD45" s="88"/>
      <c r="VFE45" s="88"/>
      <c r="VFF45" s="88"/>
      <c r="VFG45" s="88"/>
      <c r="VFH45" s="88"/>
      <c r="VFI45" s="88"/>
      <c r="VFJ45" s="88"/>
      <c r="VFK45" s="88"/>
      <c r="VFL45" s="88"/>
      <c r="VFM45" s="88"/>
      <c r="VFN45" s="88"/>
      <c r="VFO45" s="88"/>
      <c r="VFP45" s="88"/>
      <c r="VFQ45" s="88"/>
      <c r="VFR45" s="88"/>
      <c r="VFS45" s="88"/>
      <c r="VFT45" s="88"/>
      <c r="VFU45" s="88"/>
      <c r="VFV45" s="88"/>
      <c r="VFW45" s="88"/>
      <c r="VFX45" s="88"/>
      <c r="VFY45" s="88"/>
      <c r="VFZ45" s="88"/>
      <c r="VGA45" s="88"/>
      <c r="VGB45" s="88"/>
      <c r="VGC45" s="88"/>
      <c r="VGD45" s="88"/>
      <c r="VGE45" s="88"/>
      <c r="VGF45" s="88"/>
      <c r="VGG45" s="94"/>
      <c r="VGH45" s="88"/>
      <c r="VGI45" s="88"/>
      <c r="VGJ45" s="88"/>
      <c r="VGK45" s="88"/>
      <c r="VGL45" s="88"/>
      <c r="VGM45" s="88"/>
      <c r="VGN45" s="88"/>
      <c r="VGO45" s="88"/>
      <c r="VGP45" s="88"/>
      <c r="VGQ45" s="88"/>
      <c r="VGR45" s="88"/>
      <c r="VGS45" s="88"/>
      <c r="VGT45" s="88"/>
      <c r="VGU45" s="88"/>
      <c r="VGV45" s="88"/>
      <c r="VGW45" s="88"/>
      <c r="VGX45" s="88"/>
      <c r="VGY45" s="88"/>
      <c r="VGZ45" s="88"/>
      <c r="VHA45" s="88"/>
      <c r="VHB45" s="88"/>
      <c r="VHC45" s="88"/>
      <c r="VHD45" s="88"/>
      <c r="VHE45" s="88"/>
      <c r="VHF45" s="88"/>
      <c r="VHG45" s="88"/>
      <c r="VHH45" s="88"/>
      <c r="VHI45" s="88"/>
      <c r="VHJ45" s="88"/>
      <c r="VHK45" s="88"/>
      <c r="VHL45" s="88"/>
      <c r="VHM45" s="88"/>
      <c r="VHN45" s="88"/>
      <c r="VHO45" s="88"/>
      <c r="VHP45" s="88"/>
      <c r="VHQ45" s="88"/>
      <c r="VHR45" s="88"/>
      <c r="VHS45" s="94"/>
      <c r="VHT45" s="88"/>
      <c r="VHU45" s="88"/>
      <c r="VHV45" s="88"/>
      <c r="VHW45" s="88"/>
      <c r="VHX45" s="88"/>
      <c r="VHY45" s="88"/>
      <c r="VHZ45" s="88"/>
      <c r="VIA45" s="88"/>
      <c r="VIB45" s="88"/>
      <c r="VIC45" s="88"/>
      <c r="VID45" s="88"/>
      <c r="VIE45" s="88"/>
      <c r="VIF45" s="88"/>
      <c r="VIG45" s="88"/>
      <c r="VIH45" s="88"/>
      <c r="VII45" s="88"/>
      <c r="VIJ45" s="88"/>
      <c r="VIK45" s="88"/>
      <c r="VIL45" s="88"/>
      <c r="VIM45" s="88"/>
      <c r="VIN45" s="88"/>
      <c r="VIO45" s="88"/>
      <c r="VIP45" s="88"/>
      <c r="VIQ45" s="88"/>
      <c r="VIR45" s="88"/>
      <c r="VIS45" s="88"/>
      <c r="VIT45" s="88"/>
      <c r="VIU45" s="88"/>
      <c r="VIV45" s="88"/>
      <c r="VIW45" s="88"/>
      <c r="VIX45" s="88"/>
      <c r="VIY45" s="88"/>
      <c r="VIZ45" s="88"/>
      <c r="VJA45" s="88"/>
      <c r="VJB45" s="88"/>
      <c r="VJC45" s="88"/>
      <c r="VJD45" s="88"/>
      <c r="VJE45" s="94"/>
      <c r="VJF45" s="88"/>
      <c r="VJG45" s="88"/>
      <c r="VJH45" s="88"/>
      <c r="VJI45" s="88"/>
      <c r="VJJ45" s="88"/>
      <c r="VJK45" s="88"/>
      <c r="VJL45" s="88"/>
      <c r="VJM45" s="88"/>
      <c r="VJN45" s="88"/>
      <c r="VJO45" s="88"/>
      <c r="VJP45" s="88"/>
      <c r="VJQ45" s="88"/>
      <c r="VJR45" s="88"/>
      <c r="VJS45" s="88"/>
      <c r="VJT45" s="88"/>
      <c r="VJU45" s="88"/>
      <c r="VJV45" s="88"/>
      <c r="VJW45" s="88"/>
      <c r="VJX45" s="88"/>
      <c r="VJY45" s="88"/>
      <c r="VJZ45" s="88"/>
      <c r="VKA45" s="88"/>
      <c r="VKB45" s="88"/>
      <c r="VKC45" s="88"/>
      <c r="VKD45" s="88"/>
      <c r="VKE45" s="88"/>
      <c r="VKF45" s="88"/>
      <c r="VKG45" s="88"/>
      <c r="VKH45" s="88"/>
      <c r="VKI45" s="88"/>
      <c r="VKJ45" s="88"/>
      <c r="VKK45" s="88"/>
      <c r="VKL45" s="88"/>
      <c r="VKM45" s="88"/>
      <c r="VKN45" s="88"/>
      <c r="VKO45" s="88"/>
      <c r="VKP45" s="88"/>
      <c r="VKQ45" s="94"/>
      <c r="VKR45" s="88"/>
      <c r="VKS45" s="88"/>
      <c r="VKT45" s="88"/>
      <c r="VKU45" s="88"/>
      <c r="VKV45" s="88"/>
      <c r="VKW45" s="88"/>
      <c r="VKX45" s="88"/>
      <c r="VKY45" s="88"/>
      <c r="VKZ45" s="88"/>
      <c r="VLA45" s="88"/>
      <c r="VLB45" s="88"/>
      <c r="VLC45" s="88"/>
      <c r="VLD45" s="88"/>
      <c r="VLE45" s="88"/>
      <c r="VLF45" s="88"/>
      <c r="VLG45" s="88"/>
      <c r="VLH45" s="88"/>
      <c r="VLI45" s="88"/>
      <c r="VLJ45" s="88"/>
      <c r="VLK45" s="88"/>
      <c r="VLL45" s="88"/>
      <c r="VLM45" s="88"/>
      <c r="VLN45" s="88"/>
      <c r="VLO45" s="88"/>
      <c r="VLP45" s="88"/>
      <c r="VLQ45" s="88"/>
      <c r="VLR45" s="88"/>
      <c r="VLS45" s="88"/>
      <c r="VLT45" s="88"/>
      <c r="VLU45" s="88"/>
      <c r="VLV45" s="88"/>
      <c r="VLW45" s="88"/>
      <c r="VLX45" s="88"/>
      <c r="VLY45" s="88"/>
      <c r="VLZ45" s="88"/>
      <c r="VMA45" s="88"/>
      <c r="VMB45" s="88"/>
      <c r="VMC45" s="94"/>
      <c r="VMD45" s="88"/>
      <c r="VME45" s="88"/>
      <c r="VMF45" s="88"/>
      <c r="VMG45" s="88"/>
      <c r="VMH45" s="88"/>
      <c r="VMI45" s="88"/>
      <c r="VMJ45" s="88"/>
      <c r="VMK45" s="88"/>
      <c r="VML45" s="88"/>
      <c r="VMM45" s="88"/>
      <c r="VMN45" s="88"/>
      <c r="VMO45" s="88"/>
      <c r="VMP45" s="88"/>
      <c r="VMQ45" s="88"/>
      <c r="VMR45" s="88"/>
      <c r="VMS45" s="88"/>
      <c r="VMT45" s="88"/>
      <c r="VMU45" s="88"/>
      <c r="VMV45" s="88"/>
      <c r="VMW45" s="88"/>
      <c r="VMX45" s="88"/>
      <c r="VMY45" s="88"/>
      <c r="VMZ45" s="88"/>
      <c r="VNA45" s="88"/>
      <c r="VNB45" s="88"/>
      <c r="VNC45" s="88"/>
      <c r="VND45" s="88"/>
      <c r="VNE45" s="88"/>
      <c r="VNF45" s="88"/>
      <c r="VNG45" s="88"/>
      <c r="VNH45" s="88"/>
      <c r="VNI45" s="88"/>
      <c r="VNJ45" s="88"/>
      <c r="VNK45" s="88"/>
      <c r="VNL45" s="88"/>
      <c r="VNM45" s="88"/>
      <c r="VNN45" s="88"/>
      <c r="VNO45" s="94"/>
      <c r="VNP45" s="88"/>
      <c r="VNQ45" s="88"/>
      <c r="VNR45" s="88"/>
      <c r="VNS45" s="88"/>
      <c r="VNT45" s="88"/>
      <c r="VNU45" s="88"/>
      <c r="VNV45" s="88"/>
      <c r="VNW45" s="88"/>
      <c r="VNX45" s="88"/>
      <c r="VNY45" s="88"/>
      <c r="VNZ45" s="88"/>
      <c r="VOA45" s="88"/>
      <c r="VOB45" s="88"/>
      <c r="VOC45" s="88"/>
      <c r="VOD45" s="88"/>
      <c r="VOE45" s="88"/>
      <c r="VOF45" s="88"/>
      <c r="VOG45" s="88"/>
      <c r="VOH45" s="88"/>
      <c r="VOI45" s="88"/>
      <c r="VOJ45" s="88"/>
      <c r="VOK45" s="88"/>
      <c r="VOL45" s="88"/>
      <c r="VOM45" s="88"/>
      <c r="VON45" s="88"/>
      <c r="VOO45" s="88"/>
      <c r="VOP45" s="88"/>
      <c r="VOQ45" s="88"/>
      <c r="VOR45" s="88"/>
      <c r="VOS45" s="88"/>
      <c r="VOT45" s="88"/>
      <c r="VOU45" s="88"/>
      <c r="VOV45" s="88"/>
      <c r="VOW45" s="88"/>
      <c r="VOX45" s="88"/>
      <c r="VOY45" s="88"/>
      <c r="VOZ45" s="88"/>
      <c r="VPA45" s="94"/>
      <c r="VPB45" s="88"/>
      <c r="VPC45" s="88"/>
      <c r="VPD45" s="88"/>
      <c r="VPE45" s="88"/>
      <c r="VPF45" s="88"/>
      <c r="VPG45" s="88"/>
      <c r="VPH45" s="88"/>
      <c r="VPI45" s="88"/>
      <c r="VPJ45" s="88"/>
      <c r="VPK45" s="88"/>
      <c r="VPL45" s="88"/>
      <c r="VPM45" s="88"/>
      <c r="VPN45" s="88"/>
      <c r="VPO45" s="88"/>
      <c r="VPP45" s="88"/>
      <c r="VPQ45" s="88"/>
      <c r="VPR45" s="88"/>
      <c r="VPS45" s="88"/>
      <c r="VPT45" s="88"/>
      <c r="VPU45" s="88"/>
      <c r="VPV45" s="88"/>
      <c r="VPW45" s="88"/>
      <c r="VPX45" s="88"/>
      <c r="VPY45" s="88"/>
      <c r="VPZ45" s="88"/>
      <c r="VQA45" s="88"/>
      <c r="VQB45" s="88"/>
      <c r="VQC45" s="88"/>
      <c r="VQD45" s="88"/>
      <c r="VQE45" s="88"/>
      <c r="VQF45" s="88"/>
      <c r="VQG45" s="88"/>
      <c r="VQH45" s="88"/>
      <c r="VQI45" s="88"/>
      <c r="VQJ45" s="88"/>
      <c r="VQK45" s="88"/>
      <c r="VQL45" s="88"/>
      <c r="VQM45" s="94"/>
      <c r="VQN45" s="88"/>
      <c r="VQO45" s="88"/>
      <c r="VQP45" s="88"/>
      <c r="VQQ45" s="88"/>
      <c r="VQR45" s="88"/>
      <c r="VQS45" s="88"/>
      <c r="VQT45" s="88"/>
      <c r="VQU45" s="88"/>
      <c r="VQV45" s="88"/>
      <c r="VQW45" s="88"/>
      <c r="VQX45" s="88"/>
      <c r="VQY45" s="88"/>
      <c r="VQZ45" s="88"/>
      <c r="VRA45" s="88"/>
      <c r="VRB45" s="88"/>
      <c r="VRC45" s="88"/>
      <c r="VRD45" s="88"/>
      <c r="VRE45" s="88"/>
      <c r="VRF45" s="88"/>
      <c r="VRG45" s="88"/>
      <c r="VRH45" s="88"/>
      <c r="VRI45" s="88"/>
      <c r="VRJ45" s="88"/>
      <c r="VRK45" s="88"/>
      <c r="VRL45" s="88"/>
      <c r="VRM45" s="88"/>
      <c r="VRN45" s="88"/>
      <c r="VRO45" s="88"/>
      <c r="VRP45" s="88"/>
      <c r="VRQ45" s="88"/>
      <c r="VRR45" s="88"/>
      <c r="VRS45" s="88"/>
      <c r="VRT45" s="88"/>
      <c r="VRU45" s="88"/>
      <c r="VRV45" s="88"/>
      <c r="VRW45" s="88"/>
      <c r="VRX45" s="88"/>
      <c r="VRY45" s="94"/>
      <c r="VRZ45" s="88"/>
      <c r="VSA45" s="88"/>
      <c r="VSB45" s="88"/>
      <c r="VSC45" s="88"/>
      <c r="VSD45" s="88"/>
      <c r="VSE45" s="88"/>
      <c r="VSF45" s="88"/>
      <c r="VSG45" s="88"/>
      <c r="VSH45" s="88"/>
      <c r="VSI45" s="88"/>
      <c r="VSJ45" s="88"/>
      <c r="VSK45" s="88"/>
      <c r="VSL45" s="88"/>
      <c r="VSM45" s="88"/>
      <c r="VSN45" s="88"/>
      <c r="VSO45" s="88"/>
      <c r="VSP45" s="88"/>
      <c r="VSQ45" s="88"/>
      <c r="VSR45" s="88"/>
      <c r="VSS45" s="88"/>
      <c r="VST45" s="88"/>
      <c r="VSU45" s="88"/>
      <c r="VSV45" s="88"/>
      <c r="VSW45" s="88"/>
      <c r="VSX45" s="88"/>
      <c r="VSY45" s="88"/>
      <c r="VSZ45" s="88"/>
      <c r="VTA45" s="88"/>
      <c r="VTB45" s="88"/>
      <c r="VTC45" s="88"/>
      <c r="VTD45" s="88"/>
      <c r="VTE45" s="88"/>
      <c r="VTF45" s="88"/>
      <c r="VTG45" s="88"/>
      <c r="VTH45" s="88"/>
      <c r="VTI45" s="88"/>
      <c r="VTJ45" s="88"/>
      <c r="VTK45" s="94"/>
      <c r="VTL45" s="88"/>
      <c r="VTM45" s="88"/>
      <c r="VTN45" s="88"/>
      <c r="VTO45" s="88"/>
      <c r="VTP45" s="88"/>
      <c r="VTQ45" s="88"/>
      <c r="VTR45" s="88"/>
      <c r="VTS45" s="88"/>
      <c r="VTT45" s="88"/>
      <c r="VTU45" s="88"/>
      <c r="VTV45" s="88"/>
      <c r="VTW45" s="88"/>
      <c r="VTX45" s="88"/>
      <c r="VTY45" s="88"/>
      <c r="VTZ45" s="88"/>
      <c r="VUA45" s="88"/>
      <c r="VUB45" s="88"/>
      <c r="VUC45" s="88"/>
      <c r="VUD45" s="88"/>
      <c r="VUE45" s="88"/>
      <c r="VUF45" s="88"/>
      <c r="VUG45" s="88"/>
      <c r="VUH45" s="88"/>
      <c r="VUI45" s="88"/>
      <c r="VUJ45" s="88"/>
      <c r="VUK45" s="88"/>
      <c r="VUL45" s="88"/>
      <c r="VUM45" s="88"/>
      <c r="VUN45" s="88"/>
      <c r="VUO45" s="88"/>
      <c r="VUP45" s="88"/>
      <c r="VUQ45" s="88"/>
      <c r="VUR45" s="88"/>
      <c r="VUS45" s="88"/>
      <c r="VUT45" s="88"/>
      <c r="VUU45" s="88"/>
      <c r="VUV45" s="88"/>
      <c r="VUW45" s="94"/>
      <c r="VUX45" s="88"/>
      <c r="VUY45" s="88"/>
      <c r="VUZ45" s="88"/>
      <c r="VVA45" s="88"/>
      <c r="VVB45" s="88"/>
      <c r="VVC45" s="88"/>
      <c r="VVD45" s="88"/>
      <c r="VVE45" s="88"/>
      <c r="VVF45" s="88"/>
      <c r="VVG45" s="88"/>
      <c r="VVH45" s="88"/>
      <c r="VVI45" s="88"/>
      <c r="VVJ45" s="88"/>
      <c r="VVK45" s="88"/>
      <c r="VVL45" s="88"/>
      <c r="VVM45" s="88"/>
      <c r="VVN45" s="88"/>
      <c r="VVO45" s="88"/>
      <c r="VVP45" s="88"/>
      <c r="VVQ45" s="88"/>
      <c r="VVR45" s="88"/>
      <c r="VVS45" s="88"/>
      <c r="VVT45" s="88"/>
      <c r="VVU45" s="88"/>
      <c r="VVV45" s="88"/>
      <c r="VVW45" s="88"/>
      <c r="VVX45" s="88"/>
      <c r="VVY45" s="88"/>
      <c r="VVZ45" s="88"/>
      <c r="VWA45" s="88"/>
      <c r="VWB45" s="88"/>
      <c r="VWC45" s="88"/>
      <c r="VWD45" s="88"/>
      <c r="VWE45" s="88"/>
      <c r="VWF45" s="88"/>
      <c r="VWG45" s="88"/>
      <c r="VWH45" s="88"/>
      <c r="VWI45" s="94"/>
      <c r="VWJ45" s="88"/>
      <c r="VWK45" s="88"/>
      <c r="VWL45" s="88"/>
      <c r="VWM45" s="88"/>
      <c r="VWN45" s="88"/>
      <c r="VWO45" s="88"/>
      <c r="VWP45" s="88"/>
      <c r="VWQ45" s="88"/>
      <c r="VWR45" s="88"/>
      <c r="VWS45" s="88"/>
      <c r="VWT45" s="88"/>
      <c r="VWU45" s="88"/>
      <c r="VWV45" s="88"/>
      <c r="VWW45" s="88"/>
      <c r="VWX45" s="88"/>
      <c r="VWY45" s="88"/>
      <c r="VWZ45" s="88"/>
      <c r="VXA45" s="88"/>
      <c r="VXB45" s="88"/>
      <c r="VXC45" s="88"/>
      <c r="VXD45" s="88"/>
      <c r="VXE45" s="88"/>
      <c r="VXF45" s="88"/>
      <c r="VXG45" s="88"/>
      <c r="VXH45" s="88"/>
      <c r="VXI45" s="88"/>
      <c r="VXJ45" s="88"/>
      <c r="VXK45" s="88"/>
      <c r="VXL45" s="88"/>
      <c r="VXM45" s="88"/>
      <c r="VXN45" s="88"/>
      <c r="VXO45" s="88"/>
      <c r="VXP45" s="88"/>
      <c r="VXQ45" s="88"/>
      <c r="VXR45" s="88"/>
      <c r="VXS45" s="88"/>
      <c r="VXT45" s="88"/>
      <c r="VXU45" s="94"/>
      <c r="VXV45" s="88"/>
      <c r="VXW45" s="88"/>
      <c r="VXX45" s="88"/>
      <c r="VXY45" s="88"/>
      <c r="VXZ45" s="88"/>
      <c r="VYA45" s="88"/>
      <c r="VYB45" s="88"/>
      <c r="VYC45" s="88"/>
      <c r="VYD45" s="88"/>
      <c r="VYE45" s="88"/>
      <c r="VYF45" s="88"/>
      <c r="VYG45" s="88"/>
      <c r="VYH45" s="88"/>
      <c r="VYI45" s="88"/>
      <c r="VYJ45" s="88"/>
      <c r="VYK45" s="88"/>
      <c r="VYL45" s="88"/>
      <c r="VYM45" s="88"/>
      <c r="VYN45" s="88"/>
      <c r="VYO45" s="88"/>
      <c r="VYP45" s="88"/>
      <c r="VYQ45" s="88"/>
      <c r="VYR45" s="88"/>
      <c r="VYS45" s="88"/>
      <c r="VYT45" s="88"/>
      <c r="VYU45" s="88"/>
      <c r="VYV45" s="88"/>
      <c r="VYW45" s="88"/>
      <c r="VYX45" s="88"/>
      <c r="VYY45" s="88"/>
      <c r="VYZ45" s="88"/>
      <c r="VZA45" s="88"/>
      <c r="VZB45" s="88"/>
      <c r="VZC45" s="88"/>
      <c r="VZD45" s="88"/>
      <c r="VZE45" s="88"/>
      <c r="VZF45" s="88"/>
      <c r="VZG45" s="94"/>
      <c r="VZH45" s="88"/>
      <c r="VZI45" s="88"/>
      <c r="VZJ45" s="88"/>
      <c r="VZK45" s="88"/>
      <c r="VZL45" s="88"/>
      <c r="VZM45" s="88"/>
      <c r="VZN45" s="88"/>
      <c r="VZO45" s="88"/>
      <c r="VZP45" s="88"/>
      <c r="VZQ45" s="88"/>
      <c r="VZR45" s="88"/>
      <c r="VZS45" s="88"/>
      <c r="VZT45" s="88"/>
      <c r="VZU45" s="88"/>
      <c r="VZV45" s="88"/>
      <c r="VZW45" s="88"/>
      <c r="VZX45" s="88"/>
      <c r="VZY45" s="88"/>
      <c r="VZZ45" s="88"/>
      <c r="WAA45" s="88"/>
      <c r="WAB45" s="88"/>
      <c r="WAC45" s="88"/>
      <c r="WAD45" s="88"/>
      <c r="WAE45" s="88"/>
      <c r="WAF45" s="88"/>
      <c r="WAG45" s="88"/>
      <c r="WAH45" s="88"/>
      <c r="WAI45" s="88"/>
      <c r="WAJ45" s="88"/>
      <c r="WAK45" s="88"/>
      <c r="WAL45" s="88"/>
      <c r="WAM45" s="88"/>
      <c r="WAN45" s="88"/>
      <c r="WAO45" s="88"/>
      <c r="WAP45" s="88"/>
      <c r="WAQ45" s="88"/>
      <c r="WAR45" s="88"/>
      <c r="WAS45" s="94"/>
      <c r="WAT45" s="88"/>
      <c r="WAU45" s="88"/>
      <c r="WAV45" s="88"/>
      <c r="WAW45" s="88"/>
      <c r="WAX45" s="88"/>
      <c r="WAY45" s="88"/>
      <c r="WAZ45" s="88"/>
      <c r="WBA45" s="88"/>
      <c r="WBB45" s="88"/>
      <c r="WBC45" s="88"/>
      <c r="WBD45" s="88"/>
      <c r="WBE45" s="88"/>
      <c r="WBF45" s="88"/>
      <c r="WBG45" s="88"/>
      <c r="WBH45" s="88"/>
      <c r="WBI45" s="88"/>
      <c r="WBJ45" s="88"/>
      <c r="WBK45" s="88"/>
      <c r="WBL45" s="88"/>
      <c r="WBM45" s="88"/>
      <c r="WBN45" s="88"/>
      <c r="WBO45" s="88"/>
      <c r="WBP45" s="88"/>
      <c r="WBQ45" s="88"/>
      <c r="WBR45" s="88"/>
      <c r="WBS45" s="88"/>
      <c r="WBT45" s="88"/>
      <c r="WBU45" s="88"/>
      <c r="WBV45" s="88"/>
      <c r="WBW45" s="88"/>
      <c r="WBX45" s="88"/>
      <c r="WBY45" s="88"/>
      <c r="WBZ45" s="88"/>
      <c r="WCA45" s="88"/>
      <c r="WCB45" s="88"/>
      <c r="WCC45" s="88"/>
      <c r="WCD45" s="88"/>
      <c r="WCE45" s="94"/>
      <c r="WCF45" s="88"/>
      <c r="WCG45" s="88"/>
      <c r="WCH45" s="88"/>
      <c r="WCI45" s="88"/>
      <c r="WCJ45" s="88"/>
      <c r="WCK45" s="88"/>
      <c r="WCL45" s="88"/>
      <c r="WCM45" s="88"/>
      <c r="WCN45" s="88"/>
      <c r="WCO45" s="88"/>
      <c r="WCP45" s="88"/>
      <c r="WCQ45" s="88"/>
      <c r="WCR45" s="88"/>
      <c r="WCS45" s="88"/>
      <c r="WCT45" s="88"/>
      <c r="WCU45" s="88"/>
      <c r="WCV45" s="88"/>
      <c r="WCW45" s="88"/>
      <c r="WCX45" s="88"/>
      <c r="WCY45" s="88"/>
      <c r="WCZ45" s="88"/>
      <c r="WDA45" s="88"/>
      <c r="WDB45" s="88"/>
      <c r="WDC45" s="88"/>
      <c r="WDD45" s="88"/>
      <c r="WDE45" s="88"/>
      <c r="WDF45" s="88"/>
      <c r="WDG45" s="88"/>
      <c r="WDH45" s="88"/>
      <c r="WDI45" s="88"/>
      <c r="WDJ45" s="88"/>
      <c r="WDK45" s="88"/>
      <c r="WDL45" s="88"/>
      <c r="WDM45" s="88"/>
      <c r="WDN45" s="88"/>
      <c r="WDO45" s="88"/>
      <c r="WDP45" s="88"/>
      <c r="WDQ45" s="94"/>
      <c r="WDR45" s="88"/>
      <c r="WDS45" s="88"/>
      <c r="WDT45" s="88"/>
      <c r="WDU45" s="88"/>
      <c r="WDV45" s="88"/>
      <c r="WDW45" s="88"/>
      <c r="WDX45" s="88"/>
      <c r="WDY45" s="88"/>
      <c r="WDZ45" s="88"/>
      <c r="WEA45" s="88"/>
      <c r="WEB45" s="88"/>
      <c r="WEC45" s="88"/>
      <c r="WED45" s="88"/>
      <c r="WEE45" s="88"/>
      <c r="WEF45" s="88"/>
      <c r="WEG45" s="88"/>
      <c r="WEH45" s="88"/>
      <c r="WEI45" s="88"/>
      <c r="WEJ45" s="88"/>
      <c r="WEK45" s="88"/>
      <c r="WEL45" s="88"/>
      <c r="WEM45" s="88"/>
      <c r="WEN45" s="88"/>
      <c r="WEO45" s="88"/>
      <c r="WEP45" s="88"/>
      <c r="WEQ45" s="88"/>
      <c r="WER45" s="88"/>
      <c r="WES45" s="88"/>
      <c r="WET45" s="88"/>
      <c r="WEU45" s="88"/>
      <c r="WEV45" s="88"/>
      <c r="WEW45" s="88"/>
      <c r="WEX45" s="88"/>
      <c r="WEY45" s="88"/>
      <c r="WEZ45" s="88"/>
      <c r="WFA45" s="88"/>
      <c r="WFB45" s="88"/>
      <c r="WFC45" s="94"/>
      <c r="WFD45" s="88"/>
      <c r="WFE45" s="88"/>
      <c r="WFF45" s="88"/>
      <c r="WFG45" s="88"/>
      <c r="WFH45" s="88"/>
      <c r="WFI45" s="88"/>
      <c r="WFJ45" s="88"/>
      <c r="WFK45" s="88"/>
      <c r="WFL45" s="88"/>
      <c r="WFM45" s="88"/>
      <c r="WFN45" s="88"/>
      <c r="WFO45" s="88"/>
      <c r="WFP45" s="88"/>
      <c r="WFQ45" s="88"/>
      <c r="WFR45" s="88"/>
      <c r="WFS45" s="88"/>
      <c r="WFT45" s="88"/>
      <c r="WFU45" s="88"/>
      <c r="WFV45" s="88"/>
      <c r="WFW45" s="88"/>
      <c r="WFX45" s="88"/>
      <c r="WFY45" s="88"/>
      <c r="WFZ45" s="88"/>
      <c r="WGA45" s="88"/>
      <c r="WGB45" s="88"/>
      <c r="WGC45" s="88"/>
      <c r="WGD45" s="88"/>
      <c r="WGE45" s="88"/>
      <c r="WGF45" s="88"/>
      <c r="WGG45" s="88"/>
      <c r="WGH45" s="88"/>
      <c r="WGI45" s="88"/>
      <c r="WGJ45" s="88"/>
      <c r="WGK45" s="88"/>
      <c r="WGL45" s="88"/>
      <c r="WGM45" s="88"/>
      <c r="WGN45" s="88"/>
      <c r="WGO45" s="94"/>
      <c r="WGP45" s="88"/>
      <c r="WGQ45" s="88"/>
      <c r="WGR45" s="88"/>
      <c r="WGS45" s="88"/>
      <c r="WGT45" s="88"/>
      <c r="WGU45" s="88"/>
      <c r="WGV45" s="88"/>
      <c r="WGW45" s="88"/>
      <c r="WGX45" s="88"/>
      <c r="WGY45" s="88"/>
      <c r="WGZ45" s="88"/>
      <c r="WHA45" s="88"/>
      <c r="WHB45" s="88"/>
      <c r="WHC45" s="88"/>
      <c r="WHD45" s="88"/>
      <c r="WHE45" s="88"/>
      <c r="WHF45" s="88"/>
      <c r="WHG45" s="88"/>
      <c r="WHH45" s="88"/>
      <c r="WHI45" s="88"/>
      <c r="WHJ45" s="88"/>
      <c r="WHK45" s="88"/>
      <c r="WHL45" s="88"/>
      <c r="WHM45" s="88"/>
      <c r="WHN45" s="88"/>
      <c r="WHO45" s="88"/>
      <c r="WHP45" s="88"/>
      <c r="WHQ45" s="88"/>
      <c r="WHR45" s="88"/>
      <c r="WHS45" s="88"/>
      <c r="WHT45" s="88"/>
      <c r="WHU45" s="88"/>
      <c r="WHV45" s="88"/>
      <c r="WHW45" s="88"/>
      <c r="WHX45" s="88"/>
      <c r="WHY45" s="88"/>
      <c r="WHZ45" s="88"/>
      <c r="WIA45" s="94"/>
      <c r="WIB45" s="88"/>
      <c r="WIC45" s="88"/>
      <c r="WID45" s="88"/>
      <c r="WIE45" s="88"/>
      <c r="WIF45" s="88"/>
      <c r="WIG45" s="88"/>
      <c r="WIH45" s="88"/>
      <c r="WII45" s="88"/>
      <c r="WIJ45" s="88"/>
      <c r="WIK45" s="88"/>
      <c r="WIL45" s="88"/>
      <c r="WIM45" s="88"/>
      <c r="WIN45" s="88"/>
      <c r="WIO45" s="88"/>
      <c r="WIP45" s="88"/>
      <c r="WIQ45" s="88"/>
      <c r="WIR45" s="88"/>
      <c r="WIS45" s="88"/>
      <c r="WIT45" s="88"/>
      <c r="WIU45" s="88"/>
      <c r="WIV45" s="88"/>
      <c r="WIW45" s="88"/>
      <c r="WIX45" s="88"/>
      <c r="WIY45" s="88"/>
      <c r="WIZ45" s="88"/>
      <c r="WJA45" s="88"/>
      <c r="WJB45" s="88"/>
      <c r="WJC45" s="88"/>
      <c r="WJD45" s="88"/>
      <c r="WJE45" s="88"/>
      <c r="WJF45" s="88"/>
      <c r="WJG45" s="88"/>
      <c r="WJH45" s="88"/>
      <c r="WJI45" s="88"/>
      <c r="WJJ45" s="88"/>
      <c r="WJK45" s="88"/>
      <c r="WJL45" s="88"/>
      <c r="WJM45" s="94"/>
      <c r="WJN45" s="88"/>
      <c r="WJO45" s="88"/>
      <c r="WJP45" s="88"/>
      <c r="WJQ45" s="88"/>
      <c r="WJR45" s="88"/>
      <c r="WJS45" s="88"/>
      <c r="WJT45" s="88"/>
      <c r="WJU45" s="88"/>
      <c r="WJV45" s="88"/>
      <c r="WJW45" s="88"/>
      <c r="WJX45" s="88"/>
      <c r="WJY45" s="88"/>
      <c r="WJZ45" s="88"/>
      <c r="WKA45" s="88"/>
      <c r="WKB45" s="88"/>
      <c r="WKC45" s="88"/>
      <c r="WKD45" s="88"/>
      <c r="WKE45" s="88"/>
      <c r="WKF45" s="88"/>
      <c r="WKG45" s="88"/>
      <c r="WKH45" s="88"/>
      <c r="WKI45" s="88"/>
      <c r="WKJ45" s="88"/>
      <c r="WKK45" s="88"/>
      <c r="WKL45" s="88"/>
      <c r="WKM45" s="88"/>
      <c r="WKN45" s="88"/>
      <c r="WKO45" s="88"/>
      <c r="WKP45" s="88"/>
      <c r="WKQ45" s="88"/>
      <c r="WKR45" s="88"/>
      <c r="WKS45" s="88"/>
      <c r="WKT45" s="88"/>
      <c r="WKU45" s="88"/>
      <c r="WKV45" s="88"/>
      <c r="WKW45" s="88"/>
      <c r="WKX45" s="88"/>
      <c r="WKY45" s="94"/>
      <c r="WKZ45" s="88"/>
      <c r="WLA45" s="88"/>
      <c r="WLB45" s="88"/>
      <c r="WLC45" s="88"/>
      <c r="WLD45" s="88"/>
      <c r="WLE45" s="88"/>
      <c r="WLF45" s="88"/>
      <c r="WLG45" s="88"/>
      <c r="WLH45" s="88"/>
      <c r="WLI45" s="88"/>
      <c r="WLJ45" s="88"/>
      <c r="WLK45" s="88"/>
      <c r="WLL45" s="88"/>
      <c r="WLM45" s="88"/>
      <c r="WLN45" s="88"/>
      <c r="WLO45" s="88"/>
      <c r="WLP45" s="88"/>
      <c r="WLQ45" s="88"/>
      <c r="WLR45" s="88"/>
      <c r="WLS45" s="88"/>
      <c r="WLT45" s="88"/>
      <c r="WLU45" s="88"/>
      <c r="WLV45" s="88"/>
      <c r="WLW45" s="88"/>
      <c r="WLX45" s="88"/>
      <c r="WLY45" s="88"/>
      <c r="WLZ45" s="88"/>
      <c r="WMA45" s="88"/>
      <c r="WMB45" s="88"/>
      <c r="WMC45" s="88"/>
      <c r="WMD45" s="88"/>
      <c r="WME45" s="88"/>
      <c r="WMF45" s="88"/>
      <c r="WMG45" s="88"/>
      <c r="WMH45" s="88"/>
      <c r="WMI45" s="88"/>
      <c r="WMJ45" s="88"/>
      <c r="WMK45" s="94"/>
      <c r="WML45" s="88"/>
      <c r="WMM45" s="88"/>
      <c r="WMN45" s="88"/>
      <c r="WMO45" s="88"/>
      <c r="WMP45" s="88"/>
      <c r="WMQ45" s="88"/>
      <c r="WMR45" s="88"/>
      <c r="WMS45" s="88"/>
      <c r="WMT45" s="88"/>
      <c r="WMU45" s="88"/>
      <c r="WMV45" s="88"/>
      <c r="WMW45" s="88"/>
      <c r="WMX45" s="88"/>
      <c r="WMY45" s="88"/>
      <c r="WMZ45" s="88"/>
      <c r="WNA45" s="88"/>
      <c r="WNB45" s="88"/>
      <c r="WNC45" s="88"/>
      <c r="WND45" s="88"/>
      <c r="WNE45" s="88"/>
      <c r="WNF45" s="88"/>
      <c r="WNG45" s="88"/>
      <c r="WNH45" s="88"/>
      <c r="WNI45" s="88"/>
      <c r="WNJ45" s="88"/>
      <c r="WNK45" s="88"/>
      <c r="WNL45" s="88"/>
      <c r="WNM45" s="88"/>
      <c r="WNN45" s="88"/>
      <c r="WNO45" s="88"/>
      <c r="WNP45" s="88"/>
      <c r="WNQ45" s="88"/>
      <c r="WNR45" s="88"/>
      <c r="WNS45" s="88"/>
      <c r="WNT45" s="88"/>
      <c r="WNU45" s="88"/>
      <c r="WNV45" s="88"/>
      <c r="WNW45" s="94"/>
      <c r="WNX45" s="88"/>
      <c r="WNY45" s="88"/>
      <c r="WNZ45" s="88"/>
      <c r="WOA45" s="88"/>
      <c r="WOB45" s="88"/>
      <c r="WOC45" s="88"/>
      <c r="WOD45" s="88"/>
      <c r="WOE45" s="88"/>
      <c r="WOF45" s="88"/>
      <c r="WOG45" s="88"/>
      <c r="WOH45" s="88"/>
      <c r="WOI45" s="88"/>
      <c r="WOJ45" s="88"/>
      <c r="WOK45" s="88"/>
      <c r="WOL45" s="88"/>
      <c r="WOM45" s="88"/>
      <c r="WON45" s="88"/>
      <c r="WOO45" s="88"/>
      <c r="WOP45" s="88"/>
      <c r="WOQ45" s="88"/>
      <c r="WOR45" s="88"/>
      <c r="WOS45" s="88"/>
      <c r="WOT45" s="88"/>
      <c r="WOU45" s="88"/>
      <c r="WOV45" s="88"/>
      <c r="WOW45" s="88"/>
      <c r="WOX45" s="88"/>
      <c r="WOY45" s="88"/>
      <c r="WOZ45" s="88"/>
      <c r="WPA45" s="88"/>
      <c r="WPB45" s="88"/>
      <c r="WPC45" s="88"/>
      <c r="WPD45" s="88"/>
      <c r="WPE45" s="88"/>
      <c r="WPF45" s="88"/>
      <c r="WPG45" s="88"/>
      <c r="WPH45" s="88"/>
      <c r="WPI45" s="94"/>
      <c r="WPJ45" s="88"/>
      <c r="WPK45" s="88"/>
      <c r="WPL45" s="88"/>
      <c r="WPM45" s="88"/>
      <c r="WPN45" s="88"/>
      <c r="WPO45" s="88"/>
      <c r="WPP45" s="88"/>
      <c r="WPQ45" s="88"/>
      <c r="WPR45" s="88"/>
      <c r="WPS45" s="88"/>
      <c r="WPT45" s="88"/>
      <c r="WPU45" s="88"/>
      <c r="WPV45" s="88"/>
      <c r="WPW45" s="88"/>
      <c r="WPX45" s="88"/>
      <c r="WPY45" s="88"/>
      <c r="WPZ45" s="88"/>
      <c r="WQA45" s="88"/>
      <c r="WQB45" s="88"/>
      <c r="WQC45" s="88"/>
      <c r="WQD45" s="88"/>
      <c r="WQE45" s="88"/>
      <c r="WQF45" s="88"/>
      <c r="WQG45" s="88"/>
      <c r="WQH45" s="88"/>
      <c r="WQI45" s="88"/>
      <c r="WQJ45" s="88"/>
      <c r="WQK45" s="88"/>
      <c r="WQL45" s="88"/>
      <c r="WQM45" s="88"/>
      <c r="WQN45" s="88"/>
      <c r="WQO45" s="88"/>
      <c r="WQP45" s="88"/>
      <c r="WQQ45" s="88"/>
      <c r="WQR45" s="88"/>
      <c r="WQS45" s="88"/>
      <c r="WQT45" s="88"/>
      <c r="WQU45" s="94"/>
      <c r="WQV45" s="88"/>
      <c r="WQW45" s="88"/>
      <c r="WQX45" s="88"/>
      <c r="WQY45" s="88"/>
      <c r="WQZ45" s="88"/>
      <c r="WRA45" s="88"/>
      <c r="WRB45" s="88"/>
      <c r="WRC45" s="88"/>
      <c r="WRD45" s="88"/>
      <c r="WRE45" s="88"/>
      <c r="WRF45" s="88"/>
      <c r="WRG45" s="88"/>
      <c r="WRH45" s="88"/>
      <c r="WRI45" s="88"/>
      <c r="WRJ45" s="88"/>
      <c r="WRK45" s="88"/>
      <c r="WRL45" s="88"/>
      <c r="WRM45" s="88"/>
      <c r="WRN45" s="88"/>
      <c r="WRO45" s="88"/>
      <c r="WRP45" s="88"/>
      <c r="WRQ45" s="88"/>
      <c r="WRR45" s="88"/>
      <c r="WRS45" s="88"/>
      <c r="WRT45" s="88"/>
      <c r="WRU45" s="88"/>
      <c r="WRV45" s="88"/>
      <c r="WRW45" s="88"/>
      <c r="WRX45" s="88"/>
      <c r="WRY45" s="88"/>
      <c r="WRZ45" s="88"/>
      <c r="WSA45" s="88"/>
      <c r="WSB45" s="88"/>
      <c r="WSC45" s="88"/>
      <c r="WSD45" s="88"/>
      <c r="WSE45" s="88"/>
      <c r="WSF45" s="88"/>
      <c r="WSG45" s="94"/>
      <c r="WSH45" s="88"/>
      <c r="WSI45" s="88"/>
      <c r="WSJ45" s="88"/>
      <c r="WSK45" s="88"/>
      <c r="WSL45" s="88"/>
      <c r="WSM45" s="88"/>
      <c r="WSN45" s="88"/>
      <c r="WSO45" s="88"/>
      <c r="WSP45" s="88"/>
      <c r="WSQ45" s="88"/>
      <c r="WSR45" s="88"/>
      <c r="WSS45" s="88"/>
      <c r="WST45" s="88"/>
      <c r="WSU45" s="88"/>
      <c r="WSV45" s="88"/>
      <c r="WSW45" s="88"/>
      <c r="WSX45" s="88"/>
      <c r="WSY45" s="88"/>
      <c r="WSZ45" s="88"/>
      <c r="WTA45" s="88"/>
      <c r="WTB45" s="88"/>
      <c r="WTC45" s="88"/>
      <c r="WTD45" s="88"/>
      <c r="WTE45" s="88"/>
      <c r="WTF45" s="88"/>
      <c r="WTG45" s="88"/>
      <c r="WTH45" s="88"/>
      <c r="WTI45" s="88"/>
      <c r="WTJ45" s="88"/>
      <c r="WTK45" s="88"/>
      <c r="WTL45" s="88"/>
      <c r="WTM45" s="88"/>
      <c r="WTN45" s="88"/>
      <c r="WTO45" s="88"/>
      <c r="WTP45" s="88"/>
      <c r="WTQ45" s="88"/>
      <c r="WTR45" s="88"/>
      <c r="WTS45" s="94"/>
      <c r="WTT45" s="88"/>
      <c r="WTU45" s="88"/>
      <c r="WTV45" s="88"/>
      <c r="WTW45" s="88"/>
      <c r="WTX45" s="88"/>
      <c r="WTY45" s="88"/>
      <c r="WTZ45" s="88"/>
      <c r="WUA45" s="88"/>
      <c r="WUB45" s="88"/>
      <c r="WUC45" s="88"/>
      <c r="WUD45" s="88"/>
      <c r="WUE45" s="88"/>
      <c r="WUF45" s="88"/>
      <c r="WUG45" s="88"/>
      <c r="WUH45" s="88"/>
      <c r="WUI45" s="88"/>
      <c r="WUJ45" s="88"/>
      <c r="WUK45" s="88"/>
      <c r="WUL45" s="88"/>
      <c r="WUM45" s="88"/>
      <c r="WUN45" s="88"/>
      <c r="WUO45" s="88"/>
      <c r="WUP45" s="88"/>
      <c r="WUQ45" s="88"/>
      <c r="WUR45" s="88"/>
      <c r="WUS45" s="88"/>
      <c r="WUT45" s="88"/>
      <c r="WUU45" s="88"/>
      <c r="WUV45" s="88"/>
      <c r="WUW45" s="88"/>
      <c r="WUX45" s="88"/>
      <c r="WUY45" s="88"/>
      <c r="WUZ45" s="88"/>
      <c r="WVA45" s="88"/>
      <c r="WVB45" s="88"/>
      <c r="WVC45" s="88"/>
      <c r="WVD45" s="88"/>
      <c r="WVE45" s="94"/>
      <c r="WVF45" s="88"/>
      <c r="WVG45" s="88"/>
      <c r="WVH45" s="88"/>
      <c r="WVI45" s="88"/>
      <c r="WVJ45" s="88"/>
      <c r="WVK45" s="88"/>
      <c r="WVL45" s="88"/>
      <c r="WVM45" s="88"/>
      <c r="WVN45" s="88"/>
      <c r="WVO45" s="88"/>
      <c r="WVP45" s="88"/>
      <c r="WVQ45" s="88"/>
      <c r="WVR45" s="88"/>
      <c r="WVS45" s="88"/>
      <c r="WVT45" s="88"/>
      <c r="WVU45" s="88"/>
      <c r="WVV45" s="88"/>
      <c r="WVW45" s="88"/>
      <c r="WVX45" s="88"/>
      <c r="WVY45" s="88"/>
      <c r="WVZ45" s="88"/>
      <c r="WWA45" s="88"/>
      <c r="WWB45" s="88"/>
      <c r="WWC45" s="88"/>
      <c r="WWD45" s="88"/>
      <c r="WWE45" s="88"/>
      <c r="WWF45" s="88"/>
      <c r="WWG45" s="88"/>
      <c r="WWH45" s="88"/>
      <c r="WWI45" s="88"/>
      <c r="WWJ45" s="88"/>
      <c r="WWK45" s="88"/>
      <c r="WWL45" s="88"/>
      <c r="WWM45" s="88"/>
      <c r="WWN45" s="88"/>
      <c r="WWO45" s="88"/>
      <c r="WWP45" s="88"/>
      <c r="WWQ45" s="94"/>
      <c r="WWR45" s="88"/>
      <c r="WWS45" s="88"/>
      <c r="WWT45" s="88"/>
      <c r="WWU45" s="88"/>
      <c r="WWV45" s="88"/>
      <c r="WWW45" s="88"/>
      <c r="WWX45" s="88"/>
      <c r="WWY45" s="88"/>
      <c r="WWZ45" s="88"/>
      <c r="WXA45" s="88"/>
      <c r="WXB45" s="88"/>
      <c r="WXC45" s="88"/>
      <c r="WXD45" s="88"/>
      <c r="WXE45" s="88"/>
      <c r="WXF45" s="88"/>
      <c r="WXG45" s="88"/>
      <c r="WXH45" s="88"/>
      <c r="WXI45" s="88"/>
      <c r="WXJ45" s="88"/>
      <c r="WXK45" s="88"/>
      <c r="WXL45" s="88"/>
      <c r="WXM45" s="88"/>
      <c r="WXN45" s="88"/>
      <c r="WXO45" s="88"/>
      <c r="WXP45" s="88"/>
      <c r="WXQ45" s="88"/>
      <c r="WXR45" s="88"/>
      <c r="WXS45" s="88"/>
      <c r="WXT45" s="88"/>
      <c r="WXU45" s="88"/>
      <c r="WXV45" s="88"/>
      <c r="WXW45" s="88"/>
      <c r="WXX45" s="88"/>
      <c r="WXY45" s="88"/>
      <c r="WXZ45" s="88"/>
      <c r="WYA45" s="88"/>
      <c r="WYB45" s="88"/>
      <c r="WYC45" s="94"/>
      <c r="WYD45" s="88"/>
      <c r="WYE45" s="88"/>
      <c r="WYF45" s="88"/>
      <c r="WYG45" s="88"/>
      <c r="WYH45" s="88"/>
      <c r="WYI45" s="88"/>
      <c r="WYJ45" s="88"/>
      <c r="WYK45" s="88"/>
      <c r="WYL45" s="88"/>
      <c r="WYM45" s="88"/>
      <c r="WYN45" s="88"/>
      <c r="WYO45" s="88"/>
      <c r="WYP45" s="88"/>
      <c r="WYQ45" s="88"/>
      <c r="WYR45" s="88"/>
      <c r="WYS45" s="88"/>
      <c r="WYT45" s="88"/>
      <c r="WYU45" s="88"/>
      <c r="WYV45" s="88"/>
      <c r="WYW45" s="88"/>
      <c r="WYX45" s="88"/>
      <c r="WYY45" s="88"/>
      <c r="WYZ45" s="88"/>
      <c r="WZA45" s="88"/>
      <c r="WZB45" s="88"/>
      <c r="WZC45" s="88"/>
      <c r="WZD45" s="88"/>
      <c r="WZE45" s="88"/>
      <c r="WZF45" s="88"/>
      <c r="WZG45" s="88"/>
      <c r="WZH45" s="88"/>
      <c r="WZI45" s="88"/>
      <c r="WZJ45" s="88"/>
      <c r="WZK45" s="88"/>
      <c r="WZL45" s="88"/>
      <c r="WZM45" s="88"/>
      <c r="WZN45" s="88"/>
      <c r="WZO45" s="94"/>
      <c r="WZP45" s="88"/>
      <c r="WZQ45" s="88"/>
      <c r="WZR45" s="88"/>
      <c r="WZS45" s="88"/>
      <c r="WZT45" s="88"/>
      <c r="WZU45" s="88"/>
      <c r="WZV45" s="88"/>
      <c r="WZW45" s="88"/>
      <c r="WZX45" s="88"/>
      <c r="WZY45" s="88"/>
      <c r="WZZ45" s="88"/>
      <c r="XAA45" s="88"/>
      <c r="XAB45" s="88"/>
      <c r="XAC45" s="88"/>
      <c r="XAD45" s="88"/>
      <c r="XAE45" s="88"/>
      <c r="XAF45" s="88"/>
      <c r="XAG45" s="88"/>
      <c r="XAH45" s="88"/>
      <c r="XAI45" s="88"/>
      <c r="XAJ45" s="88"/>
      <c r="XAK45" s="88"/>
      <c r="XAL45" s="88"/>
      <c r="XAM45" s="88"/>
      <c r="XAN45" s="88"/>
      <c r="XAO45" s="88"/>
      <c r="XAP45" s="88"/>
      <c r="XAQ45" s="88"/>
      <c r="XAR45" s="88"/>
      <c r="XAS45" s="88"/>
      <c r="XAT45" s="88"/>
      <c r="XAU45" s="88"/>
      <c r="XAV45" s="88"/>
      <c r="XAW45" s="88"/>
      <c r="XAX45" s="88"/>
      <c r="XAY45" s="88"/>
      <c r="XAZ45" s="88"/>
      <c r="XBA45" s="94"/>
      <c r="XBB45" s="88"/>
      <c r="XBC45" s="88"/>
      <c r="XBD45" s="88"/>
      <c r="XBE45" s="88"/>
      <c r="XBF45" s="88"/>
      <c r="XBG45" s="88"/>
      <c r="XBH45" s="88"/>
      <c r="XBI45" s="88"/>
      <c r="XBJ45" s="88"/>
      <c r="XBK45" s="88"/>
      <c r="XBL45" s="88"/>
      <c r="XBM45" s="88"/>
      <c r="XBN45" s="88"/>
      <c r="XBO45" s="88"/>
      <c r="XBP45" s="88"/>
      <c r="XBQ45" s="88"/>
      <c r="XBR45" s="88"/>
      <c r="XBS45" s="88"/>
      <c r="XBT45" s="88"/>
      <c r="XBU45" s="88"/>
      <c r="XBV45" s="88"/>
      <c r="XBW45" s="88"/>
      <c r="XBX45" s="88"/>
      <c r="XBY45" s="88"/>
      <c r="XBZ45" s="88"/>
      <c r="XCA45" s="88"/>
      <c r="XCB45" s="88"/>
      <c r="XCC45" s="88"/>
      <c r="XCD45" s="88"/>
      <c r="XCE45" s="88"/>
      <c r="XCF45" s="88"/>
      <c r="XCG45" s="88"/>
      <c r="XCH45" s="88"/>
      <c r="XCI45" s="88"/>
      <c r="XCJ45" s="88"/>
      <c r="XCK45" s="88"/>
      <c r="XCL45" s="88"/>
      <c r="XCM45" s="94"/>
      <c r="XCN45" s="88"/>
      <c r="XCO45" s="88"/>
      <c r="XCP45" s="88"/>
      <c r="XCQ45" s="88"/>
      <c r="XCR45" s="88"/>
      <c r="XCS45" s="88"/>
      <c r="XCT45" s="88"/>
      <c r="XCU45" s="88"/>
      <c r="XCV45" s="88"/>
      <c r="XCW45" s="88"/>
      <c r="XCX45" s="88"/>
      <c r="XCY45" s="88"/>
      <c r="XCZ45" s="88"/>
      <c r="XDA45" s="88"/>
      <c r="XDB45" s="88"/>
      <c r="XDC45" s="88"/>
      <c r="XDD45" s="88"/>
      <c r="XDE45" s="88"/>
      <c r="XDF45" s="88"/>
      <c r="XDG45" s="88"/>
      <c r="XDH45" s="88"/>
      <c r="XDI45" s="88"/>
      <c r="XDJ45" s="88"/>
      <c r="XDK45" s="88"/>
      <c r="XDL45" s="88"/>
      <c r="XDM45" s="88"/>
      <c r="XDN45" s="88"/>
      <c r="XDO45" s="88"/>
      <c r="XDP45" s="88"/>
      <c r="XDQ45" s="88"/>
      <c r="XDR45" s="88"/>
      <c r="XDS45" s="88"/>
      <c r="XDT45" s="88"/>
      <c r="XDU45" s="88"/>
      <c r="XDV45" s="88"/>
      <c r="XDW45" s="88"/>
      <c r="XDX45" s="88"/>
      <c r="XDY45" s="94"/>
      <c r="XDZ45" s="88"/>
      <c r="XEA45" s="88"/>
      <c r="XEB45" s="88"/>
    </row>
    <row r="46" s="56" customFormat="1" ht="119.1" customHeight="1" spans="1:14">
      <c r="A46" s="71">
        <v>30</v>
      </c>
      <c r="B46" s="48" t="s">
        <v>146</v>
      </c>
      <c r="C46" s="33" t="s">
        <v>51</v>
      </c>
      <c r="D46" s="33" t="s">
        <v>32</v>
      </c>
      <c r="E46" s="33" t="s">
        <v>52</v>
      </c>
      <c r="F46" s="33" t="s">
        <v>91</v>
      </c>
      <c r="G46" s="48" t="s">
        <v>147</v>
      </c>
      <c r="H46" s="29">
        <v>72000</v>
      </c>
      <c r="I46" s="47">
        <v>60000</v>
      </c>
      <c r="J46" s="47">
        <v>12000</v>
      </c>
      <c r="K46" s="91"/>
      <c r="L46" s="42" t="s">
        <v>148</v>
      </c>
      <c r="M46" s="33" t="s">
        <v>51</v>
      </c>
      <c r="N46" s="86" t="s">
        <v>38</v>
      </c>
    </row>
    <row r="47" ht="59.1" customHeight="1" spans="1:14">
      <c r="A47" s="71">
        <v>31</v>
      </c>
      <c r="B47" s="33" t="s">
        <v>149</v>
      </c>
      <c r="C47" s="33" t="s">
        <v>150</v>
      </c>
      <c r="D47" s="33" t="s">
        <v>32</v>
      </c>
      <c r="E47" s="33" t="s">
        <v>33</v>
      </c>
      <c r="F47" s="33" t="s">
        <v>91</v>
      </c>
      <c r="G47" s="33" t="s">
        <v>151</v>
      </c>
      <c r="H47" s="29">
        <v>23526</v>
      </c>
      <c r="I47" s="92">
        <v>7500</v>
      </c>
      <c r="J47" s="92">
        <v>10395</v>
      </c>
      <c r="K47" s="92"/>
      <c r="L47" s="42" t="s">
        <v>152</v>
      </c>
      <c r="M47" s="33" t="s">
        <v>153</v>
      </c>
      <c r="N47" s="86" t="s">
        <v>77</v>
      </c>
    </row>
    <row r="48" ht="200.1" customHeight="1" spans="1:14">
      <c r="A48" s="71">
        <v>32</v>
      </c>
      <c r="B48" s="33" t="s">
        <v>154</v>
      </c>
      <c r="C48" s="33" t="s">
        <v>153</v>
      </c>
      <c r="D48" s="33" t="s">
        <v>32</v>
      </c>
      <c r="E48" s="33" t="s">
        <v>33</v>
      </c>
      <c r="F48" s="33" t="s">
        <v>91</v>
      </c>
      <c r="G48" s="33" t="s">
        <v>155</v>
      </c>
      <c r="H48" s="29">
        <v>6000</v>
      </c>
      <c r="I48" s="89">
        <v>2000</v>
      </c>
      <c r="J48" s="89">
        <v>2000</v>
      </c>
      <c r="K48" s="89"/>
      <c r="L48" s="42" t="s">
        <v>156</v>
      </c>
      <c r="M48" s="33" t="s">
        <v>153</v>
      </c>
      <c r="N48" s="86" t="s">
        <v>77</v>
      </c>
    </row>
    <row r="49" ht="71.1" customHeight="1" spans="1:14">
      <c r="A49" s="71">
        <v>33</v>
      </c>
      <c r="B49" s="33" t="s">
        <v>157</v>
      </c>
      <c r="C49" s="33" t="s">
        <v>150</v>
      </c>
      <c r="D49" s="33" t="s">
        <v>32</v>
      </c>
      <c r="E49" s="33" t="s">
        <v>33</v>
      </c>
      <c r="F49" s="33" t="s">
        <v>158</v>
      </c>
      <c r="G49" s="33" t="s">
        <v>159</v>
      </c>
      <c r="H49" s="29">
        <v>5417</v>
      </c>
      <c r="I49" s="89">
        <v>1200</v>
      </c>
      <c r="J49" s="89">
        <v>617</v>
      </c>
      <c r="K49" s="89"/>
      <c r="L49" s="42" t="s">
        <v>160</v>
      </c>
      <c r="M49" s="33" t="s">
        <v>153</v>
      </c>
      <c r="N49" s="86" t="s">
        <v>77</v>
      </c>
    </row>
    <row r="50" ht="135.95" customHeight="1" spans="1:14">
      <c r="A50" s="71">
        <v>34</v>
      </c>
      <c r="B50" s="42" t="s">
        <v>161</v>
      </c>
      <c r="C50" s="42" t="s">
        <v>162</v>
      </c>
      <c r="D50" s="42" t="s">
        <v>163</v>
      </c>
      <c r="E50" s="42" t="s">
        <v>164</v>
      </c>
      <c r="F50" s="42" t="s">
        <v>91</v>
      </c>
      <c r="G50" s="33" t="s">
        <v>165</v>
      </c>
      <c r="H50" s="24">
        <v>5000</v>
      </c>
      <c r="I50" s="89">
        <v>1500</v>
      </c>
      <c r="J50" s="89">
        <v>1500</v>
      </c>
      <c r="K50" s="89"/>
      <c r="L50" s="42" t="s">
        <v>166</v>
      </c>
      <c r="M50" s="42" t="s">
        <v>162</v>
      </c>
      <c r="N50" s="86" t="s">
        <v>77</v>
      </c>
    </row>
    <row r="51" s="55" customFormat="1" ht="66.95" customHeight="1" spans="1:14">
      <c r="A51" s="71">
        <v>35</v>
      </c>
      <c r="B51" s="33" t="s">
        <v>167</v>
      </c>
      <c r="C51" s="33" t="s">
        <v>51</v>
      </c>
      <c r="D51" s="33" t="s">
        <v>32</v>
      </c>
      <c r="E51" s="33" t="s">
        <v>52</v>
      </c>
      <c r="F51" s="33" t="s">
        <v>91</v>
      </c>
      <c r="G51" s="33" t="s">
        <v>168</v>
      </c>
      <c r="H51" s="29">
        <v>4776</v>
      </c>
      <c r="I51" s="91">
        <v>4000</v>
      </c>
      <c r="J51" s="91">
        <v>676</v>
      </c>
      <c r="K51" s="91"/>
      <c r="L51" s="42" t="s">
        <v>156</v>
      </c>
      <c r="M51" s="33" t="s">
        <v>51</v>
      </c>
      <c r="N51" s="86" t="s">
        <v>38</v>
      </c>
    </row>
    <row r="52" ht="84.95" customHeight="1" spans="1:14">
      <c r="A52" s="71">
        <v>36</v>
      </c>
      <c r="B52" s="33" t="s">
        <v>169</v>
      </c>
      <c r="C52" s="33" t="s">
        <v>153</v>
      </c>
      <c r="D52" s="33" t="s">
        <v>32</v>
      </c>
      <c r="E52" s="33" t="s">
        <v>33</v>
      </c>
      <c r="F52" s="33" t="s">
        <v>91</v>
      </c>
      <c r="G52" s="33" t="s">
        <v>170</v>
      </c>
      <c r="H52" s="29">
        <v>3000</v>
      </c>
      <c r="I52" s="89">
        <v>1000</v>
      </c>
      <c r="J52" s="89">
        <v>500</v>
      </c>
      <c r="K52" s="89"/>
      <c r="L52" s="42" t="s">
        <v>160</v>
      </c>
      <c r="M52" s="33" t="s">
        <v>153</v>
      </c>
      <c r="N52" s="86" t="s">
        <v>77</v>
      </c>
    </row>
    <row r="53" ht="51.95" customHeight="1" spans="1:14">
      <c r="A53" s="71">
        <v>37</v>
      </c>
      <c r="B53" s="33" t="s">
        <v>171</v>
      </c>
      <c r="C53" s="33" t="s">
        <v>172</v>
      </c>
      <c r="D53" s="33" t="s">
        <v>32</v>
      </c>
      <c r="E53" s="33" t="s">
        <v>33</v>
      </c>
      <c r="F53" s="33" t="s">
        <v>57</v>
      </c>
      <c r="G53" s="33" t="s">
        <v>173</v>
      </c>
      <c r="H53" s="29">
        <v>2920</v>
      </c>
      <c r="I53" s="71">
        <v>2500</v>
      </c>
      <c r="J53" s="71"/>
      <c r="K53" s="71"/>
      <c r="L53" s="86" t="s">
        <v>87</v>
      </c>
      <c r="M53" s="33" t="s">
        <v>172</v>
      </c>
      <c r="N53" s="86" t="s">
        <v>77</v>
      </c>
    </row>
    <row r="54" ht="81" customHeight="1" spans="1:14">
      <c r="A54" s="71">
        <v>38</v>
      </c>
      <c r="B54" s="33" t="s">
        <v>174</v>
      </c>
      <c r="C54" s="33" t="s">
        <v>175</v>
      </c>
      <c r="D54" s="33" t="s">
        <v>32</v>
      </c>
      <c r="E54" s="33" t="s">
        <v>33</v>
      </c>
      <c r="F54" s="33" t="s">
        <v>176</v>
      </c>
      <c r="G54" s="33" t="s">
        <v>177</v>
      </c>
      <c r="H54" s="29">
        <v>2800</v>
      </c>
      <c r="I54" s="89">
        <v>500</v>
      </c>
      <c r="J54" s="89"/>
      <c r="K54" s="89"/>
      <c r="L54" s="33" t="s">
        <v>36</v>
      </c>
      <c r="M54" s="33" t="s">
        <v>153</v>
      </c>
      <c r="N54" s="86" t="s">
        <v>77</v>
      </c>
    </row>
    <row r="55" ht="102" customHeight="1" spans="1:14">
      <c r="A55" s="71">
        <v>39</v>
      </c>
      <c r="B55" s="33" t="s">
        <v>178</v>
      </c>
      <c r="C55" s="33" t="s">
        <v>179</v>
      </c>
      <c r="D55" s="33" t="s">
        <v>32</v>
      </c>
      <c r="E55" s="77" t="s">
        <v>33</v>
      </c>
      <c r="F55" s="33" t="s">
        <v>96</v>
      </c>
      <c r="G55" s="33" t="s">
        <v>180</v>
      </c>
      <c r="H55" s="29">
        <v>2523</v>
      </c>
      <c r="I55" s="89">
        <v>680</v>
      </c>
      <c r="J55" s="89"/>
      <c r="K55" s="89"/>
      <c r="L55" s="86" t="s">
        <v>87</v>
      </c>
      <c r="M55" s="33" t="s">
        <v>179</v>
      </c>
      <c r="N55" s="86" t="s">
        <v>77</v>
      </c>
    </row>
    <row r="56" ht="93.95" customHeight="1" spans="1:14">
      <c r="A56" s="71">
        <v>40</v>
      </c>
      <c r="B56" s="33" t="s">
        <v>181</v>
      </c>
      <c r="C56" s="33" t="s">
        <v>179</v>
      </c>
      <c r="D56" s="33" t="s">
        <v>32</v>
      </c>
      <c r="E56" s="77" t="s">
        <v>33</v>
      </c>
      <c r="F56" s="33" t="s">
        <v>96</v>
      </c>
      <c r="G56" s="33" t="s">
        <v>182</v>
      </c>
      <c r="H56" s="29">
        <v>2070</v>
      </c>
      <c r="I56" s="89">
        <v>800</v>
      </c>
      <c r="J56" s="89"/>
      <c r="K56" s="89"/>
      <c r="L56" s="86" t="s">
        <v>87</v>
      </c>
      <c r="M56" s="33" t="s">
        <v>179</v>
      </c>
      <c r="N56" s="86" t="s">
        <v>77</v>
      </c>
    </row>
    <row r="57" ht="81" customHeight="1" spans="1:14">
      <c r="A57" s="71">
        <v>41</v>
      </c>
      <c r="B57" s="33" t="s">
        <v>183</v>
      </c>
      <c r="C57" s="33" t="s">
        <v>172</v>
      </c>
      <c r="D57" s="33" t="s">
        <v>32</v>
      </c>
      <c r="E57" s="77" t="s">
        <v>33</v>
      </c>
      <c r="F57" s="33" t="s">
        <v>96</v>
      </c>
      <c r="G57" s="33" t="s">
        <v>184</v>
      </c>
      <c r="H57" s="29">
        <v>2065</v>
      </c>
      <c r="I57" s="89">
        <v>565</v>
      </c>
      <c r="J57" s="89"/>
      <c r="K57" s="89"/>
      <c r="L57" s="86" t="s">
        <v>87</v>
      </c>
      <c r="M57" s="33" t="s">
        <v>172</v>
      </c>
      <c r="N57" s="86" t="s">
        <v>77</v>
      </c>
    </row>
    <row r="58" ht="93" customHeight="1" spans="1:14">
      <c r="A58" s="71">
        <v>42</v>
      </c>
      <c r="B58" s="33" t="s">
        <v>185</v>
      </c>
      <c r="C58" s="33" t="s">
        <v>186</v>
      </c>
      <c r="D58" s="33" t="s">
        <v>32</v>
      </c>
      <c r="E58" s="33" t="s">
        <v>33</v>
      </c>
      <c r="F58" s="33" t="s">
        <v>57</v>
      </c>
      <c r="G58" s="33" t="s">
        <v>187</v>
      </c>
      <c r="H58" s="29">
        <v>1702</v>
      </c>
      <c r="I58" s="71">
        <v>1102</v>
      </c>
      <c r="J58" s="71"/>
      <c r="K58" s="71"/>
      <c r="L58" s="42" t="s">
        <v>87</v>
      </c>
      <c r="M58" s="33" t="s">
        <v>186</v>
      </c>
      <c r="N58" s="86" t="s">
        <v>77</v>
      </c>
    </row>
    <row r="59" ht="117.95" customHeight="1" spans="1:14">
      <c r="A59" s="71">
        <v>43</v>
      </c>
      <c r="B59" s="76" t="s">
        <v>188</v>
      </c>
      <c r="C59" s="33" t="s">
        <v>114</v>
      </c>
      <c r="D59" s="33" t="s">
        <v>32</v>
      </c>
      <c r="E59" s="77" t="s">
        <v>33</v>
      </c>
      <c r="F59" s="79" t="s">
        <v>57</v>
      </c>
      <c r="G59" s="33" t="s">
        <v>189</v>
      </c>
      <c r="H59" s="80">
        <v>1653</v>
      </c>
      <c r="I59" s="92">
        <v>1100</v>
      </c>
      <c r="J59" s="92"/>
      <c r="K59" s="92"/>
      <c r="L59" s="42" t="s">
        <v>87</v>
      </c>
      <c r="M59" s="33" t="s">
        <v>114</v>
      </c>
      <c r="N59" s="86" t="s">
        <v>77</v>
      </c>
    </row>
    <row r="60" ht="78" customHeight="1" spans="1:14">
      <c r="A60" s="71">
        <v>44</v>
      </c>
      <c r="B60" s="33" t="s">
        <v>190</v>
      </c>
      <c r="C60" s="33" t="s">
        <v>186</v>
      </c>
      <c r="D60" s="33" t="s">
        <v>32</v>
      </c>
      <c r="E60" s="33" t="s">
        <v>33</v>
      </c>
      <c r="F60" s="33" t="s">
        <v>57</v>
      </c>
      <c r="G60" s="33" t="s">
        <v>191</v>
      </c>
      <c r="H60" s="29">
        <v>1599</v>
      </c>
      <c r="I60" s="71">
        <v>1000</v>
      </c>
      <c r="J60" s="71"/>
      <c r="K60" s="71"/>
      <c r="L60" s="42" t="s">
        <v>87</v>
      </c>
      <c r="M60" s="33" t="s">
        <v>186</v>
      </c>
      <c r="N60" s="86" t="s">
        <v>77</v>
      </c>
    </row>
    <row r="61" ht="105" customHeight="1" spans="1:14">
      <c r="A61" s="71">
        <v>45</v>
      </c>
      <c r="B61" s="33" t="s">
        <v>192</v>
      </c>
      <c r="C61" s="33" t="s">
        <v>193</v>
      </c>
      <c r="D61" s="33" t="s">
        <v>32</v>
      </c>
      <c r="E61" s="33" t="s">
        <v>33</v>
      </c>
      <c r="F61" s="33" t="s">
        <v>57</v>
      </c>
      <c r="G61" s="33" t="s">
        <v>194</v>
      </c>
      <c r="H61" s="29">
        <v>1501</v>
      </c>
      <c r="I61" s="71">
        <v>1450</v>
      </c>
      <c r="J61" s="71"/>
      <c r="K61" s="71"/>
      <c r="L61" s="42" t="s">
        <v>87</v>
      </c>
      <c r="M61" s="33" t="s">
        <v>193</v>
      </c>
      <c r="N61" s="86" t="s">
        <v>77</v>
      </c>
    </row>
    <row r="62" s="55" customFormat="1" ht="62.1" customHeight="1" spans="1:14">
      <c r="A62" s="71">
        <v>46</v>
      </c>
      <c r="B62" s="77" t="s">
        <v>195</v>
      </c>
      <c r="C62" s="33" t="s">
        <v>196</v>
      </c>
      <c r="D62" s="33" t="s">
        <v>32</v>
      </c>
      <c r="E62" s="33" t="s">
        <v>52</v>
      </c>
      <c r="F62" s="77" t="s">
        <v>91</v>
      </c>
      <c r="G62" s="77" t="s">
        <v>197</v>
      </c>
      <c r="H62" s="45">
        <v>1420</v>
      </c>
      <c r="I62" s="91">
        <v>1100</v>
      </c>
      <c r="J62" s="91">
        <v>220</v>
      </c>
      <c r="K62" s="91"/>
      <c r="L62" s="42" t="s">
        <v>160</v>
      </c>
      <c r="M62" s="33" t="s">
        <v>51</v>
      </c>
      <c r="N62" s="86" t="s">
        <v>38</v>
      </c>
    </row>
    <row r="63" s="52" customFormat="1" ht="60.95" customHeight="1" spans="1:14">
      <c r="A63" s="71">
        <v>47</v>
      </c>
      <c r="B63" s="79" t="s">
        <v>198</v>
      </c>
      <c r="C63" s="79" t="s">
        <v>162</v>
      </c>
      <c r="D63" s="42" t="s">
        <v>163</v>
      </c>
      <c r="E63" s="79" t="s">
        <v>164</v>
      </c>
      <c r="F63" s="79" t="s">
        <v>57</v>
      </c>
      <c r="G63" s="81" t="s">
        <v>199</v>
      </c>
      <c r="H63" s="29">
        <v>1400</v>
      </c>
      <c r="I63" s="29">
        <v>700</v>
      </c>
      <c r="J63" s="29"/>
      <c r="K63" s="29"/>
      <c r="L63" s="93" t="s">
        <v>36</v>
      </c>
      <c r="M63" s="42" t="s">
        <v>162</v>
      </c>
      <c r="N63" s="86" t="s">
        <v>77</v>
      </c>
    </row>
    <row r="64" ht="62.1" customHeight="1" spans="1:14">
      <c r="A64" s="71">
        <v>48</v>
      </c>
      <c r="B64" s="33" t="s">
        <v>200</v>
      </c>
      <c r="C64" s="33" t="s">
        <v>193</v>
      </c>
      <c r="D64" s="33" t="s">
        <v>32</v>
      </c>
      <c r="E64" s="33" t="s">
        <v>33</v>
      </c>
      <c r="F64" s="33" t="s">
        <v>57</v>
      </c>
      <c r="G64" s="33" t="s">
        <v>201</v>
      </c>
      <c r="H64" s="29">
        <v>1243</v>
      </c>
      <c r="I64" s="71">
        <v>1200</v>
      </c>
      <c r="J64" s="71"/>
      <c r="K64" s="71"/>
      <c r="L64" s="42" t="s">
        <v>87</v>
      </c>
      <c r="M64" s="33" t="s">
        <v>193</v>
      </c>
      <c r="N64" s="86" t="s">
        <v>77</v>
      </c>
    </row>
    <row r="65" ht="38.1" customHeight="1" spans="1:14">
      <c r="A65" s="71">
        <v>49</v>
      </c>
      <c r="B65" s="33" t="s">
        <v>202</v>
      </c>
      <c r="C65" s="33" t="s">
        <v>186</v>
      </c>
      <c r="D65" s="33" t="s">
        <v>32</v>
      </c>
      <c r="E65" s="33" t="s">
        <v>33</v>
      </c>
      <c r="F65" s="33" t="s">
        <v>96</v>
      </c>
      <c r="G65" s="33" t="s">
        <v>203</v>
      </c>
      <c r="H65" s="29">
        <v>1158</v>
      </c>
      <c r="I65" s="89">
        <v>200</v>
      </c>
      <c r="J65" s="89"/>
      <c r="K65" s="89"/>
      <c r="L65" s="86" t="s">
        <v>87</v>
      </c>
      <c r="M65" s="33" t="s">
        <v>186</v>
      </c>
      <c r="N65" s="86" t="s">
        <v>77</v>
      </c>
    </row>
    <row r="66" s="53" customFormat="1" spans="1:16356">
      <c r="A66" s="19" t="s">
        <v>204</v>
      </c>
      <c r="B66" s="70" t="s">
        <v>205</v>
      </c>
      <c r="C66" s="19" t="s">
        <v>20</v>
      </c>
      <c r="D66" s="19" t="s">
        <v>20</v>
      </c>
      <c r="E66" s="19" t="s">
        <v>20</v>
      </c>
      <c r="F66" s="19" t="s">
        <v>20</v>
      </c>
      <c r="G66" s="19" t="s">
        <v>20</v>
      </c>
      <c r="H66" s="19">
        <f>SUM(H67:H78)</f>
        <v>256473</v>
      </c>
      <c r="I66" s="19">
        <f>SUM(I67:I78)</f>
        <v>107950</v>
      </c>
      <c r="J66" s="19">
        <f>SUM(J67:J78)</f>
        <v>81900</v>
      </c>
      <c r="K66" s="19">
        <f>SUM(K67:K78)</f>
        <v>0</v>
      </c>
      <c r="L66" s="19" t="s">
        <v>20</v>
      </c>
      <c r="M66" s="19" t="s">
        <v>20</v>
      </c>
      <c r="N66" s="19" t="s">
        <v>20</v>
      </c>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94"/>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94"/>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94"/>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94"/>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94"/>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94"/>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94"/>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94"/>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94"/>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94"/>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94"/>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94"/>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c r="SF66" s="88"/>
      <c r="SG66" s="88"/>
      <c r="SH66" s="88"/>
      <c r="SI66" s="88"/>
      <c r="SJ66" s="88"/>
      <c r="SK66" s="88"/>
      <c r="SL66" s="88"/>
      <c r="SM66" s="94"/>
      <c r="SN66" s="88"/>
      <c r="SO66" s="88"/>
      <c r="SP66" s="88"/>
      <c r="SQ66" s="88"/>
      <c r="SR66" s="88"/>
      <c r="SS66" s="88"/>
      <c r="ST66" s="88"/>
      <c r="SU66" s="88"/>
      <c r="SV66" s="88"/>
      <c r="SW66" s="88"/>
      <c r="SX66" s="88"/>
      <c r="SY66" s="88"/>
      <c r="SZ66" s="88"/>
      <c r="TA66" s="88"/>
      <c r="TB66" s="88"/>
      <c r="TC66" s="88"/>
      <c r="TD66" s="88"/>
      <c r="TE66" s="88"/>
      <c r="TF66" s="88"/>
      <c r="TG66" s="88"/>
      <c r="TH66" s="88"/>
      <c r="TI66" s="88"/>
      <c r="TJ66" s="88"/>
      <c r="TK66" s="88"/>
      <c r="TL66" s="88"/>
      <c r="TM66" s="88"/>
      <c r="TN66" s="88"/>
      <c r="TO66" s="88"/>
      <c r="TP66" s="88"/>
      <c r="TQ66" s="88"/>
      <c r="TR66" s="88"/>
      <c r="TS66" s="88"/>
      <c r="TT66" s="88"/>
      <c r="TU66" s="88"/>
      <c r="TV66" s="88"/>
      <c r="TW66" s="88"/>
      <c r="TX66" s="88"/>
      <c r="TY66" s="94"/>
      <c r="TZ66" s="88"/>
      <c r="UA66" s="88"/>
      <c r="UB66" s="88"/>
      <c r="UC66" s="88"/>
      <c r="UD66" s="88"/>
      <c r="UE66" s="88"/>
      <c r="UF66" s="88"/>
      <c r="UG66" s="88"/>
      <c r="UH66" s="88"/>
      <c r="UI66" s="88"/>
      <c r="UJ66" s="88"/>
      <c r="UK66" s="88"/>
      <c r="UL66" s="88"/>
      <c r="UM66" s="88"/>
      <c r="UN66" s="88"/>
      <c r="UO66" s="88"/>
      <c r="UP66" s="88"/>
      <c r="UQ66" s="88"/>
      <c r="UR66" s="88"/>
      <c r="US66" s="88"/>
      <c r="UT66" s="88"/>
      <c r="UU66" s="88"/>
      <c r="UV66" s="88"/>
      <c r="UW66" s="88"/>
      <c r="UX66" s="88"/>
      <c r="UY66" s="88"/>
      <c r="UZ66" s="88"/>
      <c r="VA66" s="88"/>
      <c r="VB66" s="88"/>
      <c r="VC66" s="88"/>
      <c r="VD66" s="88"/>
      <c r="VE66" s="88"/>
      <c r="VF66" s="88"/>
      <c r="VG66" s="88"/>
      <c r="VH66" s="88"/>
      <c r="VI66" s="88"/>
      <c r="VJ66" s="88"/>
      <c r="VK66" s="94"/>
      <c r="VL66" s="88"/>
      <c r="VM66" s="88"/>
      <c r="VN66" s="88"/>
      <c r="VO66" s="88"/>
      <c r="VP66" s="88"/>
      <c r="VQ66" s="88"/>
      <c r="VR66" s="88"/>
      <c r="VS66" s="88"/>
      <c r="VT66" s="88"/>
      <c r="VU66" s="88"/>
      <c r="VV66" s="88"/>
      <c r="VW66" s="88"/>
      <c r="VX66" s="88"/>
      <c r="VY66" s="88"/>
      <c r="VZ66" s="88"/>
      <c r="WA66" s="88"/>
      <c r="WB66" s="88"/>
      <c r="WC66" s="88"/>
      <c r="WD66" s="88"/>
      <c r="WE66" s="88"/>
      <c r="WF66" s="88"/>
      <c r="WG66" s="88"/>
      <c r="WH66" s="88"/>
      <c r="WI66" s="88"/>
      <c r="WJ66" s="88"/>
      <c r="WK66" s="88"/>
      <c r="WL66" s="88"/>
      <c r="WM66" s="88"/>
      <c r="WN66" s="88"/>
      <c r="WO66" s="88"/>
      <c r="WP66" s="88"/>
      <c r="WQ66" s="88"/>
      <c r="WR66" s="88"/>
      <c r="WS66" s="88"/>
      <c r="WT66" s="88"/>
      <c r="WU66" s="88"/>
      <c r="WV66" s="88"/>
      <c r="WW66" s="94"/>
      <c r="WX66" s="88"/>
      <c r="WY66" s="88"/>
      <c r="WZ66" s="88"/>
      <c r="XA66" s="88"/>
      <c r="XB66" s="88"/>
      <c r="XC66" s="88"/>
      <c r="XD66" s="88"/>
      <c r="XE66" s="88"/>
      <c r="XF66" s="88"/>
      <c r="XG66" s="88"/>
      <c r="XH66" s="88"/>
      <c r="XI66" s="88"/>
      <c r="XJ66" s="88"/>
      <c r="XK66" s="88"/>
      <c r="XL66" s="88"/>
      <c r="XM66" s="88"/>
      <c r="XN66" s="88"/>
      <c r="XO66" s="88"/>
      <c r="XP66" s="88"/>
      <c r="XQ66" s="88"/>
      <c r="XR66" s="88"/>
      <c r="XS66" s="88"/>
      <c r="XT66" s="88"/>
      <c r="XU66" s="88"/>
      <c r="XV66" s="88"/>
      <c r="XW66" s="88"/>
      <c r="XX66" s="88"/>
      <c r="XY66" s="88"/>
      <c r="XZ66" s="88"/>
      <c r="YA66" s="88"/>
      <c r="YB66" s="88"/>
      <c r="YC66" s="88"/>
      <c r="YD66" s="88"/>
      <c r="YE66" s="88"/>
      <c r="YF66" s="88"/>
      <c r="YG66" s="88"/>
      <c r="YH66" s="88"/>
      <c r="YI66" s="94"/>
      <c r="YJ66" s="88"/>
      <c r="YK66" s="88"/>
      <c r="YL66" s="88"/>
      <c r="YM66" s="88"/>
      <c r="YN66" s="88"/>
      <c r="YO66" s="88"/>
      <c r="YP66" s="88"/>
      <c r="YQ66" s="88"/>
      <c r="YR66" s="88"/>
      <c r="YS66" s="88"/>
      <c r="YT66" s="88"/>
      <c r="YU66" s="88"/>
      <c r="YV66" s="88"/>
      <c r="YW66" s="88"/>
      <c r="YX66" s="88"/>
      <c r="YY66" s="88"/>
      <c r="YZ66" s="88"/>
      <c r="ZA66" s="88"/>
      <c r="ZB66" s="88"/>
      <c r="ZC66" s="88"/>
      <c r="ZD66" s="88"/>
      <c r="ZE66" s="88"/>
      <c r="ZF66" s="88"/>
      <c r="ZG66" s="88"/>
      <c r="ZH66" s="88"/>
      <c r="ZI66" s="88"/>
      <c r="ZJ66" s="88"/>
      <c r="ZK66" s="88"/>
      <c r="ZL66" s="88"/>
      <c r="ZM66" s="88"/>
      <c r="ZN66" s="88"/>
      <c r="ZO66" s="88"/>
      <c r="ZP66" s="88"/>
      <c r="ZQ66" s="88"/>
      <c r="ZR66" s="88"/>
      <c r="ZS66" s="88"/>
      <c r="ZT66" s="88"/>
      <c r="ZU66" s="94"/>
      <c r="ZV66" s="88"/>
      <c r="ZW66" s="88"/>
      <c r="ZX66" s="88"/>
      <c r="ZY66" s="88"/>
      <c r="ZZ66" s="88"/>
      <c r="AAA66" s="88"/>
      <c r="AAB66" s="88"/>
      <c r="AAC66" s="88"/>
      <c r="AAD66" s="88"/>
      <c r="AAE66" s="88"/>
      <c r="AAF66" s="88"/>
      <c r="AAG66" s="88"/>
      <c r="AAH66" s="88"/>
      <c r="AAI66" s="88"/>
      <c r="AAJ66" s="88"/>
      <c r="AAK66" s="88"/>
      <c r="AAL66" s="88"/>
      <c r="AAM66" s="88"/>
      <c r="AAN66" s="88"/>
      <c r="AAO66" s="88"/>
      <c r="AAP66" s="88"/>
      <c r="AAQ66" s="88"/>
      <c r="AAR66" s="88"/>
      <c r="AAS66" s="88"/>
      <c r="AAT66" s="88"/>
      <c r="AAU66" s="88"/>
      <c r="AAV66" s="88"/>
      <c r="AAW66" s="88"/>
      <c r="AAX66" s="88"/>
      <c r="AAY66" s="88"/>
      <c r="AAZ66" s="88"/>
      <c r="ABA66" s="88"/>
      <c r="ABB66" s="88"/>
      <c r="ABC66" s="88"/>
      <c r="ABD66" s="88"/>
      <c r="ABE66" s="88"/>
      <c r="ABF66" s="88"/>
      <c r="ABG66" s="94"/>
      <c r="ABH66" s="88"/>
      <c r="ABI66" s="88"/>
      <c r="ABJ66" s="88"/>
      <c r="ABK66" s="88"/>
      <c r="ABL66" s="88"/>
      <c r="ABM66" s="88"/>
      <c r="ABN66" s="88"/>
      <c r="ABO66" s="88"/>
      <c r="ABP66" s="88"/>
      <c r="ABQ66" s="88"/>
      <c r="ABR66" s="88"/>
      <c r="ABS66" s="88"/>
      <c r="ABT66" s="88"/>
      <c r="ABU66" s="88"/>
      <c r="ABV66" s="88"/>
      <c r="ABW66" s="88"/>
      <c r="ABX66" s="88"/>
      <c r="ABY66" s="88"/>
      <c r="ABZ66" s="88"/>
      <c r="ACA66" s="88"/>
      <c r="ACB66" s="88"/>
      <c r="ACC66" s="88"/>
      <c r="ACD66" s="88"/>
      <c r="ACE66" s="88"/>
      <c r="ACF66" s="88"/>
      <c r="ACG66" s="88"/>
      <c r="ACH66" s="88"/>
      <c r="ACI66" s="88"/>
      <c r="ACJ66" s="88"/>
      <c r="ACK66" s="88"/>
      <c r="ACL66" s="88"/>
      <c r="ACM66" s="88"/>
      <c r="ACN66" s="88"/>
      <c r="ACO66" s="88"/>
      <c r="ACP66" s="88"/>
      <c r="ACQ66" s="88"/>
      <c r="ACR66" s="88"/>
      <c r="ACS66" s="94"/>
      <c r="ACT66" s="88"/>
      <c r="ACU66" s="88"/>
      <c r="ACV66" s="88"/>
      <c r="ACW66" s="88"/>
      <c r="ACX66" s="88"/>
      <c r="ACY66" s="88"/>
      <c r="ACZ66" s="88"/>
      <c r="ADA66" s="88"/>
      <c r="ADB66" s="88"/>
      <c r="ADC66" s="88"/>
      <c r="ADD66" s="88"/>
      <c r="ADE66" s="88"/>
      <c r="ADF66" s="88"/>
      <c r="ADG66" s="88"/>
      <c r="ADH66" s="88"/>
      <c r="ADI66" s="88"/>
      <c r="ADJ66" s="88"/>
      <c r="ADK66" s="88"/>
      <c r="ADL66" s="88"/>
      <c r="ADM66" s="88"/>
      <c r="ADN66" s="88"/>
      <c r="ADO66" s="88"/>
      <c r="ADP66" s="88"/>
      <c r="ADQ66" s="88"/>
      <c r="ADR66" s="88"/>
      <c r="ADS66" s="88"/>
      <c r="ADT66" s="88"/>
      <c r="ADU66" s="88"/>
      <c r="ADV66" s="88"/>
      <c r="ADW66" s="88"/>
      <c r="ADX66" s="88"/>
      <c r="ADY66" s="88"/>
      <c r="ADZ66" s="88"/>
      <c r="AEA66" s="88"/>
      <c r="AEB66" s="88"/>
      <c r="AEC66" s="88"/>
      <c r="AED66" s="88"/>
      <c r="AEE66" s="94"/>
      <c r="AEF66" s="88"/>
      <c r="AEG66" s="88"/>
      <c r="AEH66" s="88"/>
      <c r="AEI66" s="88"/>
      <c r="AEJ66" s="88"/>
      <c r="AEK66" s="88"/>
      <c r="AEL66" s="88"/>
      <c r="AEM66" s="88"/>
      <c r="AEN66" s="88"/>
      <c r="AEO66" s="88"/>
      <c r="AEP66" s="88"/>
      <c r="AEQ66" s="88"/>
      <c r="AER66" s="88"/>
      <c r="AES66" s="88"/>
      <c r="AET66" s="88"/>
      <c r="AEU66" s="88"/>
      <c r="AEV66" s="88"/>
      <c r="AEW66" s="88"/>
      <c r="AEX66" s="88"/>
      <c r="AEY66" s="88"/>
      <c r="AEZ66" s="88"/>
      <c r="AFA66" s="88"/>
      <c r="AFB66" s="88"/>
      <c r="AFC66" s="88"/>
      <c r="AFD66" s="88"/>
      <c r="AFE66" s="88"/>
      <c r="AFF66" s="88"/>
      <c r="AFG66" s="88"/>
      <c r="AFH66" s="88"/>
      <c r="AFI66" s="88"/>
      <c r="AFJ66" s="88"/>
      <c r="AFK66" s="88"/>
      <c r="AFL66" s="88"/>
      <c r="AFM66" s="88"/>
      <c r="AFN66" s="88"/>
      <c r="AFO66" s="88"/>
      <c r="AFP66" s="88"/>
      <c r="AFQ66" s="94"/>
      <c r="AFR66" s="88"/>
      <c r="AFS66" s="88"/>
      <c r="AFT66" s="88"/>
      <c r="AFU66" s="88"/>
      <c r="AFV66" s="88"/>
      <c r="AFW66" s="88"/>
      <c r="AFX66" s="88"/>
      <c r="AFY66" s="88"/>
      <c r="AFZ66" s="88"/>
      <c r="AGA66" s="88"/>
      <c r="AGB66" s="88"/>
      <c r="AGC66" s="88"/>
      <c r="AGD66" s="88"/>
      <c r="AGE66" s="88"/>
      <c r="AGF66" s="88"/>
      <c r="AGG66" s="88"/>
      <c r="AGH66" s="88"/>
      <c r="AGI66" s="88"/>
      <c r="AGJ66" s="88"/>
      <c r="AGK66" s="88"/>
      <c r="AGL66" s="88"/>
      <c r="AGM66" s="88"/>
      <c r="AGN66" s="88"/>
      <c r="AGO66" s="88"/>
      <c r="AGP66" s="88"/>
      <c r="AGQ66" s="88"/>
      <c r="AGR66" s="88"/>
      <c r="AGS66" s="88"/>
      <c r="AGT66" s="88"/>
      <c r="AGU66" s="88"/>
      <c r="AGV66" s="88"/>
      <c r="AGW66" s="88"/>
      <c r="AGX66" s="88"/>
      <c r="AGY66" s="88"/>
      <c r="AGZ66" s="88"/>
      <c r="AHA66" s="88"/>
      <c r="AHB66" s="88"/>
      <c r="AHC66" s="94"/>
      <c r="AHD66" s="88"/>
      <c r="AHE66" s="88"/>
      <c r="AHF66" s="88"/>
      <c r="AHG66" s="88"/>
      <c r="AHH66" s="88"/>
      <c r="AHI66" s="88"/>
      <c r="AHJ66" s="88"/>
      <c r="AHK66" s="88"/>
      <c r="AHL66" s="88"/>
      <c r="AHM66" s="88"/>
      <c r="AHN66" s="88"/>
      <c r="AHO66" s="88"/>
      <c r="AHP66" s="88"/>
      <c r="AHQ66" s="88"/>
      <c r="AHR66" s="88"/>
      <c r="AHS66" s="88"/>
      <c r="AHT66" s="88"/>
      <c r="AHU66" s="88"/>
      <c r="AHV66" s="88"/>
      <c r="AHW66" s="88"/>
      <c r="AHX66" s="88"/>
      <c r="AHY66" s="88"/>
      <c r="AHZ66" s="88"/>
      <c r="AIA66" s="88"/>
      <c r="AIB66" s="88"/>
      <c r="AIC66" s="88"/>
      <c r="AID66" s="88"/>
      <c r="AIE66" s="88"/>
      <c r="AIF66" s="88"/>
      <c r="AIG66" s="88"/>
      <c r="AIH66" s="88"/>
      <c r="AII66" s="88"/>
      <c r="AIJ66" s="88"/>
      <c r="AIK66" s="88"/>
      <c r="AIL66" s="88"/>
      <c r="AIM66" s="88"/>
      <c r="AIN66" s="88"/>
      <c r="AIO66" s="94"/>
      <c r="AIP66" s="88"/>
      <c r="AIQ66" s="88"/>
      <c r="AIR66" s="88"/>
      <c r="AIS66" s="88"/>
      <c r="AIT66" s="88"/>
      <c r="AIU66" s="88"/>
      <c r="AIV66" s="88"/>
      <c r="AIW66" s="88"/>
      <c r="AIX66" s="88"/>
      <c r="AIY66" s="88"/>
      <c r="AIZ66" s="88"/>
      <c r="AJA66" s="88"/>
      <c r="AJB66" s="88"/>
      <c r="AJC66" s="88"/>
      <c r="AJD66" s="88"/>
      <c r="AJE66" s="88"/>
      <c r="AJF66" s="88"/>
      <c r="AJG66" s="88"/>
      <c r="AJH66" s="88"/>
      <c r="AJI66" s="88"/>
      <c r="AJJ66" s="88"/>
      <c r="AJK66" s="88"/>
      <c r="AJL66" s="88"/>
      <c r="AJM66" s="88"/>
      <c r="AJN66" s="88"/>
      <c r="AJO66" s="88"/>
      <c r="AJP66" s="88"/>
      <c r="AJQ66" s="88"/>
      <c r="AJR66" s="88"/>
      <c r="AJS66" s="88"/>
      <c r="AJT66" s="88"/>
      <c r="AJU66" s="88"/>
      <c r="AJV66" s="88"/>
      <c r="AJW66" s="88"/>
      <c r="AJX66" s="88"/>
      <c r="AJY66" s="88"/>
      <c r="AJZ66" s="88"/>
      <c r="AKA66" s="94"/>
      <c r="AKB66" s="88"/>
      <c r="AKC66" s="88"/>
      <c r="AKD66" s="88"/>
      <c r="AKE66" s="88"/>
      <c r="AKF66" s="88"/>
      <c r="AKG66" s="88"/>
      <c r="AKH66" s="88"/>
      <c r="AKI66" s="88"/>
      <c r="AKJ66" s="88"/>
      <c r="AKK66" s="88"/>
      <c r="AKL66" s="88"/>
      <c r="AKM66" s="88"/>
      <c r="AKN66" s="88"/>
      <c r="AKO66" s="88"/>
      <c r="AKP66" s="88"/>
      <c r="AKQ66" s="88"/>
      <c r="AKR66" s="88"/>
      <c r="AKS66" s="88"/>
      <c r="AKT66" s="88"/>
      <c r="AKU66" s="88"/>
      <c r="AKV66" s="88"/>
      <c r="AKW66" s="88"/>
      <c r="AKX66" s="88"/>
      <c r="AKY66" s="88"/>
      <c r="AKZ66" s="88"/>
      <c r="ALA66" s="88"/>
      <c r="ALB66" s="88"/>
      <c r="ALC66" s="88"/>
      <c r="ALD66" s="88"/>
      <c r="ALE66" s="88"/>
      <c r="ALF66" s="88"/>
      <c r="ALG66" s="88"/>
      <c r="ALH66" s="88"/>
      <c r="ALI66" s="88"/>
      <c r="ALJ66" s="88"/>
      <c r="ALK66" s="88"/>
      <c r="ALL66" s="88"/>
      <c r="ALM66" s="94"/>
      <c r="ALN66" s="88"/>
      <c r="ALO66" s="88"/>
      <c r="ALP66" s="88"/>
      <c r="ALQ66" s="88"/>
      <c r="ALR66" s="88"/>
      <c r="ALS66" s="88"/>
      <c r="ALT66" s="88"/>
      <c r="ALU66" s="88"/>
      <c r="ALV66" s="88"/>
      <c r="ALW66" s="88"/>
      <c r="ALX66" s="88"/>
      <c r="ALY66" s="88"/>
      <c r="ALZ66" s="88"/>
      <c r="AMA66" s="88"/>
      <c r="AMB66" s="88"/>
      <c r="AMC66" s="88"/>
      <c r="AMD66" s="88"/>
      <c r="AME66" s="88"/>
      <c r="AMF66" s="88"/>
      <c r="AMG66" s="88"/>
      <c r="AMH66" s="88"/>
      <c r="AMI66" s="88"/>
      <c r="AMJ66" s="88"/>
      <c r="AMK66" s="88"/>
      <c r="AML66" s="88"/>
      <c r="AMM66" s="88"/>
      <c r="AMN66" s="88"/>
      <c r="AMO66" s="88"/>
      <c r="AMP66" s="88"/>
      <c r="AMQ66" s="88"/>
      <c r="AMR66" s="88"/>
      <c r="AMS66" s="88"/>
      <c r="AMT66" s="88"/>
      <c r="AMU66" s="88"/>
      <c r="AMV66" s="88"/>
      <c r="AMW66" s="88"/>
      <c r="AMX66" s="88"/>
      <c r="AMY66" s="94"/>
      <c r="AMZ66" s="88"/>
      <c r="ANA66" s="88"/>
      <c r="ANB66" s="88"/>
      <c r="ANC66" s="88"/>
      <c r="AND66" s="88"/>
      <c r="ANE66" s="88"/>
      <c r="ANF66" s="88"/>
      <c r="ANG66" s="88"/>
      <c r="ANH66" s="88"/>
      <c r="ANI66" s="88"/>
      <c r="ANJ66" s="88"/>
      <c r="ANK66" s="88"/>
      <c r="ANL66" s="88"/>
      <c r="ANM66" s="88"/>
      <c r="ANN66" s="88"/>
      <c r="ANO66" s="88"/>
      <c r="ANP66" s="88"/>
      <c r="ANQ66" s="88"/>
      <c r="ANR66" s="88"/>
      <c r="ANS66" s="88"/>
      <c r="ANT66" s="88"/>
      <c r="ANU66" s="88"/>
      <c r="ANV66" s="88"/>
      <c r="ANW66" s="88"/>
      <c r="ANX66" s="88"/>
      <c r="ANY66" s="88"/>
      <c r="ANZ66" s="88"/>
      <c r="AOA66" s="88"/>
      <c r="AOB66" s="88"/>
      <c r="AOC66" s="88"/>
      <c r="AOD66" s="88"/>
      <c r="AOE66" s="88"/>
      <c r="AOF66" s="88"/>
      <c r="AOG66" s="88"/>
      <c r="AOH66" s="88"/>
      <c r="AOI66" s="88"/>
      <c r="AOJ66" s="88"/>
      <c r="AOK66" s="94"/>
      <c r="AOL66" s="88"/>
      <c r="AOM66" s="88"/>
      <c r="AON66" s="88"/>
      <c r="AOO66" s="88"/>
      <c r="AOP66" s="88"/>
      <c r="AOQ66" s="88"/>
      <c r="AOR66" s="88"/>
      <c r="AOS66" s="88"/>
      <c r="AOT66" s="88"/>
      <c r="AOU66" s="88"/>
      <c r="AOV66" s="88"/>
      <c r="AOW66" s="88"/>
      <c r="AOX66" s="88"/>
      <c r="AOY66" s="88"/>
      <c r="AOZ66" s="88"/>
      <c r="APA66" s="88"/>
      <c r="APB66" s="88"/>
      <c r="APC66" s="88"/>
      <c r="APD66" s="88"/>
      <c r="APE66" s="88"/>
      <c r="APF66" s="88"/>
      <c r="APG66" s="88"/>
      <c r="APH66" s="88"/>
      <c r="API66" s="88"/>
      <c r="APJ66" s="88"/>
      <c r="APK66" s="88"/>
      <c r="APL66" s="88"/>
      <c r="APM66" s="88"/>
      <c r="APN66" s="88"/>
      <c r="APO66" s="88"/>
      <c r="APP66" s="88"/>
      <c r="APQ66" s="88"/>
      <c r="APR66" s="88"/>
      <c r="APS66" s="88"/>
      <c r="APT66" s="88"/>
      <c r="APU66" s="88"/>
      <c r="APV66" s="88"/>
      <c r="APW66" s="94"/>
      <c r="APX66" s="88"/>
      <c r="APY66" s="88"/>
      <c r="APZ66" s="88"/>
      <c r="AQA66" s="88"/>
      <c r="AQB66" s="88"/>
      <c r="AQC66" s="88"/>
      <c r="AQD66" s="88"/>
      <c r="AQE66" s="88"/>
      <c r="AQF66" s="88"/>
      <c r="AQG66" s="88"/>
      <c r="AQH66" s="88"/>
      <c r="AQI66" s="88"/>
      <c r="AQJ66" s="88"/>
      <c r="AQK66" s="88"/>
      <c r="AQL66" s="88"/>
      <c r="AQM66" s="88"/>
      <c r="AQN66" s="88"/>
      <c r="AQO66" s="88"/>
      <c r="AQP66" s="88"/>
      <c r="AQQ66" s="88"/>
      <c r="AQR66" s="88"/>
      <c r="AQS66" s="88"/>
      <c r="AQT66" s="88"/>
      <c r="AQU66" s="88"/>
      <c r="AQV66" s="88"/>
      <c r="AQW66" s="88"/>
      <c r="AQX66" s="88"/>
      <c r="AQY66" s="88"/>
      <c r="AQZ66" s="88"/>
      <c r="ARA66" s="88"/>
      <c r="ARB66" s="88"/>
      <c r="ARC66" s="88"/>
      <c r="ARD66" s="88"/>
      <c r="ARE66" s="88"/>
      <c r="ARF66" s="88"/>
      <c r="ARG66" s="88"/>
      <c r="ARH66" s="88"/>
      <c r="ARI66" s="94"/>
      <c r="ARJ66" s="88"/>
      <c r="ARK66" s="88"/>
      <c r="ARL66" s="88"/>
      <c r="ARM66" s="88"/>
      <c r="ARN66" s="88"/>
      <c r="ARO66" s="88"/>
      <c r="ARP66" s="88"/>
      <c r="ARQ66" s="88"/>
      <c r="ARR66" s="88"/>
      <c r="ARS66" s="88"/>
      <c r="ART66" s="88"/>
      <c r="ARU66" s="88"/>
      <c r="ARV66" s="88"/>
      <c r="ARW66" s="88"/>
      <c r="ARX66" s="88"/>
      <c r="ARY66" s="88"/>
      <c r="ARZ66" s="88"/>
      <c r="ASA66" s="88"/>
      <c r="ASB66" s="88"/>
      <c r="ASC66" s="88"/>
      <c r="ASD66" s="88"/>
      <c r="ASE66" s="88"/>
      <c r="ASF66" s="88"/>
      <c r="ASG66" s="88"/>
      <c r="ASH66" s="88"/>
      <c r="ASI66" s="88"/>
      <c r="ASJ66" s="88"/>
      <c r="ASK66" s="88"/>
      <c r="ASL66" s="88"/>
      <c r="ASM66" s="88"/>
      <c r="ASN66" s="88"/>
      <c r="ASO66" s="88"/>
      <c r="ASP66" s="88"/>
      <c r="ASQ66" s="88"/>
      <c r="ASR66" s="88"/>
      <c r="ASS66" s="88"/>
      <c r="AST66" s="88"/>
      <c r="ASU66" s="94"/>
      <c r="ASV66" s="88"/>
      <c r="ASW66" s="88"/>
      <c r="ASX66" s="88"/>
      <c r="ASY66" s="88"/>
      <c r="ASZ66" s="88"/>
      <c r="ATA66" s="88"/>
      <c r="ATB66" s="88"/>
      <c r="ATC66" s="88"/>
      <c r="ATD66" s="88"/>
      <c r="ATE66" s="88"/>
      <c r="ATF66" s="88"/>
      <c r="ATG66" s="88"/>
      <c r="ATH66" s="88"/>
      <c r="ATI66" s="88"/>
      <c r="ATJ66" s="88"/>
      <c r="ATK66" s="88"/>
      <c r="ATL66" s="88"/>
      <c r="ATM66" s="88"/>
      <c r="ATN66" s="88"/>
      <c r="ATO66" s="88"/>
      <c r="ATP66" s="88"/>
      <c r="ATQ66" s="88"/>
      <c r="ATR66" s="88"/>
      <c r="ATS66" s="88"/>
      <c r="ATT66" s="88"/>
      <c r="ATU66" s="88"/>
      <c r="ATV66" s="88"/>
      <c r="ATW66" s="88"/>
      <c r="ATX66" s="88"/>
      <c r="ATY66" s="88"/>
      <c r="ATZ66" s="88"/>
      <c r="AUA66" s="88"/>
      <c r="AUB66" s="88"/>
      <c r="AUC66" s="88"/>
      <c r="AUD66" s="88"/>
      <c r="AUE66" s="88"/>
      <c r="AUF66" s="88"/>
      <c r="AUG66" s="94"/>
      <c r="AUH66" s="88"/>
      <c r="AUI66" s="88"/>
      <c r="AUJ66" s="88"/>
      <c r="AUK66" s="88"/>
      <c r="AUL66" s="88"/>
      <c r="AUM66" s="88"/>
      <c r="AUN66" s="88"/>
      <c r="AUO66" s="88"/>
      <c r="AUP66" s="88"/>
      <c r="AUQ66" s="88"/>
      <c r="AUR66" s="88"/>
      <c r="AUS66" s="88"/>
      <c r="AUT66" s="88"/>
      <c r="AUU66" s="88"/>
      <c r="AUV66" s="88"/>
      <c r="AUW66" s="88"/>
      <c r="AUX66" s="88"/>
      <c r="AUY66" s="88"/>
      <c r="AUZ66" s="88"/>
      <c r="AVA66" s="88"/>
      <c r="AVB66" s="88"/>
      <c r="AVC66" s="88"/>
      <c r="AVD66" s="88"/>
      <c r="AVE66" s="88"/>
      <c r="AVF66" s="88"/>
      <c r="AVG66" s="88"/>
      <c r="AVH66" s="88"/>
      <c r="AVI66" s="88"/>
      <c r="AVJ66" s="88"/>
      <c r="AVK66" s="88"/>
      <c r="AVL66" s="88"/>
      <c r="AVM66" s="88"/>
      <c r="AVN66" s="88"/>
      <c r="AVO66" s="88"/>
      <c r="AVP66" s="88"/>
      <c r="AVQ66" s="88"/>
      <c r="AVR66" s="88"/>
      <c r="AVS66" s="94"/>
      <c r="AVT66" s="88"/>
      <c r="AVU66" s="88"/>
      <c r="AVV66" s="88"/>
      <c r="AVW66" s="88"/>
      <c r="AVX66" s="88"/>
      <c r="AVY66" s="88"/>
      <c r="AVZ66" s="88"/>
      <c r="AWA66" s="88"/>
      <c r="AWB66" s="88"/>
      <c r="AWC66" s="88"/>
      <c r="AWD66" s="88"/>
      <c r="AWE66" s="88"/>
      <c r="AWF66" s="88"/>
      <c r="AWG66" s="88"/>
      <c r="AWH66" s="88"/>
      <c r="AWI66" s="88"/>
      <c r="AWJ66" s="88"/>
      <c r="AWK66" s="88"/>
      <c r="AWL66" s="88"/>
      <c r="AWM66" s="88"/>
      <c r="AWN66" s="88"/>
      <c r="AWO66" s="88"/>
      <c r="AWP66" s="88"/>
      <c r="AWQ66" s="88"/>
      <c r="AWR66" s="88"/>
      <c r="AWS66" s="88"/>
      <c r="AWT66" s="88"/>
      <c r="AWU66" s="88"/>
      <c r="AWV66" s="88"/>
      <c r="AWW66" s="88"/>
      <c r="AWX66" s="88"/>
      <c r="AWY66" s="88"/>
      <c r="AWZ66" s="88"/>
      <c r="AXA66" s="88"/>
      <c r="AXB66" s="88"/>
      <c r="AXC66" s="88"/>
      <c r="AXD66" s="88"/>
      <c r="AXE66" s="94"/>
      <c r="AXF66" s="88"/>
      <c r="AXG66" s="88"/>
      <c r="AXH66" s="88"/>
      <c r="AXI66" s="88"/>
      <c r="AXJ66" s="88"/>
      <c r="AXK66" s="88"/>
      <c r="AXL66" s="88"/>
      <c r="AXM66" s="88"/>
      <c r="AXN66" s="88"/>
      <c r="AXO66" s="88"/>
      <c r="AXP66" s="88"/>
      <c r="AXQ66" s="88"/>
      <c r="AXR66" s="88"/>
      <c r="AXS66" s="88"/>
      <c r="AXT66" s="88"/>
      <c r="AXU66" s="88"/>
      <c r="AXV66" s="88"/>
      <c r="AXW66" s="88"/>
      <c r="AXX66" s="88"/>
      <c r="AXY66" s="88"/>
      <c r="AXZ66" s="88"/>
      <c r="AYA66" s="88"/>
      <c r="AYB66" s="88"/>
      <c r="AYC66" s="88"/>
      <c r="AYD66" s="88"/>
      <c r="AYE66" s="88"/>
      <c r="AYF66" s="88"/>
      <c r="AYG66" s="88"/>
      <c r="AYH66" s="88"/>
      <c r="AYI66" s="88"/>
      <c r="AYJ66" s="88"/>
      <c r="AYK66" s="88"/>
      <c r="AYL66" s="88"/>
      <c r="AYM66" s="88"/>
      <c r="AYN66" s="88"/>
      <c r="AYO66" s="88"/>
      <c r="AYP66" s="88"/>
      <c r="AYQ66" s="94"/>
      <c r="AYR66" s="88"/>
      <c r="AYS66" s="88"/>
      <c r="AYT66" s="88"/>
      <c r="AYU66" s="88"/>
      <c r="AYV66" s="88"/>
      <c r="AYW66" s="88"/>
      <c r="AYX66" s="88"/>
      <c r="AYY66" s="88"/>
      <c r="AYZ66" s="88"/>
      <c r="AZA66" s="88"/>
      <c r="AZB66" s="88"/>
      <c r="AZC66" s="88"/>
      <c r="AZD66" s="88"/>
      <c r="AZE66" s="88"/>
      <c r="AZF66" s="88"/>
      <c r="AZG66" s="88"/>
      <c r="AZH66" s="88"/>
      <c r="AZI66" s="88"/>
      <c r="AZJ66" s="88"/>
      <c r="AZK66" s="88"/>
      <c r="AZL66" s="88"/>
      <c r="AZM66" s="88"/>
      <c r="AZN66" s="88"/>
      <c r="AZO66" s="88"/>
      <c r="AZP66" s="88"/>
      <c r="AZQ66" s="88"/>
      <c r="AZR66" s="88"/>
      <c r="AZS66" s="88"/>
      <c r="AZT66" s="88"/>
      <c r="AZU66" s="88"/>
      <c r="AZV66" s="88"/>
      <c r="AZW66" s="88"/>
      <c r="AZX66" s="88"/>
      <c r="AZY66" s="88"/>
      <c r="AZZ66" s="88"/>
      <c r="BAA66" s="88"/>
      <c r="BAB66" s="88"/>
      <c r="BAC66" s="94"/>
      <c r="BAD66" s="88"/>
      <c r="BAE66" s="88"/>
      <c r="BAF66" s="88"/>
      <c r="BAG66" s="88"/>
      <c r="BAH66" s="88"/>
      <c r="BAI66" s="88"/>
      <c r="BAJ66" s="88"/>
      <c r="BAK66" s="88"/>
      <c r="BAL66" s="88"/>
      <c r="BAM66" s="88"/>
      <c r="BAN66" s="88"/>
      <c r="BAO66" s="88"/>
      <c r="BAP66" s="88"/>
      <c r="BAQ66" s="88"/>
      <c r="BAR66" s="88"/>
      <c r="BAS66" s="88"/>
      <c r="BAT66" s="88"/>
      <c r="BAU66" s="88"/>
      <c r="BAV66" s="88"/>
      <c r="BAW66" s="88"/>
      <c r="BAX66" s="88"/>
      <c r="BAY66" s="88"/>
      <c r="BAZ66" s="88"/>
      <c r="BBA66" s="88"/>
      <c r="BBB66" s="88"/>
      <c r="BBC66" s="88"/>
      <c r="BBD66" s="88"/>
      <c r="BBE66" s="88"/>
      <c r="BBF66" s="88"/>
      <c r="BBG66" s="88"/>
      <c r="BBH66" s="88"/>
      <c r="BBI66" s="88"/>
      <c r="BBJ66" s="88"/>
      <c r="BBK66" s="88"/>
      <c r="BBL66" s="88"/>
      <c r="BBM66" s="88"/>
      <c r="BBN66" s="88"/>
      <c r="BBO66" s="94"/>
      <c r="BBP66" s="88"/>
      <c r="BBQ66" s="88"/>
      <c r="BBR66" s="88"/>
      <c r="BBS66" s="88"/>
      <c r="BBT66" s="88"/>
      <c r="BBU66" s="88"/>
      <c r="BBV66" s="88"/>
      <c r="BBW66" s="88"/>
      <c r="BBX66" s="88"/>
      <c r="BBY66" s="88"/>
      <c r="BBZ66" s="88"/>
      <c r="BCA66" s="88"/>
      <c r="BCB66" s="88"/>
      <c r="BCC66" s="88"/>
      <c r="BCD66" s="88"/>
      <c r="BCE66" s="88"/>
      <c r="BCF66" s="88"/>
      <c r="BCG66" s="88"/>
      <c r="BCH66" s="88"/>
      <c r="BCI66" s="88"/>
      <c r="BCJ66" s="88"/>
      <c r="BCK66" s="88"/>
      <c r="BCL66" s="88"/>
      <c r="BCM66" s="88"/>
      <c r="BCN66" s="88"/>
      <c r="BCO66" s="88"/>
      <c r="BCP66" s="88"/>
      <c r="BCQ66" s="88"/>
      <c r="BCR66" s="88"/>
      <c r="BCS66" s="88"/>
      <c r="BCT66" s="88"/>
      <c r="BCU66" s="88"/>
      <c r="BCV66" s="88"/>
      <c r="BCW66" s="88"/>
      <c r="BCX66" s="88"/>
      <c r="BCY66" s="88"/>
      <c r="BCZ66" s="88"/>
      <c r="BDA66" s="94"/>
      <c r="BDB66" s="88"/>
      <c r="BDC66" s="88"/>
      <c r="BDD66" s="88"/>
      <c r="BDE66" s="88"/>
      <c r="BDF66" s="88"/>
      <c r="BDG66" s="88"/>
      <c r="BDH66" s="88"/>
      <c r="BDI66" s="88"/>
      <c r="BDJ66" s="88"/>
      <c r="BDK66" s="88"/>
      <c r="BDL66" s="88"/>
      <c r="BDM66" s="88"/>
      <c r="BDN66" s="88"/>
      <c r="BDO66" s="88"/>
      <c r="BDP66" s="88"/>
      <c r="BDQ66" s="88"/>
      <c r="BDR66" s="88"/>
      <c r="BDS66" s="88"/>
      <c r="BDT66" s="88"/>
      <c r="BDU66" s="88"/>
      <c r="BDV66" s="88"/>
      <c r="BDW66" s="88"/>
      <c r="BDX66" s="88"/>
      <c r="BDY66" s="88"/>
      <c r="BDZ66" s="88"/>
      <c r="BEA66" s="88"/>
      <c r="BEB66" s="88"/>
      <c r="BEC66" s="88"/>
      <c r="BED66" s="88"/>
      <c r="BEE66" s="88"/>
      <c r="BEF66" s="88"/>
      <c r="BEG66" s="88"/>
      <c r="BEH66" s="88"/>
      <c r="BEI66" s="88"/>
      <c r="BEJ66" s="88"/>
      <c r="BEK66" s="88"/>
      <c r="BEL66" s="88"/>
      <c r="BEM66" s="94"/>
      <c r="BEN66" s="88"/>
      <c r="BEO66" s="88"/>
      <c r="BEP66" s="88"/>
      <c r="BEQ66" s="88"/>
      <c r="BER66" s="88"/>
      <c r="BES66" s="88"/>
      <c r="BET66" s="88"/>
      <c r="BEU66" s="88"/>
      <c r="BEV66" s="88"/>
      <c r="BEW66" s="88"/>
      <c r="BEX66" s="88"/>
      <c r="BEY66" s="88"/>
      <c r="BEZ66" s="88"/>
      <c r="BFA66" s="88"/>
      <c r="BFB66" s="88"/>
      <c r="BFC66" s="88"/>
      <c r="BFD66" s="88"/>
      <c r="BFE66" s="88"/>
      <c r="BFF66" s="88"/>
      <c r="BFG66" s="88"/>
      <c r="BFH66" s="88"/>
      <c r="BFI66" s="88"/>
      <c r="BFJ66" s="88"/>
      <c r="BFK66" s="88"/>
      <c r="BFL66" s="88"/>
      <c r="BFM66" s="88"/>
      <c r="BFN66" s="88"/>
      <c r="BFO66" s="88"/>
      <c r="BFP66" s="88"/>
      <c r="BFQ66" s="88"/>
      <c r="BFR66" s="88"/>
      <c r="BFS66" s="88"/>
      <c r="BFT66" s="88"/>
      <c r="BFU66" s="88"/>
      <c r="BFV66" s="88"/>
      <c r="BFW66" s="88"/>
      <c r="BFX66" s="88"/>
      <c r="BFY66" s="94"/>
      <c r="BFZ66" s="88"/>
      <c r="BGA66" s="88"/>
      <c r="BGB66" s="88"/>
      <c r="BGC66" s="88"/>
      <c r="BGD66" s="88"/>
      <c r="BGE66" s="88"/>
      <c r="BGF66" s="88"/>
      <c r="BGG66" s="88"/>
      <c r="BGH66" s="88"/>
      <c r="BGI66" s="88"/>
      <c r="BGJ66" s="88"/>
      <c r="BGK66" s="88"/>
      <c r="BGL66" s="88"/>
      <c r="BGM66" s="88"/>
      <c r="BGN66" s="88"/>
      <c r="BGO66" s="88"/>
      <c r="BGP66" s="88"/>
      <c r="BGQ66" s="88"/>
      <c r="BGR66" s="88"/>
      <c r="BGS66" s="88"/>
      <c r="BGT66" s="88"/>
      <c r="BGU66" s="88"/>
      <c r="BGV66" s="88"/>
      <c r="BGW66" s="88"/>
      <c r="BGX66" s="88"/>
      <c r="BGY66" s="88"/>
      <c r="BGZ66" s="88"/>
      <c r="BHA66" s="88"/>
      <c r="BHB66" s="88"/>
      <c r="BHC66" s="88"/>
      <c r="BHD66" s="88"/>
      <c r="BHE66" s="88"/>
      <c r="BHF66" s="88"/>
      <c r="BHG66" s="88"/>
      <c r="BHH66" s="88"/>
      <c r="BHI66" s="88"/>
      <c r="BHJ66" s="88"/>
      <c r="BHK66" s="94"/>
      <c r="BHL66" s="88"/>
      <c r="BHM66" s="88"/>
      <c r="BHN66" s="88"/>
      <c r="BHO66" s="88"/>
      <c r="BHP66" s="88"/>
      <c r="BHQ66" s="88"/>
      <c r="BHR66" s="88"/>
      <c r="BHS66" s="88"/>
      <c r="BHT66" s="88"/>
      <c r="BHU66" s="88"/>
      <c r="BHV66" s="88"/>
      <c r="BHW66" s="88"/>
      <c r="BHX66" s="88"/>
      <c r="BHY66" s="88"/>
      <c r="BHZ66" s="88"/>
      <c r="BIA66" s="88"/>
      <c r="BIB66" s="88"/>
      <c r="BIC66" s="88"/>
      <c r="BID66" s="88"/>
      <c r="BIE66" s="88"/>
      <c r="BIF66" s="88"/>
      <c r="BIG66" s="88"/>
      <c r="BIH66" s="88"/>
      <c r="BII66" s="88"/>
      <c r="BIJ66" s="88"/>
      <c r="BIK66" s="88"/>
      <c r="BIL66" s="88"/>
      <c r="BIM66" s="88"/>
      <c r="BIN66" s="88"/>
      <c r="BIO66" s="88"/>
      <c r="BIP66" s="88"/>
      <c r="BIQ66" s="88"/>
      <c r="BIR66" s="88"/>
      <c r="BIS66" s="88"/>
      <c r="BIT66" s="88"/>
      <c r="BIU66" s="88"/>
      <c r="BIV66" s="88"/>
      <c r="BIW66" s="94"/>
      <c r="BIX66" s="88"/>
      <c r="BIY66" s="88"/>
      <c r="BIZ66" s="88"/>
      <c r="BJA66" s="88"/>
      <c r="BJB66" s="88"/>
      <c r="BJC66" s="88"/>
      <c r="BJD66" s="88"/>
      <c r="BJE66" s="88"/>
      <c r="BJF66" s="88"/>
      <c r="BJG66" s="88"/>
      <c r="BJH66" s="88"/>
      <c r="BJI66" s="88"/>
      <c r="BJJ66" s="88"/>
      <c r="BJK66" s="88"/>
      <c r="BJL66" s="88"/>
      <c r="BJM66" s="88"/>
      <c r="BJN66" s="88"/>
      <c r="BJO66" s="88"/>
      <c r="BJP66" s="88"/>
      <c r="BJQ66" s="88"/>
      <c r="BJR66" s="88"/>
      <c r="BJS66" s="88"/>
      <c r="BJT66" s="88"/>
      <c r="BJU66" s="88"/>
      <c r="BJV66" s="88"/>
      <c r="BJW66" s="88"/>
      <c r="BJX66" s="88"/>
      <c r="BJY66" s="88"/>
      <c r="BJZ66" s="88"/>
      <c r="BKA66" s="88"/>
      <c r="BKB66" s="88"/>
      <c r="BKC66" s="88"/>
      <c r="BKD66" s="88"/>
      <c r="BKE66" s="88"/>
      <c r="BKF66" s="88"/>
      <c r="BKG66" s="88"/>
      <c r="BKH66" s="88"/>
      <c r="BKI66" s="94"/>
      <c r="BKJ66" s="88"/>
      <c r="BKK66" s="88"/>
      <c r="BKL66" s="88"/>
      <c r="BKM66" s="88"/>
      <c r="BKN66" s="88"/>
      <c r="BKO66" s="88"/>
      <c r="BKP66" s="88"/>
      <c r="BKQ66" s="88"/>
      <c r="BKR66" s="88"/>
      <c r="BKS66" s="88"/>
      <c r="BKT66" s="88"/>
      <c r="BKU66" s="88"/>
      <c r="BKV66" s="88"/>
      <c r="BKW66" s="88"/>
      <c r="BKX66" s="88"/>
      <c r="BKY66" s="88"/>
      <c r="BKZ66" s="88"/>
      <c r="BLA66" s="88"/>
      <c r="BLB66" s="88"/>
      <c r="BLC66" s="88"/>
      <c r="BLD66" s="88"/>
      <c r="BLE66" s="88"/>
      <c r="BLF66" s="88"/>
      <c r="BLG66" s="88"/>
      <c r="BLH66" s="88"/>
      <c r="BLI66" s="88"/>
      <c r="BLJ66" s="88"/>
      <c r="BLK66" s="88"/>
      <c r="BLL66" s="88"/>
      <c r="BLM66" s="88"/>
      <c r="BLN66" s="88"/>
      <c r="BLO66" s="88"/>
      <c r="BLP66" s="88"/>
      <c r="BLQ66" s="88"/>
      <c r="BLR66" s="88"/>
      <c r="BLS66" s="88"/>
      <c r="BLT66" s="88"/>
      <c r="BLU66" s="94"/>
      <c r="BLV66" s="88"/>
      <c r="BLW66" s="88"/>
      <c r="BLX66" s="88"/>
      <c r="BLY66" s="88"/>
      <c r="BLZ66" s="88"/>
      <c r="BMA66" s="88"/>
      <c r="BMB66" s="88"/>
      <c r="BMC66" s="88"/>
      <c r="BMD66" s="88"/>
      <c r="BME66" s="88"/>
      <c r="BMF66" s="88"/>
      <c r="BMG66" s="88"/>
      <c r="BMH66" s="88"/>
      <c r="BMI66" s="88"/>
      <c r="BMJ66" s="88"/>
      <c r="BMK66" s="88"/>
      <c r="BML66" s="88"/>
      <c r="BMM66" s="88"/>
      <c r="BMN66" s="88"/>
      <c r="BMO66" s="88"/>
      <c r="BMP66" s="88"/>
      <c r="BMQ66" s="88"/>
      <c r="BMR66" s="88"/>
      <c r="BMS66" s="88"/>
      <c r="BMT66" s="88"/>
      <c r="BMU66" s="88"/>
      <c r="BMV66" s="88"/>
      <c r="BMW66" s="88"/>
      <c r="BMX66" s="88"/>
      <c r="BMY66" s="88"/>
      <c r="BMZ66" s="88"/>
      <c r="BNA66" s="88"/>
      <c r="BNB66" s="88"/>
      <c r="BNC66" s="88"/>
      <c r="BND66" s="88"/>
      <c r="BNE66" s="88"/>
      <c r="BNF66" s="88"/>
      <c r="BNG66" s="94"/>
      <c r="BNH66" s="88"/>
      <c r="BNI66" s="88"/>
      <c r="BNJ66" s="88"/>
      <c r="BNK66" s="88"/>
      <c r="BNL66" s="88"/>
      <c r="BNM66" s="88"/>
      <c r="BNN66" s="88"/>
      <c r="BNO66" s="88"/>
      <c r="BNP66" s="88"/>
      <c r="BNQ66" s="88"/>
      <c r="BNR66" s="88"/>
      <c r="BNS66" s="88"/>
      <c r="BNT66" s="88"/>
      <c r="BNU66" s="88"/>
      <c r="BNV66" s="88"/>
      <c r="BNW66" s="88"/>
      <c r="BNX66" s="88"/>
      <c r="BNY66" s="88"/>
      <c r="BNZ66" s="88"/>
      <c r="BOA66" s="88"/>
      <c r="BOB66" s="88"/>
      <c r="BOC66" s="88"/>
      <c r="BOD66" s="88"/>
      <c r="BOE66" s="88"/>
      <c r="BOF66" s="88"/>
      <c r="BOG66" s="88"/>
      <c r="BOH66" s="88"/>
      <c r="BOI66" s="88"/>
      <c r="BOJ66" s="88"/>
      <c r="BOK66" s="88"/>
      <c r="BOL66" s="88"/>
      <c r="BOM66" s="88"/>
      <c r="BON66" s="88"/>
      <c r="BOO66" s="88"/>
      <c r="BOP66" s="88"/>
      <c r="BOQ66" s="88"/>
      <c r="BOR66" s="88"/>
      <c r="BOS66" s="94"/>
      <c r="BOT66" s="88"/>
      <c r="BOU66" s="88"/>
      <c r="BOV66" s="88"/>
      <c r="BOW66" s="88"/>
      <c r="BOX66" s="88"/>
      <c r="BOY66" s="88"/>
      <c r="BOZ66" s="88"/>
      <c r="BPA66" s="88"/>
      <c r="BPB66" s="88"/>
      <c r="BPC66" s="88"/>
      <c r="BPD66" s="88"/>
      <c r="BPE66" s="88"/>
      <c r="BPF66" s="88"/>
      <c r="BPG66" s="88"/>
      <c r="BPH66" s="88"/>
      <c r="BPI66" s="88"/>
      <c r="BPJ66" s="88"/>
      <c r="BPK66" s="88"/>
      <c r="BPL66" s="88"/>
      <c r="BPM66" s="88"/>
      <c r="BPN66" s="88"/>
      <c r="BPO66" s="88"/>
      <c r="BPP66" s="88"/>
      <c r="BPQ66" s="88"/>
      <c r="BPR66" s="88"/>
      <c r="BPS66" s="88"/>
      <c r="BPT66" s="88"/>
      <c r="BPU66" s="88"/>
      <c r="BPV66" s="88"/>
      <c r="BPW66" s="88"/>
      <c r="BPX66" s="88"/>
      <c r="BPY66" s="88"/>
      <c r="BPZ66" s="88"/>
      <c r="BQA66" s="88"/>
      <c r="BQB66" s="88"/>
      <c r="BQC66" s="88"/>
      <c r="BQD66" s="88"/>
      <c r="BQE66" s="94"/>
      <c r="BQF66" s="88"/>
      <c r="BQG66" s="88"/>
      <c r="BQH66" s="88"/>
      <c r="BQI66" s="88"/>
      <c r="BQJ66" s="88"/>
      <c r="BQK66" s="88"/>
      <c r="BQL66" s="88"/>
      <c r="BQM66" s="88"/>
      <c r="BQN66" s="88"/>
      <c r="BQO66" s="88"/>
      <c r="BQP66" s="88"/>
      <c r="BQQ66" s="88"/>
      <c r="BQR66" s="88"/>
      <c r="BQS66" s="88"/>
      <c r="BQT66" s="88"/>
      <c r="BQU66" s="88"/>
      <c r="BQV66" s="88"/>
      <c r="BQW66" s="88"/>
      <c r="BQX66" s="88"/>
      <c r="BQY66" s="88"/>
      <c r="BQZ66" s="88"/>
      <c r="BRA66" s="88"/>
      <c r="BRB66" s="88"/>
      <c r="BRC66" s="88"/>
      <c r="BRD66" s="88"/>
      <c r="BRE66" s="88"/>
      <c r="BRF66" s="88"/>
      <c r="BRG66" s="88"/>
      <c r="BRH66" s="88"/>
      <c r="BRI66" s="88"/>
      <c r="BRJ66" s="88"/>
      <c r="BRK66" s="88"/>
      <c r="BRL66" s="88"/>
      <c r="BRM66" s="88"/>
      <c r="BRN66" s="88"/>
      <c r="BRO66" s="88"/>
      <c r="BRP66" s="88"/>
      <c r="BRQ66" s="94"/>
      <c r="BRR66" s="88"/>
      <c r="BRS66" s="88"/>
      <c r="BRT66" s="88"/>
      <c r="BRU66" s="88"/>
      <c r="BRV66" s="88"/>
      <c r="BRW66" s="88"/>
      <c r="BRX66" s="88"/>
      <c r="BRY66" s="88"/>
      <c r="BRZ66" s="88"/>
      <c r="BSA66" s="88"/>
      <c r="BSB66" s="88"/>
      <c r="BSC66" s="88"/>
      <c r="BSD66" s="88"/>
      <c r="BSE66" s="88"/>
      <c r="BSF66" s="88"/>
      <c r="BSG66" s="88"/>
      <c r="BSH66" s="88"/>
      <c r="BSI66" s="88"/>
      <c r="BSJ66" s="88"/>
      <c r="BSK66" s="88"/>
      <c r="BSL66" s="88"/>
      <c r="BSM66" s="88"/>
      <c r="BSN66" s="88"/>
      <c r="BSO66" s="88"/>
      <c r="BSP66" s="88"/>
      <c r="BSQ66" s="88"/>
      <c r="BSR66" s="88"/>
      <c r="BSS66" s="88"/>
      <c r="BST66" s="88"/>
      <c r="BSU66" s="88"/>
      <c r="BSV66" s="88"/>
      <c r="BSW66" s="88"/>
      <c r="BSX66" s="88"/>
      <c r="BSY66" s="88"/>
      <c r="BSZ66" s="88"/>
      <c r="BTA66" s="88"/>
      <c r="BTB66" s="88"/>
      <c r="BTC66" s="94"/>
      <c r="BTD66" s="88"/>
      <c r="BTE66" s="88"/>
      <c r="BTF66" s="88"/>
      <c r="BTG66" s="88"/>
      <c r="BTH66" s="88"/>
      <c r="BTI66" s="88"/>
      <c r="BTJ66" s="88"/>
      <c r="BTK66" s="88"/>
      <c r="BTL66" s="88"/>
      <c r="BTM66" s="88"/>
      <c r="BTN66" s="88"/>
      <c r="BTO66" s="88"/>
      <c r="BTP66" s="88"/>
      <c r="BTQ66" s="88"/>
      <c r="BTR66" s="88"/>
      <c r="BTS66" s="88"/>
      <c r="BTT66" s="88"/>
      <c r="BTU66" s="88"/>
      <c r="BTV66" s="88"/>
      <c r="BTW66" s="88"/>
      <c r="BTX66" s="88"/>
      <c r="BTY66" s="88"/>
      <c r="BTZ66" s="88"/>
      <c r="BUA66" s="88"/>
      <c r="BUB66" s="88"/>
      <c r="BUC66" s="88"/>
      <c r="BUD66" s="88"/>
      <c r="BUE66" s="88"/>
      <c r="BUF66" s="88"/>
      <c r="BUG66" s="88"/>
      <c r="BUH66" s="88"/>
      <c r="BUI66" s="88"/>
      <c r="BUJ66" s="88"/>
      <c r="BUK66" s="88"/>
      <c r="BUL66" s="88"/>
      <c r="BUM66" s="88"/>
      <c r="BUN66" s="88"/>
      <c r="BUO66" s="94"/>
      <c r="BUP66" s="88"/>
      <c r="BUQ66" s="88"/>
      <c r="BUR66" s="88"/>
      <c r="BUS66" s="88"/>
      <c r="BUT66" s="88"/>
      <c r="BUU66" s="88"/>
      <c r="BUV66" s="88"/>
      <c r="BUW66" s="88"/>
      <c r="BUX66" s="88"/>
      <c r="BUY66" s="88"/>
      <c r="BUZ66" s="88"/>
      <c r="BVA66" s="88"/>
      <c r="BVB66" s="88"/>
      <c r="BVC66" s="88"/>
      <c r="BVD66" s="88"/>
      <c r="BVE66" s="88"/>
      <c r="BVF66" s="88"/>
      <c r="BVG66" s="88"/>
      <c r="BVH66" s="88"/>
      <c r="BVI66" s="88"/>
      <c r="BVJ66" s="88"/>
      <c r="BVK66" s="88"/>
      <c r="BVL66" s="88"/>
      <c r="BVM66" s="88"/>
      <c r="BVN66" s="88"/>
      <c r="BVO66" s="88"/>
      <c r="BVP66" s="88"/>
      <c r="BVQ66" s="88"/>
      <c r="BVR66" s="88"/>
      <c r="BVS66" s="88"/>
      <c r="BVT66" s="88"/>
      <c r="BVU66" s="88"/>
      <c r="BVV66" s="88"/>
      <c r="BVW66" s="88"/>
      <c r="BVX66" s="88"/>
      <c r="BVY66" s="88"/>
      <c r="BVZ66" s="88"/>
      <c r="BWA66" s="94"/>
      <c r="BWB66" s="88"/>
      <c r="BWC66" s="88"/>
      <c r="BWD66" s="88"/>
      <c r="BWE66" s="88"/>
      <c r="BWF66" s="88"/>
      <c r="BWG66" s="88"/>
      <c r="BWH66" s="88"/>
      <c r="BWI66" s="88"/>
      <c r="BWJ66" s="88"/>
      <c r="BWK66" s="88"/>
      <c r="BWL66" s="88"/>
      <c r="BWM66" s="88"/>
      <c r="BWN66" s="88"/>
      <c r="BWO66" s="88"/>
      <c r="BWP66" s="88"/>
      <c r="BWQ66" s="88"/>
      <c r="BWR66" s="88"/>
      <c r="BWS66" s="88"/>
      <c r="BWT66" s="88"/>
      <c r="BWU66" s="88"/>
      <c r="BWV66" s="88"/>
      <c r="BWW66" s="88"/>
      <c r="BWX66" s="88"/>
      <c r="BWY66" s="88"/>
      <c r="BWZ66" s="88"/>
      <c r="BXA66" s="88"/>
      <c r="BXB66" s="88"/>
      <c r="BXC66" s="88"/>
      <c r="BXD66" s="88"/>
      <c r="BXE66" s="88"/>
      <c r="BXF66" s="88"/>
      <c r="BXG66" s="88"/>
      <c r="BXH66" s="88"/>
      <c r="BXI66" s="88"/>
      <c r="BXJ66" s="88"/>
      <c r="BXK66" s="88"/>
      <c r="BXL66" s="88"/>
      <c r="BXM66" s="94"/>
      <c r="BXN66" s="88"/>
      <c r="BXO66" s="88"/>
      <c r="BXP66" s="88"/>
      <c r="BXQ66" s="88"/>
      <c r="BXR66" s="88"/>
      <c r="BXS66" s="88"/>
      <c r="BXT66" s="88"/>
      <c r="BXU66" s="88"/>
      <c r="BXV66" s="88"/>
      <c r="BXW66" s="88"/>
      <c r="BXX66" s="88"/>
      <c r="BXY66" s="88"/>
      <c r="BXZ66" s="88"/>
      <c r="BYA66" s="88"/>
      <c r="BYB66" s="88"/>
      <c r="BYC66" s="88"/>
      <c r="BYD66" s="88"/>
      <c r="BYE66" s="88"/>
      <c r="BYF66" s="88"/>
      <c r="BYG66" s="88"/>
      <c r="BYH66" s="88"/>
      <c r="BYI66" s="88"/>
      <c r="BYJ66" s="88"/>
      <c r="BYK66" s="88"/>
      <c r="BYL66" s="88"/>
      <c r="BYM66" s="88"/>
      <c r="BYN66" s="88"/>
      <c r="BYO66" s="88"/>
      <c r="BYP66" s="88"/>
      <c r="BYQ66" s="88"/>
      <c r="BYR66" s="88"/>
      <c r="BYS66" s="88"/>
      <c r="BYT66" s="88"/>
      <c r="BYU66" s="88"/>
      <c r="BYV66" s="88"/>
      <c r="BYW66" s="88"/>
      <c r="BYX66" s="88"/>
      <c r="BYY66" s="94"/>
      <c r="BYZ66" s="88"/>
      <c r="BZA66" s="88"/>
      <c r="BZB66" s="88"/>
      <c r="BZC66" s="88"/>
      <c r="BZD66" s="88"/>
      <c r="BZE66" s="88"/>
      <c r="BZF66" s="88"/>
      <c r="BZG66" s="88"/>
      <c r="BZH66" s="88"/>
      <c r="BZI66" s="88"/>
      <c r="BZJ66" s="88"/>
      <c r="BZK66" s="88"/>
      <c r="BZL66" s="88"/>
      <c r="BZM66" s="88"/>
      <c r="BZN66" s="88"/>
      <c r="BZO66" s="88"/>
      <c r="BZP66" s="88"/>
      <c r="BZQ66" s="88"/>
      <c r="BZR66" s="88"/>
      <c r="BZS66" s="88"/>
      <c r="BZT66" s="88"/>
      <c r="BZU66" s="88"/>
      <c r="BZV66" s="88"/>
      <c r="BZW66" s="88"/>
      <c r="BZX66" s="88"/>
      <c r="BZY66" s="88"/>
      <c r="BZZ66" s="88"/>
      <c r="CAA66" s="88"/>
      <c r="CAB66" s="88"/>
      <c r="CAC66" s="88"/>
      <c r="CAD66" s="88"/>
      <c r="CAE66" s="88"/>
      <c r="CAF66" s="88"/>
      <c r="CAG66" s="88"/>
      <c r="CAH66" s="88"/>
      <c r="CAI66" s="88"/>
      <c r="CAJ66" s="88"/>
      <c r="CAK66" s="94"/>
      <c r="CAL66" s="88"/>
      <c r="CAM66" s="88"/>
      <c r="CAN66" s="88"/>
      <c r="CAO66" s="88"/>
      <c r="CAP66" s="88"/>
      <c r="CAQ66" s="88"/>
      <c r="CAR66" s="88"/>
      <c r="CAS66" s="88"/>
      <c r="CAT66" s="88"/>
      <c r="CAU66" s="88"/>
      <c r="CAV66" s="88"/>
      <c r="CAW66" s="88"/>
      <c r="CAX66" s="88"/>
      <c r="CAY66" s="88"/>
      <c r="CAZ66" s="88"/>
      <c r="CBA66" s="88"/>
      <c r="CBB66" s="88"/>
      <c r="CBC66" s="88"/>
      <c r="CBD66" s="88"/>
      <c r="CBE66" s="88"/>
      <c r="CBF66" s="88"/>
      <c r="CBG66" s="88"/>
      <c r="CBH66" s="88"/>
      <c r="CBI66" s="88"/>
      <c r="CBJ66" s="88"/>
      <c r="CBK66" s="88"/>
      <c r="CBL66" s="88"/>
      <c r="CBM66" s="88"/>
      <c r="CBN66" s="88"/>
      <c r="CBO66" s="88"/>
      <c r="CBP66" s="88"/>
      <c r="CBQ66" s="88"/>
      <c r="CBR66" s="88"/>
      <c r="CBS66" s="88"/>
      <c r="CBT66" s="88"/>
      <c r="CBU66" s="88"/>
      <c r="CBV66" s="88"/>
      <c r="CBW66" s="94"/>
      <c r="CBX66" s="88"/>
      <c r="CBY66" s="88"/>
      <c r="CBZ66" s="88"/>
      <c r="CCA66" s="88"/>
      <c r="CCB66" s="88"/>
      <c r="CCC66" s="88"/>
      <c r="CCD66" s="88"/>
      <c r="CCE66" s="88"/>
      <c r="CCF66" s="88"/>
      <c r="CCG66" s="88"/>
      <c r="CCH66" s="88"/>
      <c r="CCI66" s="88"/>
      <c r="CCJ66" s="88"/>
      <c r="CCK66" s="88"/>
      <c r="CCL66" s="88"/>
      <c r="CCM66" s="88"/>
      <c r="CCN66" s="88"/>
      <c r="CCO66" s="88"/>
      <c r="CCP66" s="88"/>
      <c r="CCQ66" s="88"/>
      <c r="CCR66" s="88"/>
      <c r="CCS66" s="88"/>
      <c r="CCT66" s="88"/>
      <c r="CCU66" s="88"/>
      <c r="CCV66" s="88"/>
      <c r="CCW66" s="88"/>
      <c r="CCX66" s="88"/>
      <c r="CCY66" s="88"/>
      <c r="CCZ66" s="88"/>
      <c r="CDA66" s="88"/>
      <c r="CDB66" s="88"/>
      <c r="CDC66" s="88"/>
      <c r="CDD66" s="88"/>
      <c r="CDE66" s="88"/>
      <c r="CDF66" s="88"/>
      <c r="CDG66" s="88"/>
      <c r="CDH66" s="88"/>
      <c r="CDI66" s="94"/>
      <c r="CDJ66" s="88"/>
      <c r="CDK66" s="88"/>
      <c r="CDL66" s="88"/>
      <c r="CDM66" s="88"/>
      <c r="CDN66" s="88"/>
      <c r="CDO66" s="88"/>
      <c r="CDP66" s="88"/>
      <c r="CDQ66" s="88"/>
      <c r="CDR66" s="88"/>
      <c r="CDS66" s="88"/>
      <c r="CDT66" s="88"/>
      <c r="CDU66" s="88"/>
      <c r="CDV66" s="88"/>
      <c r="CDW66" s="88"/>
      <c r="CDX66" s="88"/>
      <c r="CDY66" s="88"/>
      <c r="CDZ66" s="88"/>
      <c r="CEA66" s="88"/>
      <c r="CEB66" s="88"/>
      <c r="CEC66" s="88"/>
      <c r="CED66" s="88"/>
      <c r="CEE66" s="88"/>
      <c r="CEF66" s="88"/>
      <c r="CEG66" s="88"/>
      <c r="CEH66" s="88"/>
      <c r="CEI66" s="88"/>
      <c r="CEJ66" s="88"/>
      <c r="CEK66" s="88"/>
      <c r="CEL66" s="88"/>
      <c r="CEM66" s="88"/>
      <c r="CEN66" s="88"/>
      <c r="CEO66" s="88"/>
      <c r="CEP66" s="88"/>
      <c r="CEQ66" s="88"/>
      <c r="CER66" s="88"/>
      <c r="CES66" s="88"/>
      <c r="CET66" s="88"/>
      <c r="CEU66" s="94"/>
      <c r="CEV66" s="88"/>
      <c r="CEW66" s="88"/>
      <c r="CEX66" s="88"/>
      <c r="CEY66" s="88"/>
      <c r="CEZ66" s="88"/>
      <c r="CFA66" s="88"/>
      <c r="CFB66" s="88"/>
      <c r="CFC66" s="88"/>
      <c r="CFD66" s="88"/>
      <c r="CFE66" s="88"/>
      <c r="CFF66" s="88"/>
      <c r="CFG66" s="88"/>
      <c r="CFH66" s="88"/>
      <c r="CFI66" s="88"/>
      <c r="CFJ66" s="88"/>
      <c r="CFK66" s="88"/>
      <c r="CFL66" s="88"/>
      <c r="CFM66" s="88"/>
      <c r="CFN66" s="88"/>
      <c r="CFO66" s="88"/>
      <c r="CFP66" s="88"/>
      <c r="CFQ66" s="88"/>
      <c r="CFR66" s="88"/>
      <c r="CFS66" s="88"/>
      <c r="CFT66" s="88"/>
      <c r="CFU66" s="88"/>
      <c r="CFV66" s="88"/>
      <c r="CFW66" s="88"/>
      <c r="CFX66" s="88"/>
      <c r="CFY66" s="88"/>
      <c r="CFZ66" s="88"/>
      <c r="CGA66" s="88"/>
      <c r="CGB66" s="88"/>
      <c r="CGC66" s="88"/>
      <c r="CGD66" s="88"/>
      <c r="CGE66" s="88"/>
      <c r="CGF66" s="88"/>
      <c r="CGG66" s="94"/>
      <c r="CGH66" s="88"/>
      <c r="CGI66" s="88"/>
      <c r="CGJ66" s="88"/>
      <c r="CGK66" s="88"/>
      <c r="CGL66" s="88"/>
      <c r="CGM66" s="88"/>
      <c r="CGN66" s="88"/>
      <c r="CGO66" s="88"/>
      <c r="CGP66" s="88"/>
      <c r="CGQ66" s="88"/>
      <c r="CGR66" s="88"/>
      <c r="CGS66" s="88"/>
      <c r="CGT66" s="88"/>
      <c r="CGU66" s="88"/>
      <c r="CGV66" s="88"/>
      <c r="CGW66" s="88"/>
      <c r="CGX66" s="88"/>
      <c r="CGY66" s="88"/>
      <c r="CGZ66" s="88"/>
      <c r="CHA66" s="88"/>
      <c r="CHB66" s="88"/>
      <c r="CHC66" s="88"/>
      <c r="CHD66" s="88"/>
      <c r="CHE66" s="88"/>
      <c r="CHF66" s="88"/>
      <c r="CHG66" s="88"/>
      <c r="CHH66" s="88"/>
      <c r="CHI66" s="88"/>
      <c r="CHJ66" s="88"/>
      <c r="CHK66" s="88"/>
      <c r="CHL66" s="88"/>
      <c r="CHM66" s="88"/>
      <c r="CHN66" s="88"/>
      <c r="CHO66" s="88"/>
      <c r="CHP66" s="88"/>
      <c r="CHQ66" s="88"/>
      <c r="CHR66" s="88"/>
      <c r="CHS66" s="94"/>
      <c r="CHT66" s="88"/>
      <c r="CHU66" s="88"/>
      <c r="CHV66" s="88"/>
      <c r="CHW66" s="88"/>
      <c r="CHX66" s="88"/>
      <c r="CHY66" s="88"/>
      <c r="CHZ66" s="88"/>
      <c r="CIA66" s="88"/>
      <c r="CIB66" s="88"/>
      <c r="CIC66" s="88"/>
      <c r="CID66" s="88"/>
      <c r="CIE66" s="88"/>
      <c r="CIF66" s="88"/>
      <c r="CIG66" s="88"/>
      <c r="CIH66" s="88"/>
      <c r="CII66" s="88"/>
      <c r="CIJ66" s="88"/>
      <c r="CIK66" s="88"/>
      <c r="CIL66" s="88"/>
      <c r="CIM66" s="88"/>
      <c r="CIN66" s="88"/>
      <c r="CIO66" s="88"/>
      <c r="CIP66" s="88"/>
      <c r="CIQ66" s="88"/>
      <c r="CIR66" s="88"/>
      <c r="CIS66" s="88"/>
      <c r="CIT66" s="88"/>
      <c r="CIU66" s="88"/>
      <c r="CIV66" s="88"/>
      <c r="CIW66" s="88"/>
      <c r="CIX66" s="88"/>
      <c r="CIY66" s="88"/>
      <c r="CIZ66" s="88"/>
      <c r="CJA66" s="88"/>
      <c r="CJB66" s="88"/>
      <c r="CJC66" s="88"/>
      <c r="CJD66" s="88"/>
      <c r="CJE66" s="94"/>
      <c r="CJF66" s="88"/>
      <c r="CJG66" s="88"/>
      <c r="CJH66" s="88"/>
      <c r="CJI66" s="88"/>
      <c r="CJJ66" s="88"/>
      <c r="CJK66" s="88"/>
      <c r="CJL66" s="88"/>
      <c r="CJM66" s="88"/>
      <c r="CJN66" s="88"/>
      <c r="CJO66" s="88"/>
      <c r="CJP66" s="88"/>
      <c r="CJQ66" s="88"/>
      <c r="CJR66" s="88"/>
      <c r="CJS66" s="88"/>
      <c r="CJT66" s="88"/>
      <c r="CJU66" s="88"/>
      <c r="CJV66" s="88"/>
      <c r="CJW66" s="88"/>
      <c r="CJX66" s="88"/>
      <c r="CJY66" s="88"/>
      <c r="CJZ66" s="88"/>
      <c r="CKA66" s="88"/>
      <c r="CKB66" s="88"/>
      <c r="CKC66" s="88"/>
      <c r="CKD66" s="88"/>
      <c r="CKE66" s="88"/>
      <c r="CKF66" s="88"/>
      <c r="CKG66" s="88"/>
      <c r="CKH66" s="88"/>
      <c r="CKI66" s="88"/>
      <c r="CKJ66" s="88"/>
      <c r="CKK66" s="88"/>
      <c r="CKL66" s="88"/>
      <c r="CKM66" s="88"/>
      <c r="CKN66" s="88"/>
      <c r="CKO66" s="88"/>
      <c r="CKP66" s="88"/>
      <c r="CKQ66" s="94"/>
      <c r="CKR66" s="88"/>
      <c r="CKS66" s="88"/>
      <c r="CKT66" s="88"/>
      <c r="CKU66" s="88"/>
      <c r="CKV66" s="88"/>
      <c r="CKW66" s="88"/>
      <c r="CKX66" s="88"/>
      <c r="CKY66" s="88"/>
      <c r="CKZ66" s="88"/>
      <c r="CLA66" s="88"/>
      <c r="CLB66" s="88"/>
      <c r="CLC66" s="88"/>
      <c r="CLD66" s="88"/>
      <c r="CLE66" s="88"/>
      <c r="CLF66" s="88"/>
      <c r="CLG66" s="88"/>
      <c r="CLH66" s="88"/>
      <c r="CLI66" s="88"/>
      <c r="CLJ66" s="88"/>
      <c r="CLK66" s="88"/>
      <c r="CLL66" s="88"/>
      <c r="CLM66" s="88"/>
      <c r="CLN66" s="88"/>
      <c r="CLO66" s="88"/>
      <c r="CLP66" s="88"/>
      <c r="CLQ66" s="88"/>
      <c r="CLR66" s="88"/>
      <c r="CLS66" s="88"/>
      <c r="CLT66" s="88"/>
      <c r="CLU66" s="88"/>
      <c r="CLV66" s="88"/>
      <c r="CLW66" s="88"/>
      <c r="CLX66" s="88"/>
      <c r="CLY66" s="88"/>
      <c r="CLZ66" s="88"/>
      <c r="CMA66" s="88"/>
      <c r="CMB66" s="88"/>
      <c r="CMC66" s="94"/>
      <c r="CMD66" s="88"/>
      <c r="CME66" s="88"/>
      <c r="CMF66" s="88"/>
      <c r="CMG66" s="88"/>
      <c r="CMH66" s="88"/>
      <c r="CMI66" s="88"/>
      <c r="CMJ66" s="88"/>
      <c r="CMK66" s="88"/>
      <c r="CML66" s="88"/>
      <c r="CMM66" s="88"/>
      <c r="CMN66" s="88"/>
      <c r="CMO66" s="88"/>
      <c r="CMP66" s="88"/>
      <c r="CMQ66" s="88"/>
      <c r="CMR66" s="88"/>
      <c r="CMS66" s="88"/>
      <c r="CMT66" s="88"/>
      <c r="CMU66" s="88"/>
      <c r="CMV66" s="88"/>
      <c r="CMW66" s="88"/>
      <c r="CMX66" s="88"/>
      <c r="CMY66" s="88"/>
      <c r="CMZ66" s="88"/>
      <c r="CNA66" s="88"/>
      <c r="CNB66" s="88"/>
      <c r="CNC66" s="88"/>
      <c r="CND66" s="88"/>
      <c r="CNE66" s="88"/>
      <c r="CNF66" s="88"/>
      <c r="CNG66" s="88"/>
      <c r="CNH66" s="88"/>
      <c r="CNI66" s="88"/>
      <c r="CNJ66" s="88"/>
      <c r="CNK66" s="88"/>
      <c r="CNL66" s="88"/>
      <c r="CNM66" s="88"/>
      <c r="CNN66" s="88"/>
      <c r="CNO66" s="94"/>
      <c r="CNP66" s="88"/>
      <c r="CNQ66" s="88"/>
      <c r="CNR66" s="88"/>
      <c r="CNS66" s="88"/>
      <c r="CNT66" s="88"/>
      <c r="CNU66" s="88"/>
      <c r="CNV66" s="88"/>
      <c r="CNW66" s="88"/>
      <c r="CNX66" s="88"/>
      <c r="CNY66" s="88"/>
      <c r="CNZ66" s="88"/>
      <c r="COA66" s="88"/>
      <c r="COB66" s="88"/>
      <c r="COC66" s="88"/>
      <c r="COD66" s="88"/>
      <c r="COE66" s="88"/>
      <c r="COF66" s="88"/>
      <c r="COG66" s="88"/>
      <c r="COH66" s="88"/>
      <c r="COI66" s="88"/>
      <c r="COJ66" s="88"/>
      <c r="COK66" s="88"/>
      <c r="COL66" s="88"/>
      <c r="COM66" s="88"/>
      <c r="CON66" s="88"/>
      <c r="COO66" s="88"/>
      <c r="COP66" s="88"/>
      <c r="COQ66" s="88"/>
      <c r="COR66" s="88"/>
      <c r="COS66" s="88"/>
      <c r="COT66" s="88"/>
      <c r="COU66" s="88"/>
      <c r="COV66" s="88"/>
      <c r="COW66" s="88"/>
      <c r="COX66" s="88"/>
      <c r="COY66" s="88"/>
      <c r="COZ66" s="88"/>
      <c r="CPA66" s="94"/>
      <c r="CPB66" s="88"/>
      <c r="CPC66" s="88"/>
      <c r="CPD66" s="88"/>
      <c r="CPE66" s="88"/>
      <c r="CPF66" s="88"/>
      <c r="CPG66" s="88"/>
      <c r="CPH66" s="88"/>
      <c r="CPI66" s="88"/>
      <c r="CPJ66" s="88"/>
      <c r="CPK66" s="88"/>
      <c r="CPL66" s="88"/>
      <c r="CPM66" s="88"/>
      <c r="CPN66" s="88"/>
      <c r="CPO66" s="88"/>
      <c r="CPP66" s="88"/>
      <c r="CPQ66" s="88"/>
      <c r="CPR66" s="88"/>
      <c r="CPS66" s="88"/>
      <c r="CPT66" s="88"/>
      <c r="CPU66" s="88"/>
      <c r="CPV66" s="88"/>
      <c r="CPW66" s="88"/>
      <c r="CPX66" s="88"/>
      <c r="CPY66" s="88"/>
      <c r="CPZ66" s="88"/>
      <c r="CQA66" s="88"/>
      <c r="CQB66" s="88"/>
      <c r="CQC66" s="88"/>
      <c r="CQD66" s="88"/>
      <c r="CQE66" s="88"/>
      <c r="CQF66" s="88"/>
      <c r="CQG66" s="88"/>
      <c r="CQH66" s="88"/>
      <c r="CQI66" s="88"/>
      <c r="CQJ66" s="88"/>
      <c r="CQK66" s="88"/>
      <c r="CQL66" s="88"/>
      <c r="CQM66" s="94"/>
      <c r="CQN66" s="88"/>
      <c r="CQO66" s="88"/>
      <c r="CQP66" s="88"/>
      <c r="CQQ66" s="88"/>
      <c r="CQR66" s="88"/>
      <c r="CQS66" s="88"/>
      <c r="CQT66" s="88"/>
      <c r="CQU66" s="88"/>
      <c r="CQV66" s="88"/>
      <c r="CQW66" s="88"/>
      <c r="CQX66" s="88"/>
      <c r="CQY66" s="88"/>
      <c r="CQZ66" s="88"/>
      <c r="CRA66" s="88"/>
      <c r="CRB66" s="88"/>
      <c r="CRC66" s="88"/>
      <c r="CRD66" s="88"/>
      <c r="CRE66" s="88"/>
      <c r="CRF66" s="88"/>
      <c r="CRG66" s="88"/>
      <c r="CRH66" s="88"/>
      <c r="CRI66" s="88"/>
      <c r="CRJ66" s="88"/>
      <c r="CRK66" s="88"/>
      <c r="CRL66" s="88"/>
      <c r="CRM66" s="88"/>
      <c r="CRN66" s="88"/>
      <c r="CRO66" s="88"/>
      <c r="CRP66" s="88"/>
      <c r="CRQ66" s="88"/>
      <c r="CRR66" s="88"/>
      <c r="CRS66" s="88"/>
      <c r="CRT66" s="88"/>
      <c r="CRU66" s="88"/>
      <c r="CRV66" s="88"/>
      <c r="CRW66" s="88"/>
      <c r="CRX66" s="88"/>
      <c r="CRY66" s="94"/>
      <c r="CRZ66" s="88"/>
      <c r="CSA66" s="88"/>
      <c r="CSB66" s="88"/>
      <c r="CSC66" s="88"/>
      <c r="CSD66" s="88"/>
      <c r="CSE66" s="88"/>
      <c r="CSF66" s="88"/>
      <c r="CSG66" s="88"/>
      <c r="CSH66" s="88"/>
      <c r="CSI66" s="88"/>
      <c r="CSJ66" s="88"/>
      <c r="CSK66" s="88"/>
      <c r="CSL66" s="88"/>
      <c r="CSM66" s="88"/>
      <c r="CSN66" s="88"/>
      <c r="CSO66" s="88"/>
      <c r="CSP66" s="88"/>
      <c r="CSQ66" s="88"/>
      <c r="CSR66" s="88"/>
      <c r="CSS66" s="88"/>
      <c r="CST66" s="88"/>
      <c r="CSU66" s="88"/>
      <c r="CSV66" s="88"/>
      <c r="CSW66" s="88"/>
      <c r="CSX66" s="88"/>
      <c r="CSY66" s="88"/>
      <c r="CSZ66" s="88"/>
      <c r="CTA66" s="88"/>
      <c r="CTB66" s="88"/>
      <c r="CTC66" s="88"/>
      <c r="CTD66" s="88"/>
      <c r="CTE66" s="88"/>
      <c r="CTF66" s="88"/>
      <c r="CTG66" s="88"/>
      <c r="CTH66" s="88"/>
      <c r="CTI66" s="88"/>
      <c r="CTJ66" s="88"/>
      <c r="CTK66" s="94"/>
      <c r="CTL66" s="88"/>
      <c r="CTM66" s="88"/>
      <c r="CTN66" s="88"/>
      <c r="CTO66" s="88"/>
      <c r="CTP66" s="88"/>
      <c r="CTQ66" s="88"/>
      <c r="CTR66" s="88"/>
      <c r="CTS66" s="88"/>
      <c r="CTT66" s="88"/>
      <c r="CTU66" s="88"/>
      <c r="CTV66" s="88"/>
      <c r="CTW66" s="88"/>
      <c r="CTX66" s="88"/>
      <c r="CTY66" s="88"/>
      <c r="CTZ66" s="88"/>
      <c r="CUA66" s="88"/>
      <c r="CUB66" s="88"/>
      <c r="CUC66" s="88"/>
      <c r="CUD66" s="88"/>
      <c r="CUE66" s="88"/>
      <c r="CUF66" s="88"/>
      <c r="CUG66" s="88"/>
      <c r="CUH66" s="88"/>
      <c r="CUI66" s="88"/>
      <c r="CUJ66" s="88"/>
      <c r="CUK66" s="88"/>
      <c r="CUL66" s="88"/>
      <c r="CUM66" s="88"/>
      <c r="CUN66" s="88"/>
      <c r="CUO66" s="88"/>
      <c r="CUP66" s="88"/>
      <c r="CUQ66" s="88"/>
      <c r="CUR66" s="88"/>
      <c r="CUS66" s="88"/>
      <c r="CUT66" s="88"/>
      <c r="CUU66" s="88"/>
      <c r="CUV66" s="88"/>
      <c r="CUW66" s="94"/>
      <c r="CUX66" s="88"/>
      <c r="CUY66" s="88"/>
      <c r="CUZ66" s="88"/>
      <c r="CVA66" s="88"/>
      <c r="CVB66" s="88"/>
      <c r="CVC66" s="88"/>
      <c r="CVD66" s="88"/>
      <c r="CVE66" s="88"/>
      <c r="CVF66" s="88"/>
      <c r="CVG66" s="88"/>
      <c r="CVH66" s="88"/>
      <c r="CVI66" s="88"/>
      <c r="CVJ66" s="88"/>
      <c r="CVK66" s="88"/>
      <c r="CVL66" s="88"/>
      <c r="CVM66" s="88"/>
      <c r="CVN66" s="88"/>
      <c r="CVO66" s="88"/>
      <c r="CVP66" s="88"/>
      <c r="CVQ66" s="88"/>
      <c r="CVR66" s="88"/>
      <c r="CVS66" s="88"/>
      <c r="CVT66" s="88"/>
      <c r="CVU66" s="88"/>
      <c r="CVV66" s="88"/>
      <c r="CVW66" s="88"/>
      <c r="CVX66" s="88"/>
      <c r="CVY66" s="88"/>
      <c r="CVZ66" s="88"/>
      <c r="CWA66" s="88"/>
      <c r="CWB66" s="88"/>
      <c r="CWC66" s="88"/>
      <c r="CWD66" s="88"/>
      <c r="CWE66" s="88"/>
      <c r="CWF66" s="88"/>
      <c r="CWG66" s="88"/>
      <c r="CWH66" s="88"/>
      <c r="CWI66" s="94"/>
      <c r="CWJ66" s="88"/>
      <c r="CWK66" s="88"/>
      <c r="CWL66" s="88"/>
      <c r="CWM66" s="88"/>
      <c r="CWN66" s="88"/>
      <c r="CWO66" s="88"/>
      <c r="CWP66" s="88"/>
      <c r="CWQ66" s="88"/>
      <c r="CWR66" s="88"/>
      <c r="CWS66" s="88"/>
      <c r="CWT66" s="88"/>
      <c r="CWU66" s="88"/>
      <c r="CWV66" s="88"/>
      <c r="CWW66" s="88"/>
      <c r="CWX66" s="88"/>
      <c r="CWY66" s="88"/>
      <c r="CWZ66" s="88"/>
      <c r="CXA66" s="88"/>
      <c r="CXB66" s="88"/>
      <c r="CXC66" s="88"/>
      <c r="CXD66" s="88"/>
      <c r="CXE66" s="88"/>
      <c r="CXF66" s="88"/>
      <c r="CXG66" s="88"/>
      <c r="CXH66" s="88"/>
      <c r="CXI66" s="88"/>
      <c r="CXJ66" s="88"/>
      <c r="CXK66" s="88"/>
      <c r="CXL66" s="88"/>
      <c r="CXM66" s="88"/>
      <c r="CXN66" s="88"/>
      <c r="CXO66" s="88"/>
      <c r="CXP66" s="88"/>
      <c r="CXQ66" s="88"/>
      <c r="CXR66" s="88"/>
      <c r="CXS66" s="88"/>
      <c r="CXT66" s="88"/>
      <c r="CXU66" s="94"/>
      <c r="CXV66" s="88"/>
      <c r="CXW66" s="88"/>
      <c r="CXX66" s="88"/>
      <c r="CXY66" s="88"/>
      <c r="CXZ66" s="88"/>
      <c r="CYA66" s="88"/>
      <c r="CYB66" s="88"/>
      <c r="CYC66" s="88"/>
      <c r="CYD66" s="88"/>
      <c r="CYE66" s="88"/>
      <c r="CYF66" s="88"/>
      <c r="CYG66" s="88"/>
      <c r="CYH66" s="88"/>
      <c r="CYI66" s="88"/>
      <c r="CYJ66" s="88"/>
      <c r="CYK66" s="88"/>
      <c r="CYL66" s="88"/>
      <c r="CYM66" s="88"/>
      <c r="CYN66" s="88"/>
      <c r="CYO66" s="88"/>
      <c r="CYP66" s="88"/>
      <c r="CYQ66" s="88"/>
      <c r="CYR66" s="88"/>
      <c r="CYS66" s="88"/>
      <c r="CYT66" s="88"/>
      <c r="CYU66" s="88"/>
      <c r="CYV66" s="88"/>
      <c r="CYW66" s="88"/>
      <c r="CYX66" s="88"/>
      <c r="CYY66" s="88"/>
      <c r="CYZ66" s="88"/>
      <c r="CZA66" s="88"/>
      <c r="CZB66" s="88"/>
      <c r="CZC66" s="88"/>
      <c r="CZD66" s="88"/>
      <c r="CZE66" s="88"/>
      <c r="CZF66" s="88"/>
      <c r="CZG66" s="94"/>
      <c r="CZH66" s="88"/>
      <c r="CZI66" s="88"/>
      <c r="CZJ66" s="88"/>
      <c r="CZK66" s="88"/>
      <c r="CZL66" s="88"/>
      <c r="CZM66" s="88"/>
      <c r="CZN66" s="88"/>
      <c r="CZO66" s="88"/>
      <c r="CZP66" s="88"/>
      <c r="CZQ66" s="88"/>
      <c r="CZR66" s="88"/>
      <c r="CZS66" s="88"/>
      <c r="CZT66" s="88"/>
      <c r="CZU66" s="88"/>
      <c r="CZV66" s="88"/>
      <c r="CZW66" s="88"/>
      <c r="CZX66" s="88"/>
      <c r="CZY66" s="88"/>
      <c r="CZZ66" s="88"/>
      <c r="DAA66" s="88"/>
      <c r="DAB66" s="88"/>
      <c r="DAC66" s="88"/>
      <c r="DAD66" s="88"/>
      <c r="DAE66" s="88"/>
      <c r="DAF66" s="88"/>
      <c r="DAG66" s="88"/>
      <c r="DAH66" s="88"/>
      <c r="DAI66" s="88"/>
      <c r="DAJ66" s="88"/>
      <c r="DAK66" s="88"/>
      <c r="DAL66" s="88"/>
      <c r="DAM66" s="88"/>
      <c r="DAN66" s="88"/>
      <c r="DAO66" s="88"/>
      <c r="DAP66" s="88"/>
      <c r="DAQ66" s="88"/>
      <c r="DAR66" s="88"/>
      <c r="DAS66" s="94"/>
      <c r="DAT66" s="88"/>
      <c r="DAU66" s="88"/>
      <c r="DAV66" s="88"/>
      <c r="DAW66" s="88"/>
      <c r="DAX66" s="88"/>
      <c r="DAY66" s="88"/>
      <c r="DAZ66" s="88"/>
      <c r="DBA66" s="88"/>
      <c r="DBB66" s="88"/>
      <c r="DBC66" s="88"/>
      <c r="DBD66" s="88"/>
      <c r="DBE66" s="88"/>
      <c r="DBF66" s="88"/>
      <c r="DBG66" s="88"/>
      <c r="DBH66" s="88"/>
      <c r="DBI66" s="88"/>
      <c r="DBJ66" s="88"/>
      <c r="DBK66" s="88"/>
      <c r="DBL66" s="88"/>
      <c r="DBM66" s="88"/>
      <c r="DBN66" s="88"/>
      <c r="DBO66" s="88"/>
      <c r="DBP66" s="88"/>
      <c r="DBQ66" s="88"/>
      <c r="DBR66" s="88"/>
      <c r="DBS66" s="88"/>
      <c r="DBT66" s="88"/>
      <c r="DBU66" s="88"/>
      <c r="DBV66" s="88"/>
      <c r="DBW66" s="88"/>
      <c r="DBX66" s="88"/>
      <c r="DBY66" s="88"/>
      <c r="DBZ66" s="88"/>
      <c r="DCA66" s="88"/>
      <c r="DCB66" s="88"/>
      <c r="DCC66" s="88"/>
      <c r="DCD66" s="88"/>
      <c r="DCE66" s="94"/>
      <c r="DCF66" s="88"/>
      <c r="DCG66" s="88"/>
      <c r="DCH66" s="88"/>
      <c r="DCI66" s="88"/>
      <c r="DCJ66" s="88"/>
      <c r="DCK66" s="88"/>
      <c r="DCL66" s="88"/>
      <c r="DCM66" s="88"/>
      <c r="DCN66" s="88"/>
      <c r="DCO66" s="88"/>
      <c r="DCP66" s="88"/>
      <c r="DCQ66" s="88"/>
      <c r="DCR66" s="88"/>
      <c r="DCS66" s="88"/>
      <c r="DCT66" s="88"/>
      <c r="DCU66" s="88"/>
      <c r="DCV66" s="88"/>
      <c r="DCW66" s="88"/>
      <c r="DCX66" s="88"/>
      <c r="DCY66" s="88"/>
      <c r="DCZ66" s="88"/>
      <c r="DDA66" s="88"/>
      <c r="DDB66" s="88"/>
      <c r="DDC66" s="88"/>
      <c r="DDD66" s="88"/>
      <c r="DDE66" s="88"/>
      <c r="DDF66" s="88"/>
      <c r="DDG66" s="88"/>
      <c r="DDH66" s="88"/>
      <c r="DDI66" s="88"/>
      <c r="DDJ66" s="88"/>
      <c r="DDK66" s="88"/>
      <c r="DDL66" s="88"/>
      <c r="DDM66" s="88"/>
      <c r="DDN66" s="88"/>
      <c r="DDO66" s="88"/>
      <c r="DDP66" s="88"/>
      <c r="DDQ66" s="94"/>
      <c r="DDR66" s="88"/>
      <c r="DDS66" s="88"/>
      <c r="DDT66" s="88"/>
      <c r="DDU66" s="88"/>
      <c r="DDV66" s="88"/>
      <c r="DDW66" s="88"/>
      <c r="DDX66" s="88"/>
      <c r="DDY66" s="88"/>
      <c r="DDZ66" s="88"/>
      <c r="DEA66" s="88"/>
      <c r="DEB66" s="88"/>
      <c r="DEC66" s="88"/>
      <c r="DED66" s="88"/>
      <c r="DEE66" s="88"/>
      <c r="DEF66" s="88"/>
      <c r="DEG66" s="88"/>
      <c r="DEH66" s="88"/>
      <c r="DEI66" s="88"/>
      <c r="DEJ66" s="88"/>
      <c r="DEK66" s="88"/>
      <c r="DEL66" s="88"/>
      <c r="DEM66" s="88"/>
      <c r="DEN66" s="88"/>
      <c r="DEO66" s="88"/>
      <c r="DEP66" s="88"/>
      <c r="DEQ66" s="88"/>
      <c r="DER66" s="88"/>
      <c r="DES66" s="88"/>
      <c r="DET66" s="88"/>
      <c r="DEU66" s="88"/>
      <c r="DEV66" s="88"/>
      <c r="DEW66" s="88"/>
      <c r="DEX66" s="88"/>
      <c r="DEY66" s="88"/>
      <c r="DEZ66" s="88"/>
      <c r="DFA66" s="88"/>
      <c r="DFB66" s="88"/>
      <c r="DFC66" s="94"/>
      <c r="DFD66" s="88"/>
      <c r="DFE66" s="88"/>
      <c r="DFF66" s="88"/>
      <c r="DFG66" s="88"/>
      <c r="DFH66" s="88"/>
      <c r="DFI66" s="88"/>
      <c r="DFJ66" s="88"/>
      <c r="DFK66" s="88"/>
      <c r="DFL66" s="88"/>
      <c r="DFM66" s="88"/>
      <c r="DFN66" s="88"/>
      <c r="DFO66" s="88"/>
      <c r="DFP66" s="88"/>
      <c r="DFQ66" s="88"/>
      <c r="DFR66" s="88"/>
      <c r="DFS66" s="88"/>
      <c r="DFT66" s="88"/>
      <c r="DFU66" s="88"/>
      <c r="DFV66" s="88"/>
      <c r="DFW66" s="88"/>
      <c r="DFX66" s="88"/>
      <c r="DFY66" s="88"/>
      <c r="DFZ66" s="88"/>
      <c r="DGA66" s="88"/>
      <c r="DGB66" s="88"/>
      <c r="DGC66" s="88"/>
      <c r="DGD66" s="88"/>
      <c r="DGE66" s="88"/>
      <c r="DGF66" s="88"/>
      <c r="DGG66" s="88"/>
      <c r="DGH66" s="88"/>
      <c r="DGI66" s="88"/>
      <c r="DGJ66" s="88"/>
      <c r="DGK66" s="88"/>
      <c r="DGL66" s="88"/>
      <c r="DGM66" s="88"/>
      <c r="DGN66" s="88"/>
      <c r="DGO66" s="94"/>
      <c r="DGP66" s="88"/>
      <c r="DGQ66" s="88"/>
      <c r="DGR66" s="88"/>
      <c r="DGS66" s="88"/>
      <c r="DGT66" s="88"/>
      <c r="DGU66" s="88"/>
      <c r="DGV66" s="88"/>
      <c r="DGW66" s="88"/>
      <c r="DGX66" s="88"/>
      <c r="DGY66" s="88"/>
      <c r="DGZ66" s="88"/>
      <c r="DHA66" s="88"/>
      <c r="DHB66" s="88"/>
      <c r="DHC66" s="88"/>
      <c r="DHD66" s="88"/>
      <c r="DHE66" s="88"/>
      <c r="DHF66" s="88"/>
      <c r="DHG66" s="88"/>
      <c r="DHH66" s="88"/>
      <c r="DHI66" s="88"/>
      <c r="DHJ66" s="88"/>
      <c r="DHK66" s="88"/>
      <c r="DHL66" s="88"/>
      <c r="DHM66" s="88"/>
      <c r="DHN66" s="88"/>
      <c r="DHO66" s="88"/>
      <c r="DHP66" s="88"/>
      <c r="DHQ66" s="88"/>
      <c r="DHR66" s="88"/>
      <c r="DHS66" s="88"/>
      <c r="DHT66" s="88"/>
      <c r="DHU66" s="88"/>
      <c r="DHV66" s="88"/>
      <c r="DHW66" s="88"/>
      <c r="DHX66" s="88"/>
      <c r="DHY66" s="88"/>
      <c r="DHZ66" s="88"/>
      <c r="DIA66" s="94"/>
      <c r="DIB66" s="88"/>
      <c r="DIC66" s="88"/>
      <c r="DID66" s="88"/>
      <c r="DIE66" s="88"/>
      <c r="DIF66" s="88"/>
      <c r="DIG66" s="88"/>
      <c r="DIH66" s="88"/>
      <c r="DII66" s="88"/>
      <c r="DIJ66" s="88"/>
      <c r="DIK66" s="88"/>
      <c r="DIL66" s="88"/>
      <c r="DIM66" s="88"/>
      <c r="DIN66" s="88"/>
      <c r="DIO66" s="88"/>
      <c r="DIP66" s="88"/>
      <c r="DIQ66" s="88"/>
      <c r="DIR66" s="88"/>
      <c r="DIS66" s="88"/>
      <c r="DIT66" s="88"/>
      <c r="DIU66" s="88"/>
      <c r="DIV66" s="88"/>
      <c r="DIW66" s="88"/>
      <c r="DIX66" s="88"/>
      <c r="DIY66" s="88"/>
      <c r="DIZ66" s="88"/>
      <c r="DJA66" s="88"/>
      <c r="DJB66" s="88"/>
      <c r="DJC66" s="88"/>
      <c r="DJD66" s="88"/>
      <c r="DJE66" s="88"/>
      <c r="DJF66" s="88"/>
      <c r="DJG66" s="88"/>
      <c r="DJH66" s="88"/>
      <c r="DJI66" s="88"/>
      <c r="DJJ66" s="88"/>
      <c r="DJK66" s="88"/>
      <c r="DJL66" s="88"/>
      <c r="DJM66" s="94"/>
      <c r="DJN66" s="88"/>
      <c r="DJO66" s="88"/>
      <c r="DJP66" s="88"/>
      <c r="DJQ66" s="88"/>
      <c r="DJR66" s="88"/>
      <c r="DJS66" s="88"/>
      <c r="DJT66" s="88"/>
      <c r="DJU66" s="88"/>
      <c r="DJV66" s="88"/>
      <c r="DJW66" s="88"/>
      <c r="DJX66" s="88"/>
      <c r="DJY66" s="88"/>
      <c r="DJZ66" s="88"/>
      <c r="DKA66" s="88"/>
      <c r="DKB66" s="88"/>
      <c r="DKC66" s="88"/>
      <c r="DKD66" s="88"/>
      <c r="DKE66" s="88"/>
      <c r="DKF66" s="88"/>
      <c r="DKG66" s="88"/>
      <c r="DKH66" s="88"/>
      <c r="DKI66" s="88"/>
      <c r="DKJ66" s="88"/>
      <c r="DKK66" s="88"/>
      <c r="DKL66" s="88"/>
      <c r="DKM66" s="88"/>
      <c r="DKN66" s="88"/>
      <c r="DKO66" s="88"/>
      <c r="DKP66" s="88"/>
      <c r="DKQ66" s="88"/>
      <c r="DKR66" s="88"/>
      <c r="DKS66" s="88"/>
      <c r="DKT66" s="88"/>
      <c r="DKU66" s="88"/>
      <c r="DKV66" s="88"/>
      <c r="DKW66" s="88"/>
      <c r="DKX66" s="88"/>
      <c r="DKY66" s="94"/>
      <c r="DKZ66" s="88"/>
      <c r="DLA66" s="88"/>
      <c r="DLB66" s="88"/>
      <c r="DLC66" s="88"/>
      <c r="DLD66" s="88"/>
      <c r="DLE66" s="88"/>
      <c r="DLF66" s="88"/>
      <c r="DLG66" s="88"/>
      <c r="DLH66" s="88"/>
      <c r="DLI66" s="88"/>
      <c r="DLJ66" s="88"/>
      <c r="DLK66" s="88"/>
      <c r="DLL66" s="88"/>
      <c r="DLM66" s="88"/>
      <c r="DLN66" s="88"/>
      <c r="DLO66" s="88"/>
      <c r="DLP66" s="88"/>
      <c r="DLQ66" s="88"/>
      <c r="DLR66" s="88"/>
      <c r="DLS66" s="88"/>
      <c r="DLT66" s="88"/>
      <c r="DLU66" s="88"/>
      <c r="DLV66" s="88"/>
      <c r="DLW66" s="88"/>
      <c r="DLX66" s="88"/>
      <c r="DLY66" s="88"/>
      <c r="DLZ66" s="88"/>
      <c r="DMA66" s="88"/>
      <c r="DMB66" s="88"/>
      <c r="DMC66" s="88"/>
      <c r="DMD66" s="88"/>
      <c r="DME66" s="88"/>
      <c r="DMF66" s="88"/>
      <c r="DMG66" s="88"/>
      <c r="DMH66" s="88"/>
      <c r="DMI66" s="88"/>
      <c r="DMJ66" s="88"/>
      <c r="DMK66" s="94"/>
      <c r="DML66" s="88"/>
      <c r="DMM66" s="88"/>
      <c r="DMN66" s="88"/>
      <c r="DMO66" s="88"/>
      <c r="DMP66" s="88"/>
      <c r="DMQ66" s="88"/>
      <c r="DMR66" s="88"/>
      <c r="DMS66" s="88"/>
      <c r="DMT66" s="88"/>
      <c r="DMU66" s="88"/>
      <c r="DMV66" s="88"/>
      <c r="DMW66" s="88"/>
      <c r="DMX66" s="88"/>
      <c r="DMY66" s="88"/>
      <c r="DMZ66" s="88"/>
      <c r="DNA66" s="88"/>
      <c r="DNB66" s="88"/>
      <c r="DNC66" s="88"/>
      <c r="DND66" s="88"/>
      <c r="DNE66" s="88"/>
      <c r="DNF66" s="88"/>
      <c r="DNG66" s="88"/>
      <c r="DNH66" s="88"/>
      <c r="DNI66" s="88"/>
      <c r="DNJ66" s="88"/>
      <c r="DNK66" s="88"/>
      <c r="DNL66" s="88"/>
      <c r="DNM66" s="88"/>
      <c r="DNN66" s="88"/>
      <c r="DNO66" s="88"/>
      <c r="DNP66" s="88"/>
      <c r="DNQ66" s="88"/>
      <c r="DNR66" s="88"/>
      <c r="DNS66" s="88"/>
      <c r="DNT66" s="88"/>
      <c r="DNU66" s="88"/>
      <c r="DNV66" s="88"/>
      <c r="DNW66" s="94"/>
      <c r="DNX66" s="88"/>
      <c r="DNY66" s="88"/>
      <c r="DNZ66" s="88"/>
      <c r="DOA66" s="88"/>
      <c r="DOB66" s="88"/>
      <c r="DOC66" s="88"/>
      <c r="DOD66" s="88"/>
      <c r="DOE66" s="88"/>
      <c r="DOF66" s="88"/>
      <c r="DOG66" s="88"/>
      <c r="DOH66" s="88"/>
      <c r="DOI66" s="88"/>
      <c r="DOJ66" s="88"/>
      <c r="DOK66" s="88"/>
      <c r="DOL66" s="88"/>
      <c r="DOM66" s="88"/>
      <c r="DON66" s="88"/>
      <c r="DOO66" s="88"/>
      <c r="DOP66" s="88"/>
      <c r="DOQ66" s="88"/>
      <c r="DOR66" s="88"/>
      <c r="DOS66" s="88"/>
      <c r="DOT66" s="88"/>
      <c r="DOU66" s="88"/>
      <c r="DOV66" s="88"/>
      <c r="DOW66" s="88"/>
      <c r="DOX66" s="88"/>
      <c r="DOY66" s="88"/>
      <c r="DOZ66" s="88"/>
      <c r="DPA66" s="88"/>
      <c r="DPB66" s="88"/>
      <c r="DPC66" s="88"/>
      <c r="DPD66" s="88"/>
      <c r="DPE66" s="88"/>
      <c r="DPF66" s="88"/>
      <c r="DPG66" s="88"/>
      <c r="DPH66" s="88"/>
      <c r="DPI66" s="94"/>
      <c r="DPJ66" s="88"/>
      <c r="DPK66" s="88"/>
      <c r="DPL66" s="88"/>
      <c r="DPM66" s="88"/>
      <c r="DPN66" s="88"/>
      <c r="DPO66" s="88"/>
      <c r="DPP66" s="88"/>
      <c r="DPQ66" s="88"/>
      <c r="DPR66" s="88"/>
      <c r="DPS66" s="88"/>
      <c r="DPT66" s="88"/>
      <c r="DPU66" s="88"/>
      <c r="DPV66" s="88"/>
      <c r="DPW66" s="88"/>
      <c r="DPX66" s="88"/>
      <c r="DPY66" s="88"/>
      <c r="DPZ66" s="88"/>
      <c r="DQA66" s="88"/>
      <c r="DQB66" s="88"/>
      <c r="DQC66" s="88"/>
      <c r="DQD66" s="88"/>
      <c r="DQE66" s="88"/>
      <c r="DQF66" s="88"/>
      <c r="DQG66" s="88"/>
      <c r="DQH66" s="88"/>
      <c r="DQI66" s="88"/>
      <c r="DQJ66" s="88"/>
      <c r="DQK66" s="88"/>
      <c r="DQL66" s="88"/>
      <c r="DQM66" s="88"/>
      <c r="DQN66" s="88"/>
      <c r="DQO66" s="88"/>
      <c r="DQP66" s="88"/>
      <c r="DQQ66" s="88"/>
      <c r="DQR66" s="88"/>
      <c r="DQS66" s="88"/>
      <c r="DQT66" s="88"/>
      <c r="DQU66" s="94"/>
      <c r="DQV66" s="88"/>
      <c r="DQW66" s="88"/>
      <c r="DQX66" s="88"/>
      <c r="DQY66" s="88"/>
      <c r="DQZ66" s="88"/>
      <c r="DRA66" s="88"/>
      <c r="DRB66" s="88"/>
      <c r="DRC66" s="88"/>
      <c r="DRD66" s="88"/>
      <c r="DRE66" s="88"/>
      <c r="DRF66" s="88"/>
      <c r="DRG66" s="88"/>
      <c r="DRH66" s="88"/>
      <c r="DRI66" s="88"/>
      <c r="DRJ66" s="88"/>
      <c r="DRK66" s="88"/>
      <c r="DRL66" s="88"/>
      <c r="DRM66" s="88"/>
      <c r="DRN66" s="88"/>
      <c r="DRO66" s="88"/>
      <c r="DRP66" s="88"/>
      <c r="DRQ66" s="88"/>
      <c r="DRR66" s="88"/>
      <c r="DRS66" s="88"/>
      <c r="DRT66" s="88"/>
      <c r="DRU66" s="88"/>
      <c r="DRV66" s="88"/>
      <c r="DRW66" s="88"/>
      <c r="DRX66" s="88"/>
      <c r="DRY66" s="88"/>
      <c r="DRZ66" s="88"/>
      <c r="DSA66" s="88"/>
      <c r="DSB66" s="88"/>
      <c r="DSC66" s="88"/>
      <c r="DSD66" s="88"/>
      <c r="DSE66" s="88"/>
      <c r="DSF66" s="88"/>
      <c r="DSG66" s="94"/>
      <c r="DSH66" s="88"/>
      <c r="DSI66" s="88"/>
      <c r="DSJ66" s="88"/>
      <c r="DSK66" s="88"/>
      <c r="DSL66" s="88"/>
      <c r="DSM66" s="88"/>
      <c r="DSN66" s="88"/>
      <c r="DSO66" s="88"/>
      <c r="DSP66" s="88"/>
      <c r="DSQ66" s="88"/>
      <c r="DSR66" s="88"/>
      <c r="DSS66" s="88"/>
      <c r="DST66" s="88"/>
      <c r="DSU66" s="88"/>
      <c r="DSV66" s="88"/>
      <c r="DSW66" s="88"/>
      <c r="DSX66" s="88"/>
      <c r="DSY66" s="88"/>
      <c r="DSZ66" s="88"/>
      <c r="DTA66" s="88"/>
      <c r="DTB66" s="88"/>
      <c r="DTC66" s="88"/>
      <c r="DTD66" s="88"/>
      <c r="DTE66" s="88"/>
      <c r="DTF66" s="88"/>
      <c r="DTG66" s="88"/>
      <c r="DTH66" s="88"/>
      <c r="DTI66" s="88"/>
      <c r="DTJ66" s="88"/>
      <c r="DTK66" s="88"/>
      <c r="DTL66" s="88"/>
      <c r="DTM66" s="88"/>
      <c r="DTN66" s="88"/>
      <c r="DTO66" s="88"/>
      <c r="DTP66" s="88"/>
      <c r="DTQ66" s="88"/>
      <c r="DTR66" s="88"/>
      <c r="DTS66" s="94"/>
      <c r="DTT66" s="88"/>
      <c r="DTU66" s="88"/>
      <c r="DTV66" s="88"/>
      <c r="DTW66" s="88"/>
      <c r="DTX66" s="88"/>
      <c r="DTY66" s="88"/>
      <c r="DTZ66" s="88"/>
      <c r="DUA66" s="88"/>
      <c r="DUB66" s="88"/>
      <c r="DUC66" s="88"/>
      <c r="DUD66" s="88"/>
      <c r="DUE66" s="88"/>
      <c r="DUF66" s="88"/>
      <c r="DUG66" s="88"/>
      <c r="DUH66" s="88"/>
      <c r="DUI66" s="88"/>
      <c r="DUJ66" s="88"/>
      <c r="DUK66" s="88"/>
      <c r="DUL66" s="88"/>
      <c r="DUM66" s="88"/>
      <c r="DUN66" s="88"/>
      <c r="DUO66" s="88"/>
      <c r="DUP66" s="88"/>
      <c r="DUQ66" s="88"/>
      <c r="DUR66" s="88"/>
      <c r="DUS66" s="88"/>
      <c r="DUT66" s="88"/>
      <c r="DUU66" s="88"/>
      <c r="DUV66" s="88"/>
      <c r="DUW66" s="88"/>
      <c r="DUX66" s="88"/>
      <c r="DUY66" s="88"/>
      <c r="DUZ66" s="88"/>
      <c r="DVA66" s="88"/>
      <c r="DVB66" s="88"/>
      <c r="DVC66" s="88"/>
      <c r="DVD66" s="88"/>
      <c r="DVE66" s="94"/>
      <c r="DVF66" s="88"/>
      <c r="DVG66" s="88"/>
      <c r="DVH66" s="88"/>
      <c r="DVI66" s="88"/>
      <c r="DVJ66" s="88"/>
      <c r="DVK66" s="88"/>
      <c r="DVL66" s="88"/>
      <c r="DVM66" s="88"/>
      <c r="DVN66" s="88"/>
      <c r="DVO66" s="88"/>
      <c r="DVP66" s="88"/>
      <c r="DVQ66" s="88"/>
      <c r="DVR66" s="88"/>
      <c r="DVS66" s="88"/>
      <c r="DVT66" s="88"/>
      <c r="DVU66" s="88"/>
      <c r="DVV66" s="88"/>
      <c r="DVW66" s="88"/>
      <c r="DVX66" s="88"/>
      <c r="DVY66" s="88"/>
      <c r="DVZ66" s="88"/>
      <c r="DWA66" s="88"/>
      <c r="DWB66" s="88"/>
      <c r="DWC66" s="88"/>
      <c r="DWD66" s="88"/>
      <c r="DWE66" s="88"/>
      <c r="DWF66" s="88"/>
      <c r="DWG66" s="88"/>
      <c r="DWH66" s="88"/>
      <c r="DWI66" s="88"/>
      <c r="DWJ66" s="88"/>
      <c r="DWK66" s="88"/>
      <c r="DWL66" s="88"/>
      <c r="DWM66" s="88"/>
      <c r="DWN66" s="88"/>
      <c r="DWO66" s="88"/>
      <c r="DWP66" s="88"/>
      <c r="DWQ66" s="94"/>
      <c r="DWR66" s="88"/>
      <c r="DWS66" s="88"/>
      <c r="DWT66" s="88"/>
      <c r="DWU66" s="88"/>
      <c r="DWV66" s="88"/>
      <c r="DWW66" s="88"/>
      <c r="DWX66" s="88"/>
      <c r="DWY66" s="88"/>
      <c r="DWZ66" s="88"/>
      <c r="DXA66" s="88"/>
      <c r="DXB66" s="88"/>
      <c r="DXC66" s="88"/>
      <c r="DXD66" s="88"/>
      <c r="DXE66" s="88"/>
      <c r="DXF66" s="88"/>
      <c r="DXG66" s="88"/>
      <c r="DXH66" s="88"/>
      <c r="DXI66" s="88"/>
      <c r="DXJ66" s="88"/>
      <c r="DXK66" s="88"/>
      <c r="DXL66" s="88"/>
      <c r="DXM66" s="88"/>
      <c r="DXN66" s="88"/>
      <c r="DXO66" s="88"/>
      <c r="DXP66" s="88"/>
      <c r="DXQ66" s="88"/>
      <c r="DXR66" s="88"/>
      <c r="DXS66" s="88"/>
      <c r="DXT66" s="88"/>
      <c r="DXU66" s="88"/>
      <c r="DXV66" s="88"/>
      <c r="DXW66" s="88"/>
      <c r="DXX66" s="88"/>
      <c r="DXY66" s="88"/>
      <c r="DXZ66" s="88"/>
      <c r="DYA66" s="88"/>
      <c r="DYB66" s="88"/>
      <c r="DYC66" s="94"/>
      <c r="DYD66" s="88"/>
      <c r="DYE66" s="88"/>
      <c r="DYF66" s="88"/>
      <c r="DYG66" s="88"/>
      <c r="DYH66" s="88"/>
      <c r="DYI66" s="88"/>
      <c r="DYJ66" s="88"/>
      <c r="DYK66" s="88"/>
      <c r="DYL66" s="88"/>
      <c r="DYM66" s="88"/>
      <c r="DYN66" s="88"/>
      <c r="DYO66" s="88"/>
      <c r="DYP66" s="88"/>
      <c r="DYQ66" s="88"/>
      <c r="DYR66" s="88"/>
      <c r="DYS66" s="88"/>
      <c r="DYT66" s="88"/>
      <c r="DYU66" s="88"/>
      <c r="DYV66" s="88"/>
      <c r="DYW66" s="88"/>
      <c r="DYX66" s="88"/>
      <c r="DYY66" s="88"/>
      <c r="DYZ66" s="88"/>
      <c r="DZA66" s="88"/>
      <c r="DZB66" s="88"/>
      <c r="DZC66" s="88"/>
      <c r="DZD66" s="88"/>
      <c r="DZE66" s="88"/>
      <c r="DZF66" s="88"/>
      <c r="DZG66" s="88"/>
      <c r="DZH66" s="88"/>
      <c r="DZI66" s="88"/>
      <c r="DZJ66" s="88"/>
      <c r="DZK66" s="88"/>
      <c r="DZL66" s="88"/>
      <c r="DZM66" s="88"/>
      <c r="DZN66" s="88"/>
      <c r="DZO66" s="94"/>
      <c r="DZP66" s="88"/>
      <c r="DZQ66" s="88"/>
      <c r="DZR66" s="88"/>
      <c r="DZS66" s="88"/>
      <c r="DZT66" s="88"/>
      <c r="DZU66" s="88"/>
      <c r="DZV66" s="88"/>
      <c r="DZW66" s="88"/>
      <c r="DZX66" s="88"/>
      <c r="DZY66" s="88"/>
      <c r="DZZ66" s="88"/>
      <c r="EAA66" s="88"/>
      <c r="EAB66" s="88"/>
      <c r="EAC66" s="88"/>
      <c r="EAD66" s="88"/>
      <c r="EAE66" s="88"/>
      <c r="EAF66" s="88"/>
      <c r="EAG66" s="88"/>
      <c r="EAH66" s="88"/>
      <c r="EAI66" s="88"/>
      <c r="EAJ66" s="88"/>
      <c r="EAK66" s="88"/>
      <c r="EAL66" s="88"/>
      <c r="EAM66" s="88"/>
      <c r="EAN66" s="88"/>
      <c r="EAO66" s="88"/>
      <c r="EAP66" s="88"/>
      <c r="EAQ66" s="88"/>
      <c r="EAR66" s="88"/>
      <c r="EAS66" s="88"/>
      <c r="EAT66" s="88"/>
      <c r="EAU66" s="88"/>
      <c r="EAV66" s="88"/>
      <c r="EAW66" s="88"/>
      <c r="EAX66" s="88"/>
      <c r="EAY66" s="88"/>
      <c r="EAZ66" s="88"/>
      <c r="EBA66" s="94"/>
      <c r="EBB66" s="88"/>
      <c r="EBC66" s="88"/>
      <c r="EBD66" s="88"/>
      <c r="EBE66" s="88"/>
      <c r="EBF66" s="88"/>
      <c r="EBG66" s="88"/>
      <c r="EBH66" s="88"/>
      <c r="EBI66" s="88"/>
      <c r="EBJ66" s="88"/>
      <c r="EBK66" s="88"/>
      <c r="EBL66" s="88"/>
      <c r="EBM66" s="88"/>
      <c r="EBN66" s="88"/>
      <c r="EBO66" s="88"/>
      <c r="EBP66" s="88"/>
      <c r="EBQ66" s="88"/>
      <c r="EBR66" s="88"/>
      <c r="EBS66" s="88"/>
      <c r="EBT66" s="88"/>
      <c r="EBU66" s="88"/>
      <c r="EBV66" s="88"/>
      <c r="EBW66" s="88"/>
      <c r="EBX66" s="88"/>
      <c r="EBY66" s="88"/>
      <c r="EBZ66" s="88"/>
      <c r="ECA66" s="88"/>
      <c r="ECB66" s="88"/>
      <c r="ECC66" s="88"/>
      <c r="ECD66" s="88"/>
      <c r="ECE66" s="88"/>
      <c r="ECF66" s="88"/>
      <c r="ECG66" s="88"/>
      <c r="ECH66" s="88"/>
      <c r="ECI66" s="88"/>
      <c r="ECJ66" s="88"/>
      <c r="ECK66" s="88"/>
      <c r="ECL66" s="88"/>
      <c r="ECM66" s="94"/>
      <c r="ECN66" s="88"/>
      <c r="ECO66" s="88"/>
      <c r="ECP66" s="88"/>
      <c r="ECQ66" s="88"/>
      <c r="ECR66" s="88"/>
      <c r="ECS66" s="88"/>
      <c r="ECT66" s="88"/>
      <c r="ECU66" s="88"/>
      <c r="ECV66" s="88"/>
      <c r="ECW66" s="88"/>
      <c r="ECX66" s="88"/>
      <c r="ECY66" s="88"/>
      <c r="ECZ66" s="88"/>
      <c r="EDA66" s="88"/>
      <c r="EDB66" s="88"/>
      <c r="EDC66" s="88"/>
      <c r="EDD66" s="88"/>
      <c r="EDE66" s="88"/>
      <c r="EDF66" s="88"/>
      <c r="EDG66" s="88"/>
      <c r="EDH66" s="88"/>
      <c r="EDI66" s="88"/>
      <c r="EDJ66" s="88"/>
      <c r="EDK66" s="88"/>
      <c r="EDL66" s="88"/>
      <c r="EDM66" s="88"/>
      <c r="EDN66" s="88"/>
      <c r="EDO66" s="88"/>
      <c r="EDP66" s="88"/>
      <c r="EDQ66" s="88"/>
      <c r="EDR66" s="88"/>
      <c r="EDS66" s="88"/>
      <c r="EDT66" s="88"/>
      <c r="EDU66" s="88"/>
      <c r="EDV66" s="88"/>
      <c r="EDW66" s="88"/>
      <c r="EDX66" s="88"/>
      <c r="EDY66" s="94"/>
      <c r="EDZ66" s="88"/>
      <c r="EEA66" s="88"/>
      <c r="EEB66" s="88"/>
      <c r="EEC66" s="88"/>
      <c r="EED66" s="88"/>
      <c r="EEE66" s="88"/>
      <c r="EEF66" s="88"/>
      <c r="EEG66" s="88"/>
      <c r="EEH66" s="88"/>
      <c r="EEI66" s="88"/>
      <c r="EEJ66" s="88"/>
      <c r="EEK66" s="88"/>
      <c r="EEL66" s="88"/>
      <c r="EEM66" s="88"/>
      <c r="EEN66" s="88"/>
      <c r="EEO66" s="88"/>
      <c r="EEP66" s="88"/>
      <c r="EEQ66" s="88"/>
      <c r="EER66" s="88"/>
      <c r="EES66" s="88"/>
      <c r="EET66" s="88"/>
      <c r="EEU66" s="88"/>
      <c r="EEV66" s="88"/>
      <c r="EEW66" s="88"/>
      <c r="EEX66" s="88"/>
      <c r="EEY66" s="88"/>
      <c r="EEZ66" s="88"/>
      <c r="EFA66" s="88"/>
      <c r="EFB66" s="88"/>
      <c r="EFC66" s="88"/>
      <c r="EFD66" s="88"/>
      <c r="EFE66" s="88"/>
      <c r="EFF66" s="88"/>
      <c r="EFG66" s="88"/>
      <c r="EFH66" s="88"/>
      <c r="EFI66" s="88"/>
      <c r="EFJ66" s="88"/>
      <c r="EFK66" s="94"/>
      <c r="EFL66" s="88"/>
      <c r="EFM66" s="88"/>
      <c r="EFN66" s="88"/>
      <c r="EFO66" s="88"/>
      <c r="EFP66" s="88"/>
      <c r="EFQ66" s="88"/>
      <c r="EFR66" s="88"/>
      <c r="EFS66" s="88"/>
      <c r="EFT66" s="88"/>
      <c r="EFU66" s="88"/>
      <c r="EFV66" s="88"/>
      <c r="EFW66" s="88"/>
      <c r="EFX66" s="88"/>
      <c r="EFY66" s="88"/>
      <c r="EFZ66" s="88"/>
      <c r="EGA66" s="88"/>
      <c r="EGB66" s="88"/>
      <c r="EGC66" s="88"/>
      <c r="EGD66" s="88"/>
      <c r="EGE66" s="88"/>
      <c r="EGF66" s="88"/>
      <c r="EGG66" s="88"/>
      <c r="EGH66" s="88"/>
      <c r="EGI66" s="88"/>
      <c r="EGJ66" s="88"/>
      <c r="EGK66" s="88"/>
      <c r="EGL66" s="88"/>
      <c r="EGM66" s="88"/>
      <c r="EGN66" s="88"/>
      <c r="EGO66" s="88"/>
      <c r="EGP66" s="88"/>
      <c r="EGQ66" s="88"/>
      <c r="EGR66" s="88"/>
      <c r="EGS66" s="88"/>
      <c r="EGT66" s="88"/>
      <c r="EGU66" s="88"/>
      <c r="EGV66" s="88"/>
      <c r="EGW66" s="94"/>
      <c r="EGX66" s="88"/>
      <c r="EGY66" s="88"/>
      <c r="EGZ66" s="88"/>
      <c r="EHA66" s="88"/>
      <c r="EHB66" s="88"/>
      <c r="EHC66" s="88"/>
      <c r="EHD66" s="88"/>
      <c r="EHE66" s="88"/>
      <c r="EHF66" s="88"/>
      <c r="EHG66" s="88"/>
      <c r="EHH66" s="88"/>
      <c r="EHI66" s="88"/>
      <c r="EHJ66" s="88"/>
      <c r="EHK66" s="88"/>
      <c r="EHL66" s="88"/>
      <c r="EHM66" s="88"/>
      <c r="EHN66" s="88"/>
      <c r="EHO66" s="88"/>
      <c r="EHP66" s="88"/>
      <c r="EHQ66" s="88"/>
      <c r="EHR66" s="88"/>
      <c r="EHS66" s="88"/>
      <c r="EHT66" s="88"/>
      <c r="EHU66" s="88"/>
      <c r="EHV66" s="88"/>
      <c r="EHW66" s="88"/>
      <c r="EHX66" s="88"/>
      <c r="EHY66" s="88"/>
      <c r="EHZ66" s="88"/>
      <c r="EIA66" s="88"/>
      <c r="EIB66" s="88"/>
      <c r="EIC66" s="88"/>
      <c r="EID66" s="88"/>
      <c r="EIE66" s="88"/>
      <c r="EIF66" s="88"/>
      <c r="EIG66" s="88"/>
      <c r="EIH66" s="88"/>
      <c r="EII66" s="94"/>
      <c r="EIJ66" s="88"/>
      <c r="EIK66" s="88"/>
      <c r="EIL66" s="88"/>
      <c r="EIM66" s="88"/>
      <c r="EIN66" s="88"/>
      <c r="EIO66" s="88"/>
      <c r="EIP66" s="88"/>
      <c r="EIQ66" s="88"/>
      <c r="EIR66" s="88"/>
      <c r="EIS66" s="88"/>
      <c r="EIT66" s="88"/>
      <c r="EIU66" s="88"/>
      <c r="EIV66" s="88"/>
      <c r="EIW66" s="88"/>
      <c r="EIX66" s="88"/>
      <c r="EIY66" s="88"/>
      <c r="EIZ66" s="88"/>
      <c r="EJA66" s="88"/>
      <c r="EJB66" s="88"/>
      <c r="EJC66" s="88"/>
      <c r="EJD66" s="88"/>
      <c r="EJE66" s="88"/>
      <c r="EJF66" s="88"/>
      <c r="EJG66" s="88"/>
      <c r="EJH66" s="88"/>
      <c r="EJI66" s="88"/>
      <c r="EJJ66" s="88"/>
      <c r="EJK66" s="88"/>
      <c r="EJL66" s="88"/>
      <c r="EJM66" s="88"/>
      <c r="EJN66" s="88"/>
      <c r="EJO66" s="88"/>
      <c r="EJP66" s="88"/>
      <c r="EJQ66" s="88"/>
      <c r="EJR66" s="88"/>
      <c r="EJS66" s="88"/>
      <c r="EJT66" s="88"/>
      <c r="EJU66" s="94"/>
      <c r="EJV66" s="88"/>
      <c r="EJW66" s="88"/>
      <c r="EJX66" s="88"/>
      <c r="EJY66" s="88"/>
      <c r="EJZ66" s="88"/>
      <c r="EKA66" s="88"/>
      <c r="EKB66" s="88"/>
      <c r="EKC66" s="88"/>
      <c r="EKD66" s="88"/>
      <c r="EKE66" s="88"/>
      <c r="EKF66" s="88"/>
      <c r="EKG66" s="88"/>
      <c r="EKH66" s="88"/>
      <c r="EKI66" s="88"/>
      <c r="EKJ66" s="88"/>
      <c r="EKK66" s="88"/>
      <c r="EKL66" s="88"/>
      <c r="EKM66" s="88"/>
      <c r="EKN66" s="88"/>
      <c r="EKO66" s="88"/>
      <c r="EKP66" s="88"/>
      <c r="EKQ66" s="88"/>
      <c r="EKR66" s="88"/>
      <c r="EKS66" s="88"/>
      <c r="EKT66" s="88"/>
      <c r="EKU66" s="88"/>
      <c r="EKV66" s="88"/>
      <c r="EKW66" s="88"/>
      <c r="EKX66" s="88"/>
      <c r="EKY66" s="88"/>
      <c r="EKZ66" s="88"/>
      <c r="ELA66" s="88"/>
      <c r="ELB66" s="88"/>
      <c r="ELC66" s="88"/>
      <c r="ELD66" s="88"/>
      <c r="ELE66" s="88"/>
      <c r="ELF66" s="88"/>
      <c r="ELG66" s="94"/>
      <c r="ELH66" s="88"/>
      <c r="ELI66" s="88"/>
      <c r="ELJ66" s="88"/>
      <c r="ELK66" s="88"/>
      <c r="ELL66" s="88"/>
      <c r="ELM66" s="88"/>
      <c r="ELN66" s="88"/>
      <c r="ELO66" s="88"/>
      <c r="ELP66" s="88"/>
      <c r="ELQ66" s="88"/>
      <c r="ELR66" s="88"/>
      <c r="ELS66" s="88"/>
      <c r="ELT66" s="88"/>
      <c r="ELU66" s="88"/>
      <c r="ELV66" s="88"/>
      <c r="ELW66" s="88"/>
      <c r="ELX66" s="88"/>
      <c r="ELY66" s="88"/>
      <c r="ELZ66" s="88"/>
      <c r="EMA66" s="88"/>
      <c r="EMB66" s="88"/>
      <c r="EMC66" s="88"/>
      <c r="EMD66" s="88"/>
      <c r="EME66" s="88"/>
      <c r="EMF66" s="88"/>
      <c r="EMG66" s="88"/>
      <c r="EMH66" s="88"/>
      <c r="EMI66" s="88"/>
      <c r="EMJ66" s="88"/>
      <c r="EMK66" s="88"/>
      <c r="EML66" s="88"/>
      <c r="EMM66" s="88"/>
      <c r="EMN66" s="88"/>
      <c r="EMO66" s="88"/>
      <c r="EMP66" s="88"/>
      <c r="EMQ66" s="88"/>
      <c r="EMR66" s="88"/>
      <c r="EMS66" s="94"/>
      <c r="EMT66" s="88"/>
      <c r="EMU66" s="88"/>
      <c r="EMV66" s="88"/>
      <c r="EMW66" s="88"/>
      <c r="EMX66" s="88"/>
      <c r="EMY66" s="88"/>
      <c r="EMZ66" s="88"/>
      <c r="ENA66" s="88"/>
      <c r="ENB66" s="88"/>
      <c r="ENC66" s="88"/>
      <c r="END66" s="88"/>
      <c r="ENE66" s="88"/>
      <c r="ENF66" s="88"/>
      <c r="ENG66" s="88"/>
      <c r="ENH66" s="88"/>
      <c r="ENI66" s="88"/>
      <c r="ENJ66" s="88"/>
      <c r="ENK66" s="88"/>
      <c r="ENL66" s="88"/>
      <c r="ENM66" s="88"/>
      <c r="ENN66" s="88"/>
      <c r="ENO66" s="88"/>
      <c r="ENP66" s="88"/>
      <c r="ENQ66" s="88"/>
      <c r="ENR66" s="88"/>
      <c r="ENS66" s="88"/>
      <c r="ENT66" s="88"/>
      <c r="ENU66" s="88"/>
      <c r="ENV66" s="88"/>
      <c r="ENW66" s="88"/>
      <c r="ENX66" s="88"/>
      <c r="ENY66" s="88"/>
      <c r="ENZ66" s="88"/>
      <c r="EOA66" s="88"/>
      <c r="EOB66" s="88"/>
      <c r="EOC66" s="88"/>
      <c r="EOD66" s="88"/>
      <c r="EOE66" s="94"/>
      <c r="EOF66" s="88"/>
      <c r="EOG66" s="88"/>
      <c r="EOH66" s="88"/>
      <c r="EOI66" s="88"/>
      <c r="EOJ66" s="88"/>
      <c r="EOK66" s="88"/>
      <c r="EOL66" s="88"/>
      <c r="EOM66" s="88"/>
      <c r="EON66" s="88"/>
      <c r="EOO66" s="88"/>
      <c r="EOP66" s="88"/>
      <c r="EOQ66" s="88"/>
      <c r="EOR66" s="88"/>
      <c r="EOS66" s="88"/>
      <c r="EOT66" s="88"/>
      <c r="EOU66" s="88"/>
      <c r="EOV66" s="88"/>
      <c r="EOW66" s="88"/>
      <c r="EOX66" s="88"/>
      <c r="EOY66" s="88"/>
      <c r="EOZ66" s="88"/>
      <c r="EPA66" s="88"/>
      <c r="EPB66" s="88"/>
      <c r="EPC66" s="88"/>
      <c r="EPD66" s="88"/>
      <c r="EPE66" s="88"/>
      <c r="EPF66" s="88"/>
      <c r="EPG66" s="88"/>
      <c r="EPH66" s="88"/>
      <c r="EPI66" s="88"/>
      <c r="EPJ66" s="88"/>
      <c r="EPK66" s="88"/>
      <c r="EPL66" s="88"/>
      <c r="EPM66" s="88"/>
      <c r="EPN66" s="88"/>
      <c r="EPO66" s="88"/>
      <c r="EPP66" s="88"/>
      <c r="EPQ66" s="94"/>
      <c r="EPR66" s="88"/>
      <c r="EPS66" s="88"/>
      <c r="EPT66" s="88"/>
      <c r="EPU66" s="88"/>
      <c r="EPV66" s="88"/>
      <c r="EPW66" s="88"/>
      <c r="EPX66" s="88"/>
      <c r="EPY66" s="88"/>
      <c r="EPZ66" s="88"/>
      <c r="EQA66" s="88"/>
      <c r="EQB66" s="88"/>
      <c r="EQC66" s="88"/>
      <c r="EQD66" s="88"/>
      <c r="EQE66" s="88"/>
      <c r="EQF66" s="88"/>
      <c r="EQG66" s="88"/>
      <c r="EQH66" s="88"/>
      <c r="EQI66" s="88"/>
      <c r="EQJ66" s="88"/>
      <c r="EQK66" s="88"/>
      <c r="EQL66" s="88"/>
      <c r="EQM66" s="88"/>
      <c r="EQN66" s="88"/>
      <c r="EQO66" s="88"/>
      <c r="EQP66" s="88"/>
      <c r="EQQ66" s="88"/>
      <c r="EQR66" s="88"/>
      <c r="EQS66" s="88"/>
      <c r="EQT66" s="88"/>
      <c r="EQU66" s="88"/>
      <c r="EQV66" s="88"/>
      <c r="EQW66" s="88"/>
      <c r="EQX66" s="88"/>
      <c r="EQY66" s="88"/>
      <c r="EQZ66" s="88"/>
      <c r="ERA66" s="88"/>
      <c r="ERB66" s="88"/>
      <c r="ERC66" s="94"/>
      <c r="ERD66" s="88"/>
      <c r="ERE66" s="88"/>
      <c r="ERF66" s="88"/>
      <c r="ERG66" s="88"/>
      <c r="ERH66" s="88"/>
      <c r="ERI66" s="88"/>
      <c r="ERJ66" s="88"/>
      <c r="ERK66" s="88"/>
      <c r="ERL66" s="88"/>
      <c r="ERM66" s="88"/>
      <c r="ERN66" s="88"/>
      <c r="ERO66" s="88"/>
      <c r="ERP66" s="88"/>
      <c r="ERQ66" s="88"/>
      <c r="ERR66" s="88"/>
      <c r="ERS66" s="88"/>
      <c r="ERT66" s="88"/>
      <c r="ERU66" s="88"/>
      <c r="ERV66" s="88"/>
      <c r="ERW66" s="88"/>
      <c r="ERX66" s="88"/>
      <c r="ERY66" s="88"/>
      <c r="ERZ66" s="88"/>
      <c r="ESA66" s="88"/>
      <c r="ESB66" s="88"/>
      <c r="ESC66" s="88"/>
      <c r="ESD66" s="88"/>
      <c r="ESE66" s="88"/>
      <c r="ESF66" s="88"/>
      <c r="ESG66" s="88"/>
      <c r="ESH66" s="88"/>
      <c r="ESI66" s="88"/>
      <c r="ESJ66" s="88"/>
      <c r="ESK66" s="88"/>
      <c r="ESL66" s="88"/>
      <c r="ESM66" s="88"/>
      <c r="ESN66" s="88"/>
      <c r="ESO66" s="94"/>
      <c r="ESP66" s="88"/>
      <c r="ESQ66" s="88"/>
      <c r="ESR66" s="88"/>
      <c r="ESS66" s="88"/>
      <c r="EST66" s="88"/>
      <c r="ESU66" s="88"/>
      <c r="ESV66" s="88"/>
      <c r="ESW66" s="88"/>
      <c r="ESX66" s="88"/>
      <c r="ESY66" s="88"/>
      <c r="ESZ66" s="88"/>
      <c r="ETA66" s="88"/>
      <c r="ETB66" s="88"/>
      <c r="ETC66" s="88"/>
      <c r="ETD66" s="88"/>
      <c r="ETE66" s="88"/>
      <c r="ETF66" s="88"/>
      <c r="ETG66" s="88"/>
      <c r="ETH66" s="88"/>
      <c r="ETI66" s="88"/>
      <c r="ETJ66" s="88"/>
      <c r="ETK66" s="88"/>
      <c r="ETL66" s="88"/>
      <c r="ETM66" s="88"/>
      <c r="ETN66" s="88"/>
      <c r="ETO66" s="88"/>
      <c r="ETP66" s="88"/>
      <c r="ETQ66" s="88"/>
      <c r="ETR66" s="88"/>
      <c r="ETS66" s="88"/>
      <c r="ETT66" s="88"/>
      <c r="ETU66" s="88"/>
      <c r="ETV66" s="88"/>
      <c r="ETW66" s="88"/>
      <c r="ETX66" s="88"/>
      <c r="ETY66" s="88"/>
      <c r="ETZ66" s="88"/>
      <c r="EUA66" s="94"/>
      <c r="EUB66" s="88"/>
      <c r="EUC66" s="88"/>
      <c r="EUD66" s="88"/>
      <c r="EUE66" s="88"/>
      <c r="EUF66" s="88"/>
      <c r="EUG66" s="88"/>
      <c r="EUH66" s="88"/>
      <c r="EUI66" s="88"/>
      <c r="EUJ66" s="88"/>
      <c r="EUK66" s="88"/>
      <c r="EUL66" s="88"/>
      <c r="EUM66" s="88"/>
      <c r="EUN66" s="88"/>
      <c r="EUO66" s="88"/>
      <c r="EUP66" s="88"/>
      <c r="EUQ66" s="88"/>
      <c r="EUR66" s="88"/>
      <c r="EUS66" s="88"/>
      <c r="EUT66" s="88"/>
      <c r="EUU66" s="88"/>
      <c r="EUV66" s="88"/>
      <c r="EUW66" s="88"/>
      <c r="EUX66" s="88"/>
      <c r="EUY66" s="88"/>
      <c r="EUZ66" s="88"/>
      <c r="EVA66" s="88"/>
      <c r="EVB66" s="88"/>
      <c r="EVC66" s="88"/>
      <c r="EVD66" s="88"/>
      <c r="EVE66" s="88"/>
      <c r="EVF66" s="88"/>
      <c r="EVG66" s="88"/>
      <c r="EVH66" s="88"/>
      <c r="EVI66" s="88"/>
      <c r="EVJ66" s="88"/>
      <c r="EVK66" s="88"/>
      <c r="EVL66" s="88"/>
      <c r="EVM66" s="94"/>
      <c r="EVN66" s="88"/>
      <c r="EVO66" s="88"/>
      <c r="EVP66" s="88"/>
      <c r="EVQ66" s="88"/>
      <c r="EVR66" s="88"/>
      <c r="EVS66" s="88"/>
      <c r="EVT66" s="88"/>
      <c r="EVU66" s="88"/>
      <c r="EVV66" s="88"/>
      <c r="EVW66" s="88"/>
      <c r="EVX66" s="88"/>
      <c r="EVY66" s="88"/>
      <c r="EVZ66" s="88"/>
      <c r="EWA66" s="88"/>
      <c r="EWB66" s="88"/>
      <c r="EWC66" s="88"/>
      <c r="EWD66" s="88"/>
      <c r="EWE66" s="88"/>
      <c r="EWF66" s="88"/>
      <c r="EWG66" s="88"/>
      <c r="EWH66" s="88"/>
      <c r="EWI66" s="88"/>
      <c r="EWJ66" s="88"/>
      <c r="EWK66" s="88"/>
      <c r="EWL66" s="88"/>
      <c r="EWM66" s="88"/>
      <c r="EWN66" s="88"/>
      <c r="EWO66" s="88"/>
      <c r="EWP66" s="88"/>
      <c r="EWQ66" s="88"/>
      <c r="EWR66" s="88"/>
      <c r="EWS66" s="88"/>
      <c r="EWT66" s="88"/>
      <c r="EWU66" s="88"/>
      <c r="EWV66" s="88"/>
      <c r="EWW66" s="88"/>
      <c r="EWX66" s="88"/>
      <c r="EWY66" s="94"/>
      <c r="EWZ66" s="88"/>
      <c r="EXA66" s="88"/>
      <c r="EXB66" s="88"/>
      <c r="EXC66" s="88"/>
      <c r="EXD66" s="88"/>
      <c r="EXE66" s="88"/>
      <c r="EXF66" s="88"/>
      <c r="EXG66" s="88"/>
      <c r="EXH66" s="88"/>
      <c r="EXI66" s="88"/>
      <c r="EXJ66" s="88"/>
      <c r="EXK66" s="88"/>
      <c r="EXL66" s="88"/>
      <c r="EXM66" s="88"/>
      <c r="EXN66" s="88"/>
      <c r="EXO66" s="88"/>
      <c r="EXP66" s="88"/>
      <c r="EXQ66" s="88"/>
      <c r="EXR66" s="88"/>
      <c r="EXS66" s="88"/>
      <c r="EXT66" s="88"/>
      <c r="EXU66" s="88"/>
      <c r="EXV66" s="88"/>
      <c r="EXW66" s="88"/>
      <c r="EXX66" s="88"/>
      <c r="EXY66" s="88"/>
      <c r="EXZ66" s="88"/>
      <c r="EYA66" s="88"/>
      <c r="EYB66" s="88"/>
      <c r="EYC66" s="88"/>
      <c r="EYD66" s="88"/>
      <c r="EYE66" s="88"/>
      <c r="EYF66" s="88"/>
      <c r="EYG66" s="88"/>
      <c r="EYH66" s="88"/>
      <c r="EYI66" s="88"/>
      <c r="EYJ66" s="88"/>
      <c r="EYK66" s="94"/>
      <c r="EYL66" s="88"/>
      <c r="EYM66" s="88"/>
      <c r="EYN66" s="88"/>
      <c r="EYO66" s="88"/>
      <c r="EYP66" s="88"/>
      <c r="EYQ66" s="88"/>
      <c r="EYR66" s="88"/>
      <c r="EYS66" s="88"/>
      <c r="EYT66" s="88"/>
      <c r="EYU66" s="88"/>
      <c r="EYV66" s="88"/>
      <c r="EYW66" s="88"/>
      <c r="EYX66" s="88"/>
      <c r="EYY66" s="88"/>
      <c r="EYZ66" s="88"/>
      <c r="EZA66" s="88"/>
      <c r="EZB66" s="88"/>
      <c r="EZC66" s="88"/>
      <c r="EZD66" s="88"/>
      <c r="EZE66" s="88"/>
      <c r="EZF66" s="88"/>
      <c r="EZG66" s="88"/>
      <c r="EZH66" s="88"/>
      <c r="EZI66" s="88"/>
      <c r="EZJ66" s="88"/>
      <c r="EZK66" s="88"/>
      <c r="EZL66" s="88"/>
      <c r="EZM66" s="88"/>
      <c r="EZN66" s="88"/>
      <c r="EZO66" s="88"/>
      <c r="EZP66" s="88"/>
      <c r="EZQ66" s="88"/>
      <c r="EZR66" s="88"/>
      <c r="EZS66" s="88"/>
      <c r="EZT66" s="88"/>
      <c r="EZU66" s="88"/>
      <c r="EZV66" s="88"/>
      <c r="EZW66" s="94"/>
      <c r="EZX66" s="88"/>
      <c r="EZY66" s="88"/>
      <c r="EZZ66" s="88"/>
      <c r="FAA66" s="88"/>
      <c r="FAB66" s="88"/>
      <c r="FAC66" s="88"/>
      <c r="FAD66" s="88"/>
      <c r="FAE66" s="88"/>
      <c r="FAF66" s="88"/>
      <c r="FAG66" s="88"/>
      <c r="FAH66" s="88"/>
      <c r="FAI66" s="88"/>
      <c r="FAJ66" s="88"/>
      <c r="FAK66" s="88"/>
      <c r="FAL66" s="88"/>
      <c r="FAM66" s="88"/>
      <c r="FAN66" s="88"/>
      <c r="FAO66" s="88"/>
      <c r="FAP66" s="88"/>
      <c r="FAQ66" s="88"/>
      <c r="FAR66" s="88"/>
      <c r="FAS66" s="88"/>
      <c r="FAT66" s="88"/>
      <c r="FAU66" s="88"/>
      <c r="FAV66" s="88"/>
      <c r="FAW66" s="88"/>
      <c r="FAX66" s="88"/>
      <c r="FAY66" s="88"/>
      <c r="FAZ66" s="88"/>
      <c r="FBA66" s="88"/>
      <c r="FBB66" s="88"/>
      <c r="FBC66" s="88"/>
      <c r="FBD66" s="88"/>
      <c r="FBE66" s="88"/>
      <c r="FBF66" s="88"/>
      <c r="FBG66" s="88"/>
      <c r="FBH66" s="88"/>
      <c r="FBI66" s="94"/>
      <c r="FBJ66" s="88"/>
      <c r="FBK66" s="88"/>
      <c r="FBL66" s="88"/>
      <c r="FBM66" s="88"/>
      <c r="FBN66" s="88"/>
      <c r="FBO66" s="88"/>
      <c r="FBP66" s="88"/>
      <c r="FBQ66" s="88"/>
      <c r="FBR66" s="88"/>
      <c r="FBS66" s="88"/>
      <c r="FBT66" s="88"/>
      <c r="FBU66" s="88"/>
      <c r="FBV66" s="88"/>
      <c r="FBW66" s="88"/>
      <c r="FBX66" s="88"/>
      <c r="FBY66" s="88"/>
      <c r="FBZ66" s="88"/>
      <c r="FCA66" s="88"/>
      <c r="FCB66" s="88"/>
      <c r="FCC66" s="88"/>
      <c r="FCD66" s="88"/>
      <c r="FCE66" s="88"/>
      <c r="FCF66" s="88"/>
      <c r="FCG66" s="88"/>
      <c r="FCH66" s="88"/>
      <c r="FCI66" s="88"/>
      <c r="FCJ66" s="88"/>
      <c r="FCK66" s="88"/>
      <c r="FCL66" s="88"/>
      <c r="FCM66" s="88"/>
      <c r="FCN66" s="88"/>
      <c r="FCO66" s="88"/>
      <c r="FCP66" s="88"/>
      <c r="FCQ66" s="88"/>
      <c r="FCR66" s="88"/>
      <c r="FCS66" s="88"/>
      <c r="FCT66" s="88"/>
      <c r="FCU66" s="94"/>
      <c r="FCV66" s="88"/>
      <c r="FCW66" s="88"/>
      <c r="FCX66" s="88"/>
      <c r="FCY66" s="88"/>
      <c r="FCZ66" s="88"/>
      <c r="FDA66" s="88"/>
      <c r="FDB66" s="88"/>
      <c r="FDC66" s="88"/>
      <c r="FDD66" s="88"/>
      <c r="FDE66" s="88"/>
      <c r="FDF66" s="88"/>
      <c r="FDG66" s="88"/>
      <c r="FDH66" s="88"/>
      <c r="FDI66" s="88"/>
      <c r="FDJ66" s="88"/>
      <c r="FDK66" s="88"/>
      <c r="FDL66" s="88"/>
      <c r="FDM66" s="88"/>
      <c r="FDN66" s="88"/>
      <c r="FDO66" s="88"/>
      <c r="FDP66" s="88"/>
      <c r="FDQ66" s="88"/>
      <c r="FDR66" s="88"/>
      <c r="FDS66" s="88"/>
      <c r="FDT66" s="88"/>
      <c r="FDU66" s="88"/>
      <c r="FDV66" s="88"/>
      <c r="FDW66" s="88"/>
      <c r="FDX66" s="88"/>
      <c r="FDY66" s="88"/>
      <c r="FDZ66" s="88"/>
      <c r="FEA66" s="88"/>
      <c r="FEB66" s="88"/>
      <c r="FEC66" s="88"/>
      <c r="FED66" s="88"/>
      <c r="FEE66" s="88"/>
      <c r="FEF66" s="88"/>
      <c r="FEG66" s="94"/>
      <c r="FEH66" s="88"/>
      <c r="FEI66" s="88"/>
      <c r="FEJ66" s="88"/>
      <c r="FEK66" s="88"/>
      <c r="FEL66" s="88"/>
      <c r="FEM66" s="88"/>
      <c r="FEN66" s="88"/>
      <c r="FEO66" s="88"/>
      <c r="FEP66" s="88"/>
      <c r="FEQ66" s="88"/>
      <c r="FER66" s="88"/>
      <c r="FES66" s="88"/>
      <c r="FET66" s="88"/>
      <c r="FEU66" s="88"/>
      <c r="FEV66" s="88"/>
      <c r="FEW66" s="88"/>
      <c r="FEX66" s="88"/>
      <c r="FEY66" s="88"/>
      <c r="FEZ66" s="88"/>
      <c r="FFA66" s="88"/>
      <c r="FFB66" s="88"/>
      <c r="FFC66" s="88"/>
      <c r="FFD66" s="88"/>
      <c r="FFE66" s="88"/>
      <c r="FFF66" s="88"/>
      <c r="FFG66" s="88"/>
      <c r="FFH66" s="88"/>
      <c r="FFI66" s="88"/>
      <c r="FFJ66" s="88"/>
      <c r="FFK66" s="88"/>
      <c r="FFL66" s="88"/>
      <c r="FFM66" s="88"/>
      <c r="FFN66" s="88"/>
      <c r="FFO66" s="88"/>
      <c r="FFP66" s="88"/>
      <c r="FFQ66" s="88"/>
      <c r="FFR66" s="88"/>
      <c r="FFS66" s="94"/>
      <c r="FFT66" s="88"/>
      <c r="FFU66" s="88"/>
      <c r="FFV66" s="88"/>
      <c r="FFW66" s="88"/>
      <c r="FFX66" s="88"/>
      <c r="FFY66" s="88"/>
      <c r="FFZ66" s="88"/>
      <c r="FGA66" s="88"/>
      <c r="FGB66" s="88"/>
      <c r="FGC66" s="88"/>
      <c r="FGD66" s="88"/>
      <c r="FGE66" s="88"/>
      <c r="FGF66" s="88"/>
      <c r="FGG66" s="88"/>
      <c r="FGH66" s="88"/>
      <c r="FGI66" s="88"/>
      <c r="FGJ66" s="88"/>
      <c r="FGK66" s="88"/>
      <c r="FGL66" s="88"/>
      <c r="FGM66" s="88"/>
      <c r="FGN66" s="88"/>
      <c r="FGO66" s="88"/>
      <c r="FGP66" s="88"/>
      <c r="FGQ66" s="88"/>
      <c r="FGR66" s="88"/>
      <c r="FGS66" s="88"/>
      <c r="FGT66" s="88"/>
      <c r="FGU66" s="88"/>
      <c r="FGV66" s="88"/>
      <c r="FGW66" s="88"/>
      <c r="FGX66" s="88"/>
      <c r="FGY66" s="88"/>
      <c r="FGZ66" s="88"/>
      <c r="FHA66" s="88"/>
      <c r="FHB66" s="88"/>
      <c r="FHC66" s="88"/>
      <c r="FHD66" s="88"/>
      <c r="FHE66" s="94"/>
      <c r="FHF66" s="88"/>
      <c r="FHG66" s="88"/>
      <c r="FHH66" s="88"/>
      <c r="FHI66" s="88"/>
      <c r="FHJ66" s="88"/>
      <c r="FHK66" s="88"/>
      <c r="FHL66" s="88"/>
      <c r="FHM66" s="88"/>
      <c r="FHN66" s="88"/>
      <c r="FHO66" s="88"/>
      <c r="FHP66" s="88"/>
      <c r="FHQ66" s="88"/>
      <c r="FHR66" s="88"/>
      <c r="FHS66" s="88"/>
      <c r="FHT66" s="88"/>
      <c r="FHU66" s="88"/>
      <c r="FHV66" s="88"/>
      <c r="FHW66" s="88"/>
      <c r="FHX66" s="88"/>
      <c r="FHY66" s="88"/>
      <c r="FHZ66" s="88"/>
      <c r="FIA66" s="88"/>
      <c r="FIB66" s="88"/>
      <c r="FIC66" s="88"/>
      <c r="FID66" s="88"/>
      <c r="FIE66" s="88"/>
      <c r="FIF66" s="88"/>
      <c r="FIG66" s="88"/>
      <c r="FIH66" s="88"/>
      <c r="FII66" s="88"/>
      <c r="FIJ66" s="88"/>
      <c r="FIK66" s="88"/>
      <c r="FIL66" s="88"/>
      <c r="FIM66" s="88"/>
      <c r="FIN66" s="88"/>
      <c r="FIO66" s="88"/>
      <c r="FIP66" s="88"/>
      <c r="FIQ66" s="94"/>
      <c r="FIR66" s="88"/>
      <c r="FIS66" s="88"/>
      <c r="FIT66" s="88"/>
      <c r="FIU66" s="88"/>
      <c r="FIV66" s="88"/>
      <c r="FIW66" s="88"/>
      <c r="FIX66" s="88"/>
      <c r="FIY66" s="88"/>
      <c r="FIZ66" s="88"/>
      <c r="FJA66" s="88"/>
      <c r="FJB66" s="88"/>
      <c r="FJC66" s="88"/>
      <c r="FJD66" s="88"/>
      <c r="FJE66" s="88"/>
      <c r="FJF66" s="88"/>
      <c r="FJG66" s="88"/>
      <c r="FJH66" s="88"/>
      <c r="FJI66" s="88"/>
      <c r="FJJ66" s="88"/>
      <c r="FJK66" s="88"/>
      <c r="FJL66" s="88"/>
      <c r="FJM66" s="88"/>
      <c r="FJN66" s="88"/>
      <c r="FJO66" s="88"/>
      <c r="FJP66" s="88"/>
      <c r="FJQ66" s="88"/>
      <c r="FJR66" s="88"/>
      <c r="FJS66" s="88"/>
      <c r="FJT66" s="88"/>
      <c r="FJU66" s="88"/>
      <c r="FJV66" s="88"/>
      <c r="FJW66" s="88"/>
      <c r="FJX66" s="88"/>
      <c r="FJY66" s="88"/>
      <c r="FJZ66" s="88"/>
      <c r="FKA66" s="88"/>
      <c r="FKB66" s="88"/>
      <c r="FKC66" s="94"/>
      <c r="FKD66" s="88"/>
      <c r="FKE66" s="88"/>
      <c r="FKF66" s="88"/>
      <c r="FKG66" s="88"/>
      <c r="FKH66" s="88"/>
      <c r="FKI66" s="88"/>
      <c r="FKJ66" s="88"/>
      <c r="FKK66" s="88"/>
      <c r="FKL66" s="88"/>
      <c r="FKM66" s="88"/>
      <c r="FKN66" s="88"/>
      <c r="FKO66" s="88"/>
      <c r="FKP66" s="88"/>
      <c r="FKQ66" s="88"/>
      <c r="FKR66" s="88"/>
      <c r="FKS66" s="88"/>
      <c r="FKT66" s="88"/>
      <c r="FKU66" s="88"/>
      <c r="FKV66" s="88"/>
      <c r="FKW66" s="88"/>
      <c r="FKX66" s="88"/>
      <c r="FKY66" s="88"/>
      <c r="FKZ66" s="88"/>
      <c r="FLA66" s="88"/>
      <c r="FLB66" s="88"/>
      <c r="FLC66" s="88"/>
      <c r="FLD66" s="88"/>
      <c r="FLE66" s="88"/>
      <c r="FLF66" s="88"/>
      <c r="FLG66" s="88"/>
      <c r="FLH66" s="88"/>
      <c r="FLI66" s="88"/>
      <c r="FLJ66" s="88"/>
      <c r="FLK66" s="88"/>
      <c r="FLL66" s="88"/>
      <c r="FLM66" s="88"/>
      <c r="FLN66" s="88"/>
      <c r="FLO66" s="94"/>
      <c r="FLP66" s="88"/>
      <c r="FLQ66" s="88"/>
      <c r="FLR66" s="88"/>
      <c r="FLS66" s="88"/>
      <c r="FLT66" s="88"/>
      <c r="FLU66" s="88"/>
      <c r="FLV66" s="88"/>
      <c r="FLW66" s="88"/>
      <c r="FLX66" s="88"/>
      <c r="FLY66" s="88"/>
      <c r="FLZ66" s="88"/>
      <c r="FMA66" s="88"/>
      <c r="FMB66" s="88"/>
      <c r="FMC66" s="88"/>
      <c r="FMD66" s="88"/>
      <c r="FME66" s="88"/>
      <c r="FMF66" s="88"/>
      <c r="FMG66" s="88"/>
      <c r="FMH66" s="88"/>
      <c r="FMI66" s="88"/>
      <c r="FMJ66" s="88"/>
      <c r="FMK66" s="88"/>
      <c r="FML66" s="88"/>
      <c r="FMM66" s="88"/>
      <c r="FMN66" s="88"/>
      <c r="FMO66" s="88"/>
      <c r="FMP66" s="88"/>
      <c r="FMQ66" s="88"/>
      <c r="FMR66" s="88"/>
      <c r="FMS66" s="88"/>
      <c r="FMT66" s="88"/>
      <c r="FMU66" s="88"/>
      <c r="FMV66" s="88"/>
      <c r="FMW66" s="88"/>
      <c r="FMX66" s="88"/>
      <c r="FMY66" s="88"/>
      <c r="FMZ66" s="88"/>
      <c r="FNA66" s="94"/>
      <c r="FNB66" s="88"/>
      <c r="FNC66" s="88"/>
      <c r="FND66" s="88"/>
      <c r="FNE66" s="88"/>
      <c r="FNF66" s="88"/>
      <c r="FNG66" s="88"/>
      <c r="FNH66" s="88"/>
      <c r="FNI66" s="88"/>
      <c r="FNJ66" s="88"/>
      <c r="FNK66" s="88"/>
      <c r="FNL66" s="88"/>
      <c r="FNM66" s="88"/>
      <c r="FNN66" s="88"/>
      <c r="FNO66" s="88"/>
      <c r="FNP66" s="88"/>
      <c r="FNQ66" s="88"/>
      <c r="FNR66" s="88"/>
      <c r="FNS66" s="88"/>
      <c r="FNT66" s="88"/>
      <c r="FNU66" s="88"/>
      <c r="FNV66" s="88"/>
      <c r="FNW66" s="88"/>
      <c r="FNX66" s="88"/>
      <c r="FNY66" s="88"/>
      <c r="FNZ66" s="88"/>
      <c r="FOA66" s="88"/>
      <c r="FOB66" s="88"/>
      <c r="FOC66" s="88"/>
      <c r="FOD66" s="88"/>
      <c r="FOE66" s="88"/>
      <c r="FOF66" s="88"/>
      <c r="FOG66" s="88"/>
      <c r="FOH66" s="88"/>
      <c r="FOI66" s="88"/>
      <c r="FOJ66" s="88"/>
      <c r="FOK66" s="88"/>
      <c r="FOL66" s="88"/>
      <c r="FOM66" s="94"/>
      <c r="FON66" s="88"/>
      <c r="FOO66" s="88"/>
      <c r="FOP66" s="88"/>
      <c r="FOQ66" s="88"/>
      <c r="FOR66" s="88"/>
      <c r="FOS66" s="88"/>
      <c r="FOT66" s="88"/>
      <c r="FOU66" s="88"/>
      <c r="FOV66" s="88"/>
      <c r="FOW66" s="88"/>
      <c r="FOX66" s="88"/>
      <c r="FOY66" s="88"/>
      <c r="FOZ66" s="88"/>
      <c r="FPA66" s="88"/>
      <c r="FPB66" s="88"/>
      <c r="FPC66" s="88"/>
      <c r="FPD66" s="88"/>
      <c r="FPE66" s="88"/>
      <c r="FPF66" s="88"/>
      <c r="FPG66" s="88"/>
      <c r="FPH66" s="88"/>
      <c r="FPI66" s="88"/>
      <c r="FPJ66" s="88"/>
      <c r="FPK66" s="88"/>
      <c r="FPL66" s="88"/>
      <c r="FPM66" s="88"/>
      <c r="FPN66" s="88"/>
      <c r="FPO66" s="88"/>
      <c r="FPP66" s="88"/>
      <c r="FPQ66" s="88"/>
      <c r="FPR66" s="88"/>
      <c r="FPS66" s="88"/>
      <c r="FPT66" s="88"/>
      <c r="FPU66" s="88"/>
      <c r="FPV66" s="88"/>
      <c r="FPW66" s="88"/>
      <c r="FPX66" s="88"/>
      <c r="FPY66" s="94"/>
      <c r="FPZ66" s="88"/>
      <c r="FQA66" s="88"/>
      <c r="FQB66" s="88"/>
      <c r="FQC66" s="88"/>
      <c r="FQD66" s="88"/>
      <c r="FQE66" s="88"/>
      <c r="FQF66" s="88"/>
      <c r="FQG66" s="88"/>
      <c r="FQH66" s="88"/>
      <c r="FQI66" s="88"/>
      <c r="FQJ66" s="88"/>
      <c r="FQK66" s="88"/>
      <c r="FQL66" s="88"/>
      <c r="FQM66" s="88"/>
      <c r="FQN66" s="88"/>
      <c r="FQO66" s="88"/>
      <c r="FQP66" s="88"/>
      <c r="FQQ66" s="88"/>
      <c r="FQR66" s="88"/>
      <c r="FQS66" s="88"/>
      <c r="FQT66" s="88"/>
      <c r="FQU66" s="88"/>
      <c r="FQV66" s="88"/>
      <c r="FQW66" s="88"/>
      <c r="FQX66" s="88"/>
      <c r="FQY66" s="88"/>
      <c r="FQZ66" s="88"/>
      <c r="FRA66" s="88"/>
      <c r="FRB66" s="88"/>
      <c r="FRC66" s="88"/>
      <c r="FRD66" s="88"/>
      <c r="FRE66" s="88"/>
      <c r="FRF66" s="88"/>
      <c r="FRG66" s="88"/>
      <c r="FRH66" s="88"/>
      <c r="FRI66" s="88"/>
      <c r="FRJ66" s="88"/>
      <c r="FRK66" s="94"/>
      <c r="FRL66" s="88"/>
      <c r="FRM66" s="88"/>
      <c r="FRN66" s="88"/>
      <c r="FRO66" s="88"/>
      <c r="FRP66" s="88"/>
      <c r="FRQ66" s="88"/>
      <c r="FRR66" s="88"/>
      <c r="FRS66" s="88"/>
      <c r="FRT66" s="88"/>
      <c r="FRU66" s="88"/>
      <c r="FRV66" s="88"/>
      <c r="FRW66" s="88"/>
      <c r="FRX66" s="88"/>
      <c r="FRY66" s="88"/>
      <c r="FRZ66" s="88"/>
      <c r="FSA66" s="88"/>
      <c r="FSB66" s="88"/>
      <c r="FSC66" s="88"/>
      <c r="FSD66" s="88"/>
      <c r="FSE66" s="88"/>
      <c r="FSF66" s="88"/>
      <c r="FSG66" s="88"/>
      <c r="FSH66" s="88"/>
      <c r="FSI66" s="88"/>
      <c r="FSJ66" s="88"/>
      <c r="FSK66" s="88"/>
      <c r="FSL66" s="88"/>
      <c r="FSM66" s="88"/>
      <c r="FSN66" s="88"/>
      <c r="FSO66" s="88"/>
      <c r="FSP66" s="88"/>
      <c r="FSQ66" s="88"/>
      <c r="FSR66" s="88"/>
      <c r="FSS66" s="88"/>
      <c r="FST66" s="88"/>
      <c r="FSU66" s="88"/>
      <c r="FSV66" s="88"/>
      <c r="FSW66" s="94"/>
      <c r="FSX66" s="88"/>
      <c r="FSY66" s="88"/>
      <c r="FSZ66" s="88"/>
      <c r="FTA66" s="88"/>
      <c r="FTB66" s="88"/>
      <c r="FTC66" s="88"/>
      <c r="FTD66" s="88"/>
      <c r="FTE66" s="88"/>
      <c r="FTF66" s="88"/>
      <c r="FTG66" s="88"/>
      <c r="FTH66" s="88"/>
      <c r="FTI66" s="88"/>
      <c r="FTJ66" s="88"/>
      <c r="FTK66" s="88"/>
      <c r="FTL66" s="88"/>
      <c r="FTM66" s="88"/>
      <c r="FTN66" s="88"/>
      <c r="FTO66" s="88"/>
      <c r="FTP66" s="88"/>
      <c r="FTQ66" s="88"/>
      <c r="FTR66" s="88"/>
      <c r="FTS66" s="88"/>
      <c r="FTT66" s="88"/>
      <c r="FTU66" s="88"/>
      <c r="FTV66" s="88"/>
      <c r="FTW66" s="88"/>
      <c r="FTX66" s="88"/>
      <c r="FTY66" s="88"/>
      <c r="FTZ66" s="88"/>
      <c r="FUA66" s="88"/>
      <c r="FUB66" s="88"/>
      <c r="FUC66" s="88"/>
      <c r="FUD66" s="88"/>
      <c r="FUE66" s="88"/>
      <c r="FUF66" s="88"/>
      <c r="FUG66" s="88"/>
      <c r="FUH66" s="88"/>
      <c r="FUI66" s="94"/>
      <c r="FUJ66" s="88"/>
      <c r="FUK66" s="88"/>
      <c r="FUL66" s="88"/>
      <c r="FUM66" s="88"/>
      <c r="FUN66" s="88"/>
      <c r="FUO66" s="88"/>
      <c r="FUP66" s="88"/>
      <c r="FUQ66" s="88"/>
      <c r="FUR66" s="88"/>
      <c r="FUS66" s="88"/>
      <c r="FUT66" s="88"/>
      <c r="FUU66" s="88"/>
      <c r="FUV66" s="88"/>
      <c r="FUW66" s="88"/>
      <c r="FUX66" s="88"/>
      <c r="FUY66" s="88"/>
      <c r="FUZ66" s="88"/>
      <c r="FVA66" s="88"/>
      <c r="FVB66" s="88"/>
      <c r="FVC66" s="88"/>
      <c r="FVD66" s="88"/>
      <c r="FVE66" s="88"/>
      <c r="FVF66" s="88"/>
      <c r="FVG66" s="88"/>
      <c r="FVH66" s="88"/>
      <c r="FVI66" s="88"/>
      <c r="FVJ66" s="88"/>
      <c r="FVK66" s="88"/>
      <c r="FVL66" s="88"/>
      <c r="FVM66" s="88"/>
      <c r="FVN66" s="88"/>
      <c r="FVO66" s="88"/>
      <c r="FVP66" s="88"/>
      <c r="FVQ66" s="88"/>
      <c r="FVR66" s="88"/>
      <c r="FVS66" s="88"/>
      <c r="FVT66" s="88"/>
      <c r="FVU66" s="94"/>
      <c r="FVV66" s="88"/>
      <c r="FVW66" s="88"/>
      <c r="FVX66" s="88"/>
      <c r="FVY66" s="88"/>
      <c r="FVZ66" s="88"/>
      <c r="FWA66" s="88"/>
      <c r="FWB66" s="88"/>
      <c r="FWC66" s="88"/>
      <c r="FWD66" s="88"/>
      <c r="FWE66" s="88"/>
      <c r="FWF66" s="88"/>
      <c r="FWG66" s="88"/>
      <c r="FWH66" s="88"/>
      <c r="FWI66" s="88"/>
      <c r="FWJ66" s="88"/>
      <c r="FWK66" s="88"/>
      <c r="FWL66" s="88"/>
      <c r="FWM66" s="88"/>
      <c r="FWN66" s="88"/>
      <c r="FWO66" s="88"/>
      <c r="FWP66" s="88"/>
      <c r="FWQ66" s="88"/>
      <c r="FWR66" s="88"/>
      <c r="FWS66" s="88"/>
      <c r="FWT66" s="88"/>
      <c r="FWU66" s="88"/>
      <c r="FWV66" s="88"/>
      <c r="FWW66" s="88"/>
      <c r="FWX66" s="88"/>
      <c r="FWY66" s="88"/>
      <c r="FWZ66" s="88"/>
      <c r="FXA66" s="88"/>
      <c r="FXB66" s="88"/>
      <c r="FXC66" s="88"/>
      <c r="FXD66" s="88"/>
      <c r="FXE66" s="88"/>
      <c r="FXF66" s="88"/>
      <c r="FXG66" s="94"/>
      <c r="FXH66" s="88"/>
      <c r="FXI66" s="88"/>
      <c r="FXJ66" s="88"/>
      <c r="FXK66" s="88"/>
      <c r="FXL66" s="88"/>
      <c r="FXM66" s="88"/>
      <c r="FXN66" s="88"/>
      <c r="FXO66" s="88"/>
      <c r="FXP66" s="88"/>
      <c r="FXQ66" s="88"/>
      <c r="FXR66" s="88"/>
      <c r="FXS66" s="88"/>
      <c r="FXT66" s="88"/>
      <c r="FXU66" s="88"/>
      <c r="FXV66" s="88"/>
      <c r="FXW66" s="88"/>
      <c r="FXX66" s="88"/>
      <c r="FXY66" s="88"/>
      <c r="FXZ66" s="88"/>
      <c r="FYA66" s="88"/>
      <c r="FYB66" s="88"/>
      <c r="FYC66" s="88"/>
      <c r="FYD66" s="88"/>
      <c r="FYE66" s="88"/>
      <c r="FYF66" s="88"/>
      <c r="FYG66" s="88"/>
      <c r="FYH66" s="88"/>
      <c r="FYI66" s="88"/>
      <c r="FYJ66" s="88"/>
      <c r="FYK66" s="88"/>
      <c r="FYL66" s="88"/>
      <c r="FYM66" s="88"/>
      <c r="FYN66" s="88"/>
      <c r="FYO66" s="88"/>
      <c r="FYP66" s="88"/>
      <c r="FYQ66" s="88"/>
      <c r="FYR66" s="88"/>
      <c r="FYS66" s="94"/>
      <c r="FYT66" s="88"/>
      <c r="FYU66" s="88"/>
      <c r="FYV66" s="88"/>
      <c r="FYW66" s="88"/>
      <c r="FYX66" s="88"/>
      <c r="FYY66" s="88"/>
      <c r="FYZ66" s="88"/>
      <c r="FZA66" s="88"/>
      <c r="FZB66" s="88"/>
      <c r="FZC66" s="88"/>
      <c r="FZD66" s="88"/>
      <c r="FZE66" s="88"/>
      <c r="FZF66" s="88"/>
      <c r="FZG66" s="88"/>
      <c r="FZH66" s="88"/>
      <c r="FZI66" s="88"/>
      <c r="FZJ66" s="88"/>
      <c r="FZK66" s="88"/>
      <c r="FZL66" s="88"/>
      <c r="FZM66" s="88"/>
      <c r="FZN66" s="88"/>
      <c r="FZO66" s="88"/>
      <c r="FZP66" s="88"/>
      <c r="FZQ66" s="88"/>
      <c r="FZR66" s="88"/>
      <c r="FZS66" s="88"/>
      <c r="FZT66" s="88"/>
      <c r="FZU66" s="88"/>
      <c r="FZV66" s="88"/>
      <c r="FZW66" s="88"/>
      <c r="FZX66" s="88"/>
      <c r="FZY66" s="88"/>
      <c r="FZZ66" s="88"/>
      <c r="GAA66" s="88"/>
      <c r="GAB66" s="88"/>
      <c r="GAC66" s="88"/>
      <c r="GAD66" s="88"/>
      <c r="GAE66" s="94"/>
      <c r="GAF66" s="88"/>
      <c r="GAG66" s="88"/>
      <c r="GAH66" s="88"/>
      <c r="GAI66" s="88"/>
      <c r="GAJ66" s="88"/>
      <c r="GAK66" s="88"/>
      <c r="GAL66" s="88"/>
      <c r="GAM66" s="88"/>
      <c r="GAN66" s="88"/>
      <c r="GAO66" s="88"/>
      <c r="GAP66" s="88"/>
      <c r="GAQ66" s="88"/>
      <c r="GAR66" s="88"/>
      <c r="GAS66" s="88"/>
      <c r="GAT66" s="88"/>
      <c r="GAU66" s="88"/>
      <c r="GAV66" s="88"/>
      <c r="GAW66" s="88"/>
      <c r="GAX66" s="88"/>
      <c r="GAY66" s="88"/>
      <c r="GAZ66" s="88"/>
      <c r="GBA66" s="88"/>
      <c r="GBB66" s="88"/>
      <c r="GBC66" s="88"/>
      <c r="GBD66" s="88"/>
      <c r="GBE66" s="88"/>
      <c r="GBF66" s="88"/>
      <c r="GBG66" s="88"/>
      <c r="GBH66" s="88"/>
      <c r="GBI66" s="88"/>
      <c r="GBJ66" s="88"/>
      <c r="GBK66" s="88"/>
      <c r="GBL66" s="88"/>
      <c r="GBM66" s="88"/>
      <c r="GBN66" s="88"/>
      <c r="GBO66" s="88"/>
      <c r="GBP66" s="88"/>
      <c r="GBQ66" s="94"/>
      <c r="GBR66" s="88"/>
      <c r="GBS66" s="88"/>
      <c r="GBT66" s="88"/>
      <c r="GBU66" s="88"/>
      <c r="GBV66" s="88"/>
      <c r="GBW66" s="88"/>
      <c r="GBX66" s="88"/>
      <c r="GBY66" s="88"/>
      <c r="GBZ66" s="88"/>
      <c r="GCA66" s="88"/>
      <c r="GCB66" s="88"/>
      <c r="GCC66" s="88"/>
      <c r="GCD66" s="88"/>
      <c r="GCE66" s="88"/>
      <c r="GCF66" s="88"/>
      <c r="GCG66" s="88"/>
      <c r="GCH66" s="88"/>
      <c r="GCI66" s="88"/>
      <c r="GCJ66" s="88"/>
      <c r="GCK66" s="88"/>
      <c r="GCL66" s="88"/>
      <c r="GCM66" s="88"/>
      <c r="GCN66" s="88"/>
      <c r="GCO66" s="88"/>
      <c r="GCP66" s="88"/>
      <c r="GCQ66" s="88"/>
      <c r="GCR66" s="88"/>
      <c r="GCS66" s="88"/>
      <c r="GCT66" s="88"/>
      <c r="GCU66" s="88"/>
      <c r="GCV66" s="88"/>
      <c r="GCW66" s="88"/>
      <c r="GCX66" s="88"/>
      <c r="GCY66" s="88"/>
      <c r="GCZ66" s="88"/>
      <c r="GDA66" s="88"/>
      <c r="GDB66" s="88"/>
      <c r="GDC66" s="94"/>
      <c r="GDD66" s="88"/>
      <c r="GDE66" s="88"/>
      <c r="GDF66" s="88"/>
      <c r="GDG66" s="88"/>
      <c r="GDH66" s="88"/>
      <c r="GDI66" s="88"/>
      <c r="GDJ66" s="88"/>
      <c r="GDK66" s="88"/>
      <c r="GDL66" s="88"/>
      <c r="GDM66" s="88"/>
      <c r="GDN66" s="88"/>
      <c r="GDO66" s="88"/>
      <c r="GDP66" s="88"/>
      <c r="GDQ66" s="88"/>
      <c r="GDR66" s="88"/>
      <c r="GDS66" s="88"/>
      <c r="GDT66" s="88"/>
      <c r="GDU66" s="88"/>
      <c r="GDV66" s="88"/>
      <c r="GDW66" s="88"/>
      <c r="GDX66" s="88"/>
      <c r="GDY66" s="88"/>
      <c r="GDZ66" s="88"/>
      <c r="GEA66" s="88"/>
      <c r="GEB66" s="88"/>
      <c r="GEC66" s="88"/>
      <c r="GED66" s="88"/>
      <c r="GEE66" s="88"/>
      <c r="GEF66" s="88"/>
      <c r="GEG66" s="88"/>
      <c r="GEH66" s="88"/>
      <c r="GEI66" s="88"/>
      <c r="GEJ66" s="88"/>
      <c r="GEK66" s="88"/>
      <c r="GEL66" s="88"/>
      <c r="GEM66" s="88"/>
      <c r="GEN66" s="88"/>
      <c r="GEO66" s="94"/>
      <c r="GEP66" s="88"/>
      <c r="GEQ66" s="88"/>
      <c r="GER66" s="88"/>
      <c r="GES66" s="88"/>
      <c r="GET66" s="88"/>
      <c r="GEU66" s="88"/>
      <c r="GEV66" s="88"/>
      <c r="GEW66" s="88"/>
      <c r="GEX66" s="88"/>
      <c r="GEY66" s="88"/>
      <c r="GEZ66" s="88"/>
      <c r="GFA66" s="88"/>
      <c r="GFB66" s="88"/>
      <c r="GFC66" s="88"/>
      <c r="GFD66" s="88"/>
      <c r="GFE66" s="88"/>
      <c r="GFF66" s="88"/>
      <c r="GFG66" s="88"/>
      <c r="GFH66" s="88"/>
      <c r="GFI66" s="88"/>
      <c r="GFJ66" s="88"/>
      <c r="GFK66" s="88"/>
      <c r="GFL66" s="88"/>
      <c r="GFM66" s="88"/>
      <c r="GFN66" s="88"/>
      <c r="GFO66" s="88"/>
      <c r="GFP66" s="88"/>
      <c r="GFQ66" s="88"/>
      <c r="GFR66" s="88"/>
      <c r="GFS66" s="88"/>
      <c r="GFT66" s="88"/>
      <c r="GFU66" s="88"/>
      <c r="GFV66" s="88"/>
      <c r="GFW66" s="88"/>
      <c r="GFX66" s="88"/>
      <c r="GFY66" s="88"/>
      <c r="GFZ66" s="88"/>
      <c r="GGA66" s="94"/>
      <c r="GGB66" s="88"/>
      <c r="GGC66" s="88"/>
      <c r="GGD66" s="88"/>
      <c r="GGE66" s="88"/>
      <c r="GGF66" s="88"/>
      <c r="GGG66" s="88"/>
      <c r="GGH66" s="88"/>
      <c r="GGI66" s="88"/>
      <c r="GGJ66" s="88"/>
      <c r="GGK66" s="88"/>
      <c r="GGL66" s="88"/>
      <c r="GGM66" s="88"/>
      <c r="GGN66" s="88"/>
      <c r="GGO66" s="88"/>
      <c r="GGP66" s="88"/>
      <c r="GGQ66" s="88"/>
      <c r="GGR66" s="88"/>
      <c r="GGS66" s="88"/>
      <c r="GGT66" s="88"/>
      <c r="GGU66" s="88"/>
      <c r="GGV66" s="88"/>
      <c r="GGW66" s="88"/>
      <c r="GGX66" s="88"/>
      <c r="GGY66" s="88"/>
      <c r="GGZ66" s="88"/>
      <c r="GHA66" s="88"/>
      <c r="GHB66" s="88"/>
      <c r="GHC66" s="88"/>
      <c r="GHD66" s="88"/>
      <c r="GHE66" s="88"/>
      <c r="GHF66" s="88"/>
      <c r="GHG66" s="88"/>
      <c r="GHH66" s="88"/>
      <c r="GHI66" s="88"/>
      <c r="GHJ66" s="88"/>
      <c r="GHK66" s="88"/>
      <c r="GHL66" s="88"/>
      <c r="GHM66" s="94"/>
      <c r="GHN66" s="88"/>
      <c r="GHO66" s="88"/>
      <c r="GHP66" s="88"/>
      <c r="GHQ66" s="88"/>
      <c r="GHR66" s="88"/>
      <c r="GHS66" s="88"/>
      <c r="GHT66" s="88"/>
      <c r="GHU66" s="88"/>
      <c r="GHV66" s="88"/>
      <c r="GHW66" s="88"/>
      <c r="GHX66" s="88"/>
      <c r="GHY66" s="88"/>
      <c r="GHZ66" s="88"/>
      <c r="GIA66" s="88"/>
      <c r="GIB66" s="88"/>
      <c r="GIC66" s="88"/>
      <c r="GID66" s="88"/>
      <c r="GIE66" s="88"/>
      <c r="GIF66" s="88"/>
      <c r="GIG66" s="88"/>
      <c r="GIH66" s="88"/>
      <c r="GII66" s="88"/>
      <c r="GIJ66" s="88"/>
      <c r="GIK66" s="88"/>
      <c r="GIL66" s="88"/>
      <c r="GIM66" s="88"/>
      <c r="GIN66" s="88"/>
      <c r="GIO66" s="88"/>
      <c r="GIP66" s="88"/>
      <c r="GIQ66" s="88"/>
      <c r="GIR66" s="88"/>
      <c r="GIS66" s="88"/>
      <c r="GIT66" s="88"/>
      <c r="GIU66" s="88"/>
      <c r="GIV66" s="88"/>
      <c r="GIW66" s="88"/>
      <c r="GIX66" s="88"/>
      <c r="GIY66" s="94"/>
      <c r="GIZ66" s="88"/>
      <c r="GJA66" s="88"/>
      <c r="GJB66" s="88"/>
      <c r="GJC66" s="88"/>
      <c r="GJD66" s="88"/>
      <c r="GJE66" s="88"/>
      <c r="GJF66" s="88"/>
      <c r="GJG66" s="88"/>
      <c r="GJH66" s="88"/>
      <c r="GJI66" s="88"/>
      <c r="GJJ66" s="88"/>
      <c r="GJK66" s="88"/>
      <c r="GJL66" s="88"/>
      <c r="GJM66" s="88"/>
      <c r="GJN66" s="88"/>
      <c r="GJO66" s="88"/>
      <c r="GJP66" s="88"/>
      <c r="GJQ66" s="88"/>
      <c r="GJR66" s="88"/>
      <c r="GJS66" s="88"/>
      <c r="GJT66" s="88"/>
      <c r="GJU66" s="88"/>
      <c r="GJV66" s="88"/>
      <c r="GJW66" s="88"/>
      <c r="GJX66" s="88"/>
      <c r="GJY66" s="88"/>
      <c r="GJZ66" s="88"/>
      <c r="GKA66" s="88"/>
      <c r="GKB66" s="88"/>
      <c r="GKC66" s="88"/>
      <c r="GKD66" s="88"/>
      <c r="GKE66" s="88"/>
      <c r="GKF66" s="88"/>
      <c r="GKG66" s="88"/>
      <c r="GKH66" s="88"/>
      <c r="GKI66" s="88"/>
      <c r="GKJ66" s="88"/>
      <c r="GKK66" s="94"/>
      <c r="GKL66" s="88"/>
      <c r="GKM66" s="88"/>
      <c r="GKN66" s="88"/>
      <c r="GKO66" s="88"/>
      <c r="GKP66" s="88"/>
      <c r="GKQ66" s="88"/>
      <c r="GKR66" s="88"/>
      <c r="GKS66" s="88"/>
      <c r="GKT66" s="88"/>
      <c r="GKU66" s="88"/>
      <c r="GKV66" s="88"/>
      <c r="GKW66" s="88"/>
      <c r="GKX66" s="88"/>
      <c r="GKY66" s="88"/>
      <c r="GKZ66" s="88"/>
      <c r="GLA66" s="88"/>
      <c r="GLB66" s="88"/>
      <c r="GLC66" s="88"/>
      <c r="GLD66" s="88"/>
      <c r="GLE66" s="88"/>
      <c r="GLF66" s="88"/>
      <c r="GLG66" s="88"/>
      <c r="GLH66" s="88"/>
      <c r="GLI66" s="88"/>
      <c r="GLJ66" s="88"/>
      <c r="GLK66" s="88"/>
      <c r="GLL66" s="88"/>
      <c r="GLM66" s="88"/>
      <c r="GLN66" s="88"/>
      <c r="GLO66" s="88"/>
      <c r="GLP66" s="88"/>
      <c r="GLQ66" s="88"/>
      <c r="GLR66" s="88"/>
      <c r="GLS66" s="88"/>
      <c r="GLT66" s="88"/>
      <c r="GLU66" s="88"/>
      <c r="GLV66" s="88"/>
      <c r="GLW66" s="94"/>
      <c r="GLX66" s="88"/>
      <c r="GLY66" s="88"/>
      <c r="GLZ66" s="88"/>
      <c r="GMA66" s="88"/>
      <c r="GMB66" s="88"/>
      <c r="GMC66" s="88"/>
      <c r="GMD66" s="88"/>
      <c r="GME66" s="88"/>
      <c r="GMF66" s="88"/>
      <c r="GMG66" s="88"/>
      <c r="GMH66" s="88"/>
      <c r="GMI66" s="88"/>
      <c r="GMJ66" s="88"/>
      <c r="GMK66" s="88"/>
      <c r="GML66" s="88"/>
      <c r="GMM66" s="88"/>
      <c r="GMN66" s="88"/>
      <c r="GMO66" s="88"/>
      <c r="GMP66" s="88"/>
      <c r="GMQ66" s="88"/>
      <c r="GMR66" s="88"/>
      <c r="GMS66" s="88"/>
      <c r="GMT66" s="88"/>
      <c r="GMU66" s="88"/>
      <c r="GMV66" s="88"/>
      <c r="GMW66" s="88"/>
      <c r="GMX66" s="88"/>
      <c r="GMY66" s="88"/>
      <c r="GMZ66" s="88"/>
      <c r="GNA66" s="88"/>
      <c r="GNB66" s="88"/>
      <c r="GNC66" s="88"/>
      <c r="GND66" s="88"/>
      <c r="GNE66" s="88"/>
      <c r="GNF66" s="88"/>
      <c r="GNG66" s="88"/>
      <c r="GNH66" s="88"/>
      <c r="GNI66" s="94"/>
      <c r="GNJ66" s="88"/>
      <c r="GNK66" s="88"/>
      <c r="GNL66" s="88"/>
      <c r="GNM66" s="88"/>
      <c r="GNN66" s="88"/>
      <c r="GNO66" s="88"/>
      <c r="GNP66" s="88"/>
      <c r="GNQ66" s="88"/>
      <c r="GNR66" s="88"/>
      <c r="GNS66" s="88"/>
      <c r="GNT66" s="88"/>
      <c r="GNU66" s="88"/>
      <c r="GNV66" s="88"/>
      <c r="GNW66" s="88"/>
      <c r="GNX66" s="88"/>
      <c r="GNY66" s="88"/>
      <c r="GNZ66" s="88"/>
      <c r="GOA66" s="88"/>
      <c r="GOB66" s="88"/>
      <c r="GOC66" s="88"/>
      <c r="GOD66" s="88"/>
      <c r="GOE66" s="88"/>
      <c r="GOF66" s="88"/>
      <c r="GOG66" s="88"/>
      <c r="GOH66" s="88"/>
      <c r="GOI66" s="88"/>
      <c r="GOJ66" s="88"/>
      <c r="GOK66" s="88"/>
      <c r="GOL66" s="88"/>
      <c r="GOM66" s="88"/>
      <c r="GON66" s="88"/>
      <c r="GOO66" s="88"/>
      <c r="GOP66" s="88"/>
      <c r="GOQ66" s="88"/>
      <c r="GOR66" s="88"/>
      <c r="GOS66" s="88"/>
      <c r="GOT66" s="88"/>
      <c r="GOU66" s="94"/>
      <c r="GOV66" s="88"/>
      <c r="GOW66" s="88"/>
      <c r="GOX66" s="88"/>
      <c r="GOY66" s="88"/>
      <c r="GOZ66" s="88"/>
      <c r="GPA66" s="88"/>
      <c r="GPB66" s="88"/>
      <c r="GPC66" s="88"/>
      <c r="GPD66" s="88"/>
      <c r="GPE66" s="88"/>
      <c r="GPF66" s="88"/>
      <c r="GPG66" s="88"/>
      <c r="GPH66" s="88"/>
      <c r="GPI66" s="88"/>
      <c r="GPJ66" s="88"/>
      <c r="GPK66" s="88"/>
      <c r="GPL66" s="88"/>
      <c r="GPM66" s="88"/>
      <c r="GPN66" s="88"/>
      <c r="GPO66" s="88"/>
      <c r="GPP66" s="88"/>
      <c r="GPQ66" s="88"/>
      <c r="GPR66" s="88"/>
      <c r="GPS66" s="88"/>
      <c r="GPT66" s="88"/>
      <c r="GPU66" s="88"/>
      <c r="GPV66" s="88"/>
      <c r="GPW66" s="88"/>
      <c r="GPX66" s="88"/>
      <c r="GPY66" s="88"/>
      <c r="GPZ66" s="88"/>
      <c r="GQA66" s="88"/>
      <c r="GQB66" s="88"/>
      <c r="GQC66" s="88"/>
      <c r="GQD66" s="88"/>
      <c r="GQE66" s="88"/>
      <c r="GQF66" s="88"/>
      <c r="GQG66" s="94"/>
      <c r="GQH66" s="88"/>
      <c r="GQI66" s="88"/>
      <c r="GQJ66" s="88"/>
      <c r="GQK66" s="88"/>
      <c r="GQL66" s="88"/>
      <c r="GQM66" s="88"/>
      <c r="GQN66" s="88"/>
      <c r="GQO66" s="88"/>
      <c r="GQP66" s="88"/>
      <c r="GQQ66" s="88"/>
      <c r="GQR66" s="88"/>
      <c r="GQS66" s="88"/>
      <c r="GQT66" s="88"/>
      <c r="GQU66" s="88"/>
      <c r="GQV66" s="88"/>
      <c r="GQW66" s="88"/>
      <c r="GQX66" s="88"/>
      <c r="GQY66" s="88"/>
      <c r="GQZ66" s="88"/>
      <c r="GRA66" s="88"/>
      <c r="GRB66" s="88"/>
      <c r="GRC66" s="88"/>
      <c r="GRD66" s="88"/>
      <c r="GRE66" s="88"/>
      <c r="GRF66" s="88"/>
      <c r="GRG66" s="88"/>
      <c r="GRH66" s="88"/>
      <c r="GRI66" s="88"/>
      <c r="GRJ66" s="88"/>
      <c r="GRK66" s="88"/>
      <c r="GRL66" s="88"/>
      <c r="GRM66" s="88"/>
      <c r="GRN66" s="88"/>
      <c r="GRO66" s="88"/>
      <c r="GRP66" s="88"/>
      <c r="GRQ66" s="88"/>
      <c r="GRR66" s="88"/>
      <c r="GRS66" s="94"/>
      <c r="GRT66" s="88"/>
      <c r="GRU66" s="88"/>
      <c r="GRV66" s="88"/>
      <c r="GRW66" s="88"/>
      <c r="GRX66" s="88"/>
      <c r="GRY66" s="88"/>
      <c r="GRZ66" s="88"/>
      <c r="GSA66" s="88"/>
      <c r="GSB66" s="88"/>
      <c r="GSC66" s="88"/>
      <c r="GSD66" s="88"/>
      <c r="GSE66" s="88"/>
      <c r="GSF66" s="88"/>
      <c r="GSG66" s="88"/>
      <c r="GSH66" s="88"/>
      <c r="GSI66" s="88"/>
      <c r="GSJ66" s="88"/>
      <c r="GSK66" s="88"/>
      <c r="GSL66" s="88"/>
      <c r="GSM66" s="88"/>
      <c r="GSN66" s="88"/>
      <c r="GSO66" s="88"/>
      <c r="GSP66" s="88"/>
      <c r="GSQ66" s="88"/>
      <c r="GSR66" s="88"/>
      <c r="GSS66" s="88"/>
      <c r="GST66" s="88"/>
      <c r="GSU66" s="88"/>
      <c r="GSV66" s="88"/>
      <c r="GSW66" s="88"/>
      <c r="GSX66" s="88"/>
      <c r="GSY66" s="88"/>
      <c r="GSZ66" s="88"/>
      <c r="GTA66" s="88"/>
      <c r="GTB66" s="88"/>
      <c r="GTC66" s="88"/>
      <c r="GTD66" s="88"/>
      <c r="GTE66" s="94"/>
      <c r="GTF66" s="88"/>
      <c r="GTG66" s="88"/>
      <c r="GTH66" s="88"/>
      <c r="GTI66" s="88"/>
      <c r="GTJ66" s="88"/>
      <c r="GTK66" s="88"/>
      <c r="GTL66" s="88"/>
      <c r="GTM66" s="88"/>
      <c r="GTN66" s="88"/>
      <c r="GTO66" s="88"/>
      <c r="GTP66" s="88"/>
      <c r="GTQ66" s="88"/>
      <c r="GTR66" s="88"/>
      <c r="GTS66" s="88"/>
      <c r="GTT66" s="88"/>
      <c r="GTU66" s="88"/>
      <c r="GTV66" s="88"/>
      <c r="GTW66" s="88"/>
      <c r="GTX66" s="88"/>
      <c r="GTY66" s="88"/>
      <c r="GTZ66" s="88"/>
      <c r="GUA66" s="88"/>
      <c r="GUB66" s="88"/>
      <c r="GUC66" s="88"/>
      <c r="GUD66" s="88"/>
      <c r="GUE66" s="88"/>
      <c r="GUF66" s="88"/>
      <c r="GUG66" s="88"/>
      <c r="GUH66" s="88"/>
      <c r="GUI66" s="88"/>
      <c r="GUJ66" s="88"/>
      <c r="GUK66" s="88"/>
      <c r="GUL66" s="88"/>
      <c r="GUM66" s="88"/>
      <c r="GUN66" s="88"/>
      <c r="GUO66" s="88"/>
      <c r="GUP66" s="88"/>
      <c r="GUQ66" s="94"/>
      <c r="GUR66" s="88"/>
      <c r="GUS66" s="88"/>
      <c r="GUT66" s="88"/>
      <c r="GUU66" s="88"/>
      <c r="GUV66" s="88"/>
      <c r="GUW66" s="88"/>
      <c r="GUX66" s="88"/>
      <c r="GUY66" s="88"/>
      <c r="GUZ66" s="88"/>
      <c r="GVA66" s="88"/>
      <c r="GVB66" s="88"/>
      <c r="GVC66" s="88"/>
      <c r="GVD66" s="88"/>
      <c r="GVE66" s="88"/>
      <c r="GVF66" s="88"/>
      <c r="GVG66" s="88"/>
      <c r="GVH66" s="88"/>
      <c r="GVI66" s="88"/>
      <c r="GVJ66" s="88"/>
      <c r="GVK66" s="88"/>
      <c r="GVL66" s="88"/>
      <c r="GVM66" s="88"/>
      <c r="GVN66" s="88"/>
      <c r="GVO66" s="88"/>
      <c r="GVP66" s="88"/>
      <c r="GVQ66" s="88"/>
      <c r="GVR66" s="88"/>
      <c r="GVS66" s="88"/>
      <c r="GVT66" s="88"/>
      <c r="GVU66" s="88"/>
      <c r="GVV66" s="88"/>
      <c r="GVW66" s="88"/>
      <c r="GVX66" s="88"/>
      <c r="GVY66" s="88"/>
      <c r="GVZ66" s="88"/>
      <c r="GWA66" s="88"/>
      <c r="GWB66" s="88"/>
      <c r="GWC66" s="94"/>
      <c r="GWD66" s="88"/>
      <c r="GWE66" s="88"/>
      <c r="GWF66" s="88"/>
      <c r="GWG66" s="88"/>
      <c r="GWH66" s="88"/>
      <c r="GWI66" s="88"/>
      <c r="GWJ66" s="88"/>
      <c r="GWK66" s="88"/>
      <c r="GWL66" s="88"/>
      <c r="GWM66" s="88"/>
      <c r="GWN66" s="88"/>
      <c r="GWO66" s="88"/>
      <c r="GWP66" s="88"/>
      <c r="GWQ66" s="88"/>
      <c r="GWR66" s="88"/>
      <c r="GWS66" s="88"/>
      <c r="GWT66" s="88"/>
      <c r="GWU66" s="88"/>
      <c r="GWV66" s="88"/>
      <c r="GWW66" s="88"/>
      <c r="GWX66" s="88"/>
      <c r="GWY66" s="88"/>
      <c r="GWZ66" s="88"/>
      <c r="GXA66" s="88"/>
      <c r="GXB66" s="88"/>
      <c r="GXC66" s="88"/>
      <c r="GXD66" s="88"/>
      <c r="GXE66" s="88"/>
      <c r="GXF66" s="88"/>
      <c r="GXG66" s="88"/>
      <c r="GXH66" s="88"/>
      <c r="GXI66" s="88"/>
      <c r="GXJ66" s="88"/>
      <c r="GXK66" s="88"/>
      <c r="GXL66" s="88"/>
      <c r="GXM66" s="88"/>
      <c r="GXN66" s="88"/>
      <c r="GXO66" s="94"/>
      <c r="GXP66" s="88"/>
      <c r="GXQ66" s="88"/>
      <c r="GXR66" s="88"/>
      <c r="GXS66" s="88"/>
      <c r="GXT66" s="88"/>
      <c r="GXU66" s="88"/>
      <c r="GXV66" s="88"/>
      <c r="GXW66" s="88"/>
      <c r="GXX66" s="88"/>
      <c r="GXY66" s="88"/>
      <c r="GXZ66" s="88"/>
      <c r="GYA66" s="88"/>
      <c r="GYB66" s="88"/>
      <c r="GYC66" s="88"/>
      <c r="GYD66" s="88"/>
      <c r="GYE66" s="88"/>
      <c r="GYF66" s="88"/>
      <c r="GYG66" s="88"/>
      <c r="GYH66" s="88"/>
      <c r="GYI66" s="88"/>
      <c r="GYJ66" s="88"/>
      <c r="GYK66" s="88"/>
      <c r="GYL66" s="88"/>
      <c r="GYM66" s="88"/>
      <c r="GYN66" s="88"/>
      <c r="GYO66" s="88"/>
      <c r="GYP66" s="88"/>
      <c r="GYQ66" s="88"/>
      <c r="GYR66" s="88"/>
      <c r="GYS66" s="88"/>
      <c r="GYT66" s="88"/>
      <c r="GYU66" s="88"/>
      <c r="GYV66" s="88"/>
      <c r="GYW66" s="88"/>
      <c r="GYX66" s="88"/>
      <c r="GYY66" s="88"/>
      <c r="GYZ66" s="88"/>
      <c r="GZA66" s="94"/>
      <c r="GZB66" s="88"/>
      <c r="GZC66" s="88"/>
      <c r="GZD66" s="88"/>
      <c r="GZE66" s="88"/>
      <c r="GZF66" s="88"/>
      <c r="GZG66" s="88"/>
      <c r="GZH66" s="88"/>
      <c r="GZI66" s="88"/>
      <c r="GZJ66" s="88"/>
      <c r="GZK66" s="88"/>
      <c r="GZL66" s="88"/>
      <c r="GZM66" s="88"/>
      <c r="GZN66" s="88"/>
      <c r="GZO66" s="88"/>
      <c r="GZP66" s="88"/>
      <c r="GZQ66" s="88"/>
      <c r="GZR66" s="88"/>
      <c r="GZS66" s="88"/>
      <c r="GZT66" s="88"/>
      <c r="GZU66" s="88"/>
      <c r="GZV66" s="88"/>
      <c r="GZW66" s="88"/>
      <c r="GZX66" s="88"/>
      <c r="GZY66" s="88"/>
      <c r="GZZ66" s="88"/>
      <c r="HAA66" s="88"/>
      <c r="HAB66" s="88"/>
      <c r="HAC66" s="88"/>
      <c r="HAD66" s="88"/>
      <c r="HAE66" s="88"/>
      <c r="HAF66" s="88"/>
      <c r="HAG66" s="88"/>
      <c r="HAH66" s="88"/>
      <c r="HAI66" s="88"/>
      <c r="HAJ66" s="88"/>
      <c r="HAK66" s="88"/>
      <c r="HAL66" s="88"/>
      <c r="HAM66" s="94"/>
      <c r="HAN66" s="88"/>
      <c r="HAO66" s="88"/>
      <c r="HAP66" s="88"/>
      <c r="HAQ66" s="88"/>
      <c r="HAR66" s="88"/>
      <c r="HAS66" s="88"/>
      <c r="HAT66" s="88"/>
      <c r="HAU66" s="88"/>
      <c r="HAV66" s="88"/>
      <c r="HAW66" s="88"/>
      <c r="HAX66" s="88"/>
      <c r="HAY66" s="88"/>
      <c r="HAZ66" s="88"/>
      <c r="HBA66" s="88"/>
      <c r="HBB66" s="88"/>
      <c r="HBC66" s="88"/>
      <c r="HBD66" s="88"/>
      <c r="HBE66" s="88"/>
      <c r="HBF66" s="88"/>
      <c r="HBG66" s="88"/>
      <c r="HBH66" s="88"/>
      <c r="HBI66" s="88"/>
      <c r="HBJ66" s="88"/>
      <c r="HBK66" s="88"/>
      <c r="HBL66" s="88"/>
      <c r="HBM66" s="88"/>
      <c r="HBN66" s="88"/>
      <c r="HBO66" s="88"/>
      <c r="HBP66" s="88"/>
      <c r="HBQ66" s="88"/>
      <c r="HBR66" s="88"/>
      <c r="HBS66" s="88"/>
      <c r="HBT66" s="88"/>
      <c r="HBU66" s="88"/>
      <c r="HBV66" s="88"/>
      <c r="HBW66" s="88"/>
      <c r="HBX66" s="88"/>
      <c r="HBY66" s="94"/>
      <c r="HBZ66" s="88"/>
      <c r="HCA66" s="88"/>
      <c r="HCB66" s="88"/>
      <c r="HCC66" s="88"/>
      <c r="HCD66" s="88"/>
      <c r="HCE66" s="88"/>
      <c r="HCF66" s="88"/>
      <c r="HCG66" s="88"/>
      <c r="HCH66" s="88"/>
      <c r="HCI66" s="88"/>
      <c r="HCJ66" s="88"/>
      <c r="HCK66" s="88"/>
      <c r="HCL66" s="88"/>
      <c r="HCM66" s="88"/>
      <c r="HCN66" s="88"/>
      <c r="HCO66" s="88"/>
      <c r="HCP66" s="88"/>
      <c r="HCQ66" s="88"/>
      <c r="HCR66" s="88"/>
      <c r="HCS66" s="88"/>
      <c r="HCT66" s="88"/>
      <c r="HCU66" s="88"/>
      <c r="HCV66" s="88"/>
      <c r="HCW66" s="88"/>
      <c r="HCX66" s="88"/>
      <c r="HCY66" s="88"/>
      <c r="HCZ66" s="88"/>
      <c r="HDA66" s="88"/>
      <c r="HDB66" s="88"/>
      <c r="HDC66" s="88"/>
      <c r="HDD66" s="88"/>
      <c r="HDE66" s="88"/>
      <c r="HDF66" s="88"/>
      <c r="HDG66" s="88"/>
      <c r="HDH66" s="88"/>
      <c r="HDI66" s="88"/>
      <c r="HDJ66" s="88"/>
      <c r="HDK66" s="94"/>
      <c r="HDL66" s="88"/>
      <c r="HDM66" s="88"/>
      <c r="HDN66" s="88"/>
      <c r="HDO66" s="88"/>
      <c r="HDP66" s="88"/>
      <c r="HDQ66" s="88"/>
      <c r="HDR66" s="88"/>
      <c r="HDS66" s="88"/>
      <c r="HDT66" s="88"/>
      <c r="HDU66" s="88"/>
      <c r="HDV66" s="88"/>
      <c r="HDW66" s="88"/>
      <c r="HDX66" s="88"/>
      <c r="HDY66" s="88"/>
      <c r="HDZ66" s="88"/>
      <c r="HEA66" s="88"/>
      <c r="HEB66" s="88"/>
      <c r="HEC66" s="88"/>
      <c r="HED66" s="88"/>
      <c r="HEE66" s="88"/>
      <c r="HEF66" s="88"/>
      <c r="HEG66" s="88"/>
      <c r="HEH66" s="88"/>
      <c r="HEI66" s="88"/>
      <c r="HEJ66" s="88"/>
      <c r="HEK66" s="88"/>
      <c r="HEL66" s="88"/>
      <c r="HEM66" s="88"/>
      <c r="HEN66" s="88"/>
      <c r="HEO66" s="88"/>
      <c r="HEP66" s="88"/>
      <c r="HEQ66" s="88"/>
      <c r="HER66" s="88"/>
      <c r="HES66" s="88"/>
      <c r="HET66" s="88"/>
      <c r="HEU66" s="88"/>
      <c r="HEV66" s="88"/>
      <c r="HEW66" s="94"/>
      <c r="HEX66" s="88"/>
      <c r="HEY66" s="88"/>
      <c r="HEZ66" s="88"/>
      <c r="HFA66" s="88"/>
      <c r="HFB66" s="88"/>
      <c r="HFC66" s="88"/>
      <c r="HFD66" s="88"/>
      <c r="HFE66" s="88"/>
      <c r="HFF66" s="88"/>
      <c r="HFG66" s="88"/>
      <c r="HFH66" s="88"/>
      <c r="HFI66" s="88"/>
      <c r="HFJ66" s="88"/>
      <c r="HFK66" s="88"/>
      <c r="HFL66" s="88"/>
      <c r="HFM66" s="88"/>
      <c r="HFN66" s="88"/>
      <c r="HFO66" s="88"/>
      <c r="HFP66" s="88"/>
      <c r="HFQ66" s="88"/>
      <c r="HFR66" s="88"/>
      <c r="HFS66" s="88"/>
      <c r="HFT66" s="88"/>
      <c r="HFU66" s="88"/>
      <c r="HFV66" s="88"/>
      <c r="HFW66" s="88"/>
      <c r="HFX66" s="88"/>
      <c r="HFY66" s="88"/>
      <c r="HFZ66" s="88"/>
      <c r="HGA66" s="88"/>
      <c r="HGB66" s="88"/>
      <c r="HGC66" s="88"/>
      <c r="HGD66" s="88"/>
      <c r="HGE66" s="88"/>
      <c r="HGF66" s="88"/>
      <c r="HGG66" s="88"/>
      <c r="HGH66" s="88"/>
      <c r="HGI66" s="94"/>
      <c r="HGJ66" s="88"/>
      <c r="HGK66" s="88"/>
      <c r="HGL66" s="88"/>
      <c r="HGM66" s="88"/>
      <c r="HGN66" s="88"/>
      <c r="HGO66" s="88"/>
      <c r="HGP66" s="88"/>
      <c r="HGQ66" s="88"/>
      <c r="HGR66" s="88"/>
      <c r="HGS66" s="88"/>
      <c r="HGT66" s="88"/>
      <c r="HGU66" s="88"/>
      <c r="HGV66" s="88"/>
      <c r="HGW66" s="88"/>
      <c r="HGX66" s="88"/>
      <c r="HGY66" s="88"/>
      <c r="HGZ66" s="88"/>
      <c r="HHA66" s="88"/>
      <c r="HHB66" s="88"/>
      <c r="HHC66" s="88"/>
      <c r="HHD66" s="88"/>
      <c r="HHE66" s="88"/>
      <c r="HHF66" s="88"/>
      <c r="HHG66" s="88"/>
      <c r="HHH66" s="88"/>
      <c r="HHI66" s="88"/>
      <c r="HHJ66" s="88"/>
      <c r="HHK66" s="88"/>
      <c r="HHL66" s="88"/>
      <c r="HHM66" s="88"/>
      <c r="HHN66" s="88"/>
      <c r="HHO66" s="88"/>
      <c r="HHP66" s="88"/>
      <c r="HHQ66" s="88"/>
      <c r="HHR66" s="88"/>
      <c r="HHS66" s="88"/>
      <c r="HHT66" s="88"/>
      <c r="HHU66" s="94"/>
      <c r="HHV66" s="88"/>
      <c r="HHW66" s="88"/>
      <c r="HHX66" s="88"/>
      <c r="HHY66" s="88"/>
      <c r="HHZ66" s="88"/>
      <c r="HIA66" s="88"/>
      <c r="HIB66" s="88"/>
      <c r="HIC66" s="88"/>
      <c r="HID66" s="88"/>
      <c r="HIE66" s="88"/>
      <c r="HIF66" s="88"/>
      <c r="HIG66" s="88"/>
      <c r="HIH66" s="88"/>
      <c r="HII66" s="88"/>
      <c r="HIJ66" s="88"/>
      <c r="HIK66" s="88"/>
      <c r="HIL66" s="88"/>
      <c r="HIM66" s="88"/>
      <c r="HIN66" s="88"/>
      <c r="HIO66" s="88"/>
      <c r="HIP66" s="88"/>
      <c r="HIQ66" s="88"/>
      <c r="HIR66" s="88"/>
      <c r="HIS66" s="88"/>
      <c r="HIT66" s="88"/>
      <c r="HIU66" s="88"/>
      <c r="HIV66" s="88"/>
      <c r="HIW66" s="88"/>
      <c r="HIX66" s="88"/>
      <c r="HIY66" s="88"/>
      <c r="HIZ66" s="88"/>
      <c r="HJA66" s="88"/>
      <c r="HJB66" s="88"/>
      <c r="HJC66" s="88"/>
      <c r="HJD66" s="88"/>
      <c r="HJE66" s="88"/>
      <c r="HJF66" s="88"/>
      <c r="HJG66" s="94"/>
      <c r="HJH66" s="88"/>
      <c r="HJI66" s="88"/>
      <c r="HJJ66" s="88"/>
      <c r="HJK66" s="88"/>
      <c r="HJL66" s="88"/>
      <c r="HJM66" s="88"/>
      <c r="HJN66" s="88"/>
      <c r="HJO66" s="88"/>
      <c r="HJP66" s="88"/>
      <c r="HJQ66" s="88"/>
      <c r="HJR66" s="88"/>
      <c r="HJS66" s="88"/>
      <c r="HJT66" s="88"/>
      <c r="HJU66" s="88"/>
      <c r="HJV66" s="88"/>
      <c r="HJW66" s="88"/>
      <c r="HJX66" s="88"/>
      <c r="HJY66" s="88"/>
      <c r="HJZ66" s="88"/>
      <c r="HKA66" s="88"/>
      <c r="HKB66" s="88"/>
      <c r="HKC66" s="88"/>
      <c r="HKD66" s="88"/>
      <c r="HKE66" s="88"/>
      <c r="HKF66" s="88"/>
      <c r="HKG66" s="88"/>
      <c r="HKH66" s="88"/>
      <c r="HKI66" s="88"/>
      <c r="HKJ66" s="88"/>
      <c r="HKK66" s="88"/>
      <c r="HKL66" s="88"/>
      <c r="HKM66" s="88"/>
      <c r="HKN66" s="88"/>
      <c r="HKO66" s="88"/>
      <c r="HKP66" s="88"/>
      <c r="HKQ66" s="88"/>
      <c r="HKR66" s="88"/>
      <c r="HKS66" s="94"/>
      <c r="HKT66" s="88"/>
      <c r="HKU66" s="88"/>
      <c r="HKV66" s="88"/>
      <c r="HKW66" s="88"/>
      <c r="HKX66" s="88"/>
      <c r="HKY66" s="88"/>
      <c r="HKZ66" s="88"/>
      <c r="HLA66" s="88"/>
      <c r="HLB66" s="88"/>
      <c r="HLC66" s="88"/>
      <c r="HLD66" s="88"/>
      <c r="HLE66" s="88"/>
      <c r="HLF66" s="88"/>
      <c r="HLG66" s="88"/>
      <c r="HLH66" s="88"/>
      <c r="HLI66" s="88"/>
      <c r="HLJ66" s="88"/>
      <c r="HLK66" s="88"/>
      <c r="HLL66" s="88"/>
      <c r="HLM66" s="88"/>
      <c r="HLN66" s="88"/>
      <c r="HLO66" s="88"/>
      <c r="HLP66" s="88"/>
      <c r="HLQ66" s="88"/>
      <c r="HLR66" s="88"/>
      <c r="HLS66" s="88"/>
      <c r="HLT66" s="88"/>
      <c r="HLU66" s="88"/>
      <c r="HLV66" s="88"/>
      <c r="HLW66" s="88"/>
      <c r="HLX66" s="88"/>
      <c r="HLY66" s="88"/>
      <c r="HLZ66" s="88"/>
      <c r="HMA66" s="88"/>
      <c r="HMB66" s="88"/>
      <c r="HMC66" s="88"/>
      <c r="HMD66" s="88"/>
      <c r="HME66" s="94"/>
      <c r="HMF66" s="88"/>
      <c r="HMG66" s="88"/>
      <c r="HMH66" s="88"/>
      <c r="HMI66" s="88"/>
      <c r="HMJ66" s="88"/>
      <c r="HMK66" s="88"/>
      <c r="HML66" s="88"/>
      <c r="HMM66" s="88"/>
      <c r="HMN66" s="88"/>
      <c r="HMO66" s="88"/>
      <c r="HMP66" s="88"/>
      <c r="HMQ66" s="88"/>
      <c r="HMR66" s="88"/>
      <c r="HMS66" s="88"/>
      <c r="HMT66" s="88"/>
      <c r="HMU66" s="88"/>
      <c r="HMV66" s="88"/>
      <c r="HMW66" s="88"/>
      <c r="HMX66" s="88"/>
      <c r="HMY66" s="88"/>
      <c r="HMZ66" s="88"/>
      <c r="HNA66" s="88"/>
      <c r="HNB66" s="88"/>
      <c r="HNC66" s="88"/>
      <c r="HND66" s="88"/>
      <c r="HNE66" s="88"/>
      <c r="HNF66" s="88"/>
      <c r="HNG66" s="88"/>
      <c r="HNH66" s="88"/>
      <c r="HNI66" s="88"/>
      <c r="HNJ66" s="88"/>
      <c r="HNK66" s="88"/>
      <c r="HNL66" s="88"/>
      <c r="HNM66" s="88"/>
      <c r="HNN66" s="88"/>
      <c r="HNO66" s="88"/>
      <c r="HNP66" s="88"/>
      <c r="HNQ66" s="94"/>
      <c r="HNR66" s="88"/>
      <c r="HNS66" s="88"/>
      <c r="HNT66" s="88"/>
      <c r="HNU66" s="88"/>
      <c r="HNV66" s="88"/>
      <c r="HNW66" s="88"/>
      <c r="HNX66" s="88"/>
      <c r="HNY66" s="88"/>
      <c r="HNZ66" s="88"/>
      <c r="HOA66" s="88"/>
      <c r="HOB66" s="88"/>
      <c r="HOC66" s="88"/>
      <c r="HOD66" s="88"/>
      <c r="HOE66" s="88"/>
      <c r="HOF66" s="88"/>
      <c r="HOG66" s="88"/>
      <c r="HOH66" s="88"/>
      <c r="HOI66" s="88"/>
      <c r="HOJ66" s="88"/>
      <c r="HOK66" s="88"/>
      <c r="HOL66" s="88"/>
      <c r="HOM66" s="88"/>
      <c r="HON66" s="88"/>
      <c r="HOO66" s="88"/>
      <c r="HOP66" s="88"/>
      <c r="HOQ66" s="88"/>
      <c r="HOR66" s="88"/>
      <c r="HOS66" s="88"/>
      <c r="HOT66" s="88"/>
      <c r="HOU66" s="88"/>
      <c r="HOV66" s="88"/>
      <c r="HOW66" s="88"/>
      <c r="HOX66" s="88"/>
      <c r="HOY66" s="88"/>
      <c r="HOZ66" s="88"/>
      <c r="HPA66" s="88"/>
      <c r="HPB66" s="88"/>
      <c r="HPC66" s="94"/>
      <c r="HPD66" s="88"/>
      <c r="HPE66" s="88"/>
      <c r="HPF66" s="88"/>
      <c r="HPG66" s="88"/>
      <c r="HPH66" s="88"/>
      <c r="HPI66" s="88"/>
      <c r="HPJ66" s="88"/>
      <c r="HPK66" s="88"/>
      <c r="HPL66" s="88"/>
      <c r="HPM66" s="88"/>
      <c r="HPN66" s="88"/>
      <c r="HPO66" s="88"/>
      <c r="HPP66" s="88"/>
      <c r="HPQ66" s="88"/>
      <c r="HPR66" s="88"/>
      <c r="HPS66" s="88"/>
      <c r="HPT66" s="88"/>
      <c r="HPU66" s="88"/>
      <c r="HPV66" s="88"/>
      <c r="HPW66" s="88"/>
      <c r="HPX66" s="88"/>
      <c r="HPY66" s="88"/>
      <c r="HPZ66" s="88"/>
      <c r="HQA66" s="88"/>
      <c r="HQB66" s="88"/>
      <c r="HQC66" s="88"/>
      <c r="HQD66" s="88"/>
      <c r="HQE66" s="88"/>
      <c r="HQF66" s="88"/>
      <c r="HQG66" s="88"/>
      <c r="HQH66" s="88"/>
      <c r="HQI66" s="88"/>
      <c r="HQJ66" s="88"/>
      <c r="HQK66" s="88"/>
      <c r="HQL66" s="88"/>
      <c r="HQM66" s="88"/>
      <c r="HQN66" s="88"/>
      <c r="HQO66" s="94"/>
      <c r="HQP66" s="88"/>
      <c r="HQQ66" s="88"/>
      <c r="HQR66" s="88"/>
      <c r="HQS66" s="88"/>
      <c r="HQT66" s="88"/>
      <c r="HQU66" s="88"/>
      <c r="HQV66" s="88"/>
      <c r="HQW66" s="88"/>
      <c r="HQX66" s="88"/>
      <c r="HQY66" s="88"/>
      <c r="HQZ66" s="88"/>
      <c r="HRA66" s="88"/>
      <c r="HRB66" s="88"/>
      <c r="HRC66" s="88"/>
      <c r="HRD66" s="88"/>
      <c r="HRE66" s="88"/>
      <c r="HRF66" s="88"/>
      <c r="HRG66" s="88"/>
      <c r="HRH66" s="88"/>
      <c r="HRI66" s="88"/>
      <c r="HRJ66" s="88"/>
      <c r="HRK66" s="88"/>
      <c r="HRL66" s="88"/>
      <c r="HRM66" s="88"/>
      <c r="HRN66" s="88"/>
      <c r="HRO66" s="88"/>
      <c r="HRP66" s="88"/>
      <c r="HRQ66" s="88"/>
      <c r="HRR66" s="88"/>
      <c r="HRS66" s="88"/>
      <c r="HRT66" s="88"/>
      <c r="HRU66" s="88"/>
      <c r="HRV66" s="88"/>
      <c r="HRW66" s="88"/>
      <c r="HRX66" s="88"/>
      <c r="HRY66" s="88"/>
      <c r="HRZ66" s="88"/>
      <c r="HSA66" s="94"/>
      <c r="HSB66" s="88"/>
      <c r="HSC66" s="88"/>
      <c r="HSD66" s="88"/>
      <c r="HSE66" s="88"/>
      <c r="HSF66" s="88"/>
      <c r="HSG66" s="88"/>
      <c r="HSH66" s="88"/>
      <c r="HSI66" s="88"/>
      <c r="HSJ66" s="88"/>
      <c r="HSK66" s="88"/>
      <c r="HSL66" s="88"/>
      <c r="HSM66" s="88"/>
      <c r="HSN66" s="88"/>
      <c r="HSO66" s="88"/>
      <c r="HSP66" s="88"/>
      <c r="HSQ66" s="88"/>
      <c r="HSR66" s="88"/>
      <c r="HSS66" s="88"/>
      <c r="HST66" s="88"/>
      <c r="HSU66" s="88"/>
      <c r="HSV66" s="88"/>
      <c r="HSW66" s="88"/>
      <c r="HSX66" s="88"/>
      <c r="HSY66" s="88"/>
      <c r="HSZ66" s="88"/>
      <c r="HTA66" s="88"/>
      <c r="HTB66" s="88"/>
      <c r="HTC66" s="88"/>
      <c r="HTD66" s="88"/>
      <c r="HTE66" s="88"/>
      <c r="HTF66" s="88"/>
      <c r="HTG66" s="88"/>
      <c r="HTH66" s="88"/>
      <c r="HTI66" s="88"/>
      <c r="HTJ66" s="88"/>
      <c r="HTK66" s="88"/>
      <c r="HTL66" s="88"/>
      <c r="HTM66" s="94"/>
      <c r="HTN66" s="88"/>
      <c r="HTO66" s="88"/>
      <c r="HTP66" s="88"/>
      <c r="HTQ66" s="88"/>
      <c r="HTR66" s="88"/>
      <c r="HTS66" s="88"/>
      <c r="HTT66" s="88"/>
      <c r="HTU66" s="88"/>
      <c r="HTV66" s="88"/>
      <c r="HTW66" s="88"/>
      <c r="HTX66" s="88"/>
      <c r="HTY66" s="88"/>
      <c r="HTZ66" s="88"/>
      <c r="HUA66" s="88"/>
      <c r="HUB66" s="88"/>
      <c r="HUC66" s="88"/>
      <c r="HUD66" s="88"/>
      <c r="HUE66" s="88"/>
      <c r="HUF66" s="88"/>
      <c r="HUG66" s="88"/>
      <c r="HUH66" s="88"/>
      <c r="HUI66" s="88"/>
      <c r="HUJ66" s="88"/>
      <c r="HUK66" s="88"/>
      <c r="HUL66" s="88"/>
      <c r="HUM66" s="88"/>
      <c r="HUN66" s="88"/>
      <c r="HUO66" s="88"/>
      <c r="HUP66" s="88"/>
      <c r="HUQ66" s="88"/>
      <c r="HUR66" s="88"/>
      <c r="HUS66" s="88"/>
      <c r="HUT66" s="88"/>
      <c r="HUU66" s="88"/>
      <c r="HUV66" s="88"/>
      <c r="HUW66" s="88"/>
      <c r="HUX66" s="88"/>
      <c r="HUY66" s="94"/>
      <c r="HUZ66" s="88"/>
      <c r="HVA66" s="88"/>
      <c r="HVB66" s="88"/>
      <c r="HVC66" s="88"/>
      <c r="HVD66" s="88"/>
      <c r="HVE66" s="88"/>
      <c r="HVF66" s="88"/>
      <c r="HVG66" s="88"/>
      <c r="HVH66" s="88"/>
      <c r="HVI66" s="88"/>
      <c r="HVJ66" s="88"/>
      <c r="HVK66" s="88"/>
      <c r="HVL66" s="88"/>
      <c r="HVM66" s="88"/>
      <c r="HVN66" s="88"/>
      <c r="HVO66" s="88"/>
      <c r="HVP66" s="88"/>
      <c r="HVQ66" s="88"/>
      <c r="HVR66" s="88"/>
      <c r="HVS66" s="88"/>
      <c r="HVT66" s="88"/>
      <c r="HVU66" s="88"/>
      <c r="HVV66" s="88"/>
      <c r="HVW66" s="88"/>
      <c r="HVX66" s="88"/>
      <c r="HVY66" s="88"/>
      <c r="HVZ66" s="88"/>
      <c r="HWA66" s="88"/>
      <c r="HWB66" s="88"/>
      <c r="HWC66" s="88"/>
      <c r="HWD66" s="88"/>
      <c r="HWE66" s="88"/>
      <c r="HWF66" s="88"/>
      <c r="HWG66" s="88"/>
      <c r="HWH66" s="88"/>
      <c r="HWI66" s="88"/>
      <c r="HWJ66" s="88"/>
      <c r="HWK66" s="94"/>
      <c r="HWL66" s="88"/>
      <c r="HWM66" s="88"/>
      <c r="HWN66" s="88"/>
      <c r="HWO66" s="88"/>
      <c r="HWP66" s="88"/>
      <c r="HWQ66" s="88"/>
      <c r="HWR66" s="88"/>
      <c r="HWS66" s="88"/>
      <c r="HWT66" s="88"/>
      <c r="HWU66" s="88"/>
      <c r="HWV66" s="88"/>
      <c r="HWW66" s="88"/>
      <c r="HWX66" s="88"/>
      <c r="HWY66" s="88"/>
      <c r="HWZ66" s="88"/>
      <c r="HXA66" s="88"/>
      <c r="HXB66" s="88"/>
      <c r="HXC66" s="88"/>
      <c r="HXD66" s="88"/>
      <c r="HXE66" s="88"/>
      <c r="HXF66" s="88"/>
      <c r="HXG66" s="88"/>
      <c r="HXH66" s="88"/>
      <c r="HXI66" s="88"/>
      <c r="HXJ66" s="88"/>
      <c r="HXK66" s="88"/>
      <c r="HXL66" s="88"/>
      <c r="HXM66" s="88"/>
      <c r="HXN66" s="88"/>
      <c r="HXO66" s="88"/>
      <c r="HXP66" s="88"/>
      <c r="HXQ66" s="88"/>
      <c r="HXR66" s="88"/>
      <c r="HXS66" s="88"/>
      <c r="HXT66" s="88"/>
      <c r="HXU66" s="88"/>
      <c r="HXV66" s="88"/>
      <c r="HXW66" s="94"/>
      <c r="HXX66" s="88"/>
      <c r="HXY66" s="88"/>
      <c r="HXZ66" s="88"/>
      <c r="HYA66" s="88"/>
      <c r="HYB66" s="88"/>
      <c r="HYC66" s="88"/>
      <c r="HYD66" s="88"/>
      <c r="HYE66" s="88"/>
      <c r="HYF66" s="88"/>
      <c r="HYG66" s="88"/>
      <c r="HYH66" s="88"/>
      <c r="HYI66" s="88"/>
      <c r="HYJ66" s="88"/>
      <c r="HYK66" s="88"/>
      <c r="HYL66" s="88"/>
      <c r="HYM66" s="88"/>
      <c r="HYN66" s="88"/>
      <c r="HYO66" s="88"/>
      <c r="HYP66" s="88"/>
      <c r="HYQ66" s="88"/>
      <c r="HYR66" s="88"/>
      <c r="HYS66" s="88"/>
      <c r="HYT66" s="88"/>
      <c r="HYU66" s="88"/>
      <c r="HYV66" s="88"/>
      <c r="HYW66" s="88"/>
      <c r="HYX66" s="88"/>
      <c r="HYY66" s="88"/>
      <c r="HYZ66" s="88"/>
      <c r="HZA66" s="88"/>
      <c r="HZB66" s="88"/>
      <c r="HZC66" s="88"/>
      <c r="HZD66" s="88"/>
      <c r="HZE66" s="88"/>
      <c r="HZF66" s="88"/>
      <c r="HZG66" s="88"/>
      <c r="HZH66" s="88"/>
      <c r="HZI66" s="94"/>
      <c r="HZJ66" s="88"/>
      <c r="HZK66" s="88"/>
      <c r="HZL66" s="88"/>
      <c r="HZM66" s="88"/>
      <c r="HZN66" s="88"/>
      <c r="HZO66" s="88"/>
      <c r="HZP66" s="88"/>
      <c r="HZQ66" s="88"/>
      <c r="HZR66" s="88"/>
      <c r="HZS66" s="88"/>
      <c r="HZT66" s="88"/>
      <c r="HZU66" s="88"/>
      <c r="HZV66" s="88"/>
      <c r="HZW66" s="88"/>
      <c r="HZX66" s="88"/>
      <c r="HZY66" s="88"/>
      <c r="HZZ66" s="88"/>
      <c r="IAA66" s="88"/>
      <c r="IAB66" s="88"/>
      <c r="IAC66" s="88"/>
      <c r="IAD66" s="88"/>
      <c r="IAE66" s="88"/>
      <c r="IAF66" s="88"/>
      <c r="IAG66" s="88"/>
      <c r="IAH66" s="88"/>
      <c r="IAI66" s="88"/>
      <c r="IAJ66" s="88"/>
      <c r="IAK66" s="88"/>
      <c r="IAL66" s="88"/>
      <c r="IAM66" s="88"/>
      <c r="IAN66" s="88"/>
      <c r="IAO66" s="88"/>
      <c r="IAP66" s="88"/>
      <c r="IAQ66" s="88"/>
      <c r="IAR66" s="88"/>
      <c r="IAS66" s="88"/>
      <c r="IAT66" s="88"/>
      <c r="IAU66" s="94"/>
      <c r="IAV66" s="88"/>
      <c r="IAW66" s="88"/>
      <c r="IAX66" s="88"/>
      <c r="IAY66" s="88"/>
      <c r="IAZ66" s="88"/>
      <c r="IBA66" s="88"/>
      <c r="IBB66" s="88"/>
      <c r="IBC66" s="88"/>
      <c r="IBD66" s="88"/>
      <c r="IBE66" s="88"/>
      <c r="IBF66" s="88"/>
      <c r="IBG66" s="88"/>
      <c r="IBH66" s="88"/>
      <c r="IBI66" s="88"/>
      <c r="IBJ66" s="88"/>
      <c r="IBK66" s="88"/>
      <c r="IBL66" s="88"/>
      <c r="IBM66" s="88"/>
      <c r="IBN66" s="88"/>
      <c r="IBO66" s="88"/>
      <c r="IBP66" s="88"/>
      <c r="IBQ66" s="88"/>
      <c r="IBR66" s="88"/>
      <c r="IBS66" s="88"/>
      <c r="IBT66" s="88"/>
      <c r="IBU66" s="88"/>
      <c r="IBV66" s="88"/>
      <c r="IBW66" s="88"/>
      <c r="IBX66" s="88"/>
      <c r="IBY66" s="88"/>
      <c r="IBZ66" s="88"/>
      <c r="ICA66" s="88"/>
      <c r="ICB66" s="88"/>
      <c r="ICC66" s="88"/>
      <c r="ICD66" s="88"/>
      <c r="ICE66" s="88"/>
      <c r="ICF66" s="88"/>
      <c r="ICG66" s="94"/>
      <c r="ICH66" s="88"/>
      <c r="ICI66" s="88"/>
      <c r="ICJ66" s="88"/>
      <c r="ICK66" s="88"/>
      <c r="ICL66" s="88"/>
      <c r="ICM66" s="88"/>
      <c r="ICN66" s="88"/>
      <c r="ICO66" s="88"/>
      <c r="ICP66" s="88"/>
      <c r="ICQ66" s="88"/>
      <c r="ICR66" s="88"/>
      <c r="ICS66" s="88"/>
      <c r="ICT66" s="88"/>
      <c r="ICU66" s="88"/>
      <c r="ICV66" s="88"/>
      <c r="ICW66" s="88"/>
      <c r="ICX66" s="88"/>
      <c r="ICY66" s="88"/>
      <c r="ICZ66" s="88"/>
      <c r="IDA66" s="88"/>
      <c r="IDB66" s="88"/>
      <c r="IDC66" s="88"/>
      <c r="IDD66" s="88"/>
      <c r="IDE66" s="88"/>
      <c r="IDF66" s="88"/>
      <c r="IDG66" s="88"/>
      <c r="IDH66" s="88"/>
      <c r="IDI66" s="88"/>
      <c r="IDJ66" s="88"/>
      <c r="IDK66" s="88"/>
      <c r="IDL66" s="88"/>
      <c r="IDM66" s="88"/>
      <c r="IDN66" s="88"/>
      <c r="IDO66" s="88"/>
      <c r="IDP66" s="88"/>
      <c r="IDQ66" s="88"/>
      <c r="IDR66" s="88"/>
      <c r="IDS66" s="94"/>
      <c r="IDT66" s="88"/>
      <c r="IDU66" s="88"/>
      <c r="IDV66" s="88"/>
      <c r="IDW66" s="88"/>
      <c r="IDX66" s="88"/>
      <c r="IDY66" s="88"/>
      <c r="IDZ66" s="88"/>
      <c r="IEA66" s="88"/>
      <c r="IEB66" s="88"/>
      <c r="IEC66" s="88"/>
      <c r="IED66" s="88"/>
      <c r="IEE66" s="88"/>
      <c r="IEF66" s="88"/>
      <c r="IEG66" s="88"/>
      <c r="IEH66" s="88"/>
      <c r="IEI66" s="88"/>
      <c r="IEJ66" s="88"/>
      <c r="IEK66" s="88"/>
      <c r="IEL66" s="88"/>
      <c r="IEM66" s="88"/>
      <c r="IEN66" s="88"/>
      <c r="IEO66" s="88"/>
      <c r="IEP66" s="88"/>
      <c r="IEQ66" s="88"/>
      <c r="IER66" s="88"/>
      <c r="IES66" s="88"/>
      <c r="IET66" s="88"/>
      <c r="IEU66" s="88"/>
      <c r="IEV66" s="88"/>
      <c r="IEW66" s="88"/>
      <c r="IEX66" s="88"/>
      <c r="IEY66" s="88"/>
      <c r="IEZ66" s="88"/>
      <c r="IFA66" s="88"/>
      <c r="IFB66" s="88"/>
      <c r="IFC66" s="88"/>
      <c r="IFD66" s="88"/>
      <c r="IFE66" s="94"/>
      <c r="IFF66" s="88"/>
      <c r="IFG66" s="88"/>
      <c r="IFH66" s="88"/>
      <c r="IFI66" s="88"/>
      <c r="IFJ66" s="88"/>
      <c r="IFK66" s="88"/>
      <c r="IFL66" s="88"/>
      <c r="IFM66" s="88"/>
      <c r="IFN66" s="88"/>
      <c r="IFO66" s="88"/>
      <c r="IFP66" s="88"/>
      <c r="IFQ66" s="88"/>
      <c r="IFR66" s="88"/>
      <c r="IFS66" s="88"/>
      <c r="IFT66" s="88"/>
      <c r="IFU66" s="88"/>
      <c r="IFV66" s="88"/>
      <c r="IFW66" s="88"/>
      <c r="IFX66" s="88"/>
      <c r="IFY66" s="88"/>
      <c r="IFZ66" s="88"/>
      <c r="IGA66" s="88"/>
      <c r="IGB66" s="88"/>
      <c r="IGC66" s="88"/>
      <c r="IGD66" s="88"/>
      <c r="IGE66" s="88"/>
      <c r="IGF66" s="88"/>
      <c r="IGG66" s="88"/>
      <c r="IGH66" s="88"/>
      <c r="IGI66" s="88"/>
      <c r="IGJ66" s="88"/>
      <c r="IGK66" s="88"/>
      <c r="IGL66" s="88"/>
      <c r="IGM66" s="88"/>
      <c r="IGN66" s="88"/>
      <c r="IGO66" s="88"/>
      <c r="IGP66" s="88"/>
      <c r="IGQ66" s="94"/>
      <c r="IGR66" s="88"/>
      <c r="IGS66" s="88"/>
      <c r="IGT66" s="88"/>
      <c r="IGU66" s="88"/>
      <c r="IGV66" s="88"/>
      <c r="IGW66" s="88"/>
      <c r="IGX66" s="88"/>
      <c r="IGY66" s="88"/>
      <c r="IGZ66" s="88"/>
      <c r="IHA66" s="88"/>
      <c r="IHB66" s="88"/>
      <c r="IHC66" s="88"/>
      <c r="IHD66" s="88"/>
      <c r="IHE66" s="88"/>
      <c r="IHF66" s="88"/>
      <c r="IHG66" s="88"/>
      <c r="IHH66" s="88"/>
      <c r="IHI66" s="88"/>
      <c r="IHJ66" s="88"/>
      <c r="IHK66" s="88"/>
      <c r="IHL66" s="88"/>
      <c r="IHM66" s="88"/>
      <c r="IHN66" s="88"/>
      <c r="IHO66" s="88"/>
      <c r="IHP66" s="88"/>
      <c r="IHQ66" s="88"/>
      <c r="IHR66" s="88"/>
      <c r="IHS66" s="88"/>
      <c r="IHT66" s="88"/>
      <c r="IHU66" s="88"/>
      <c r="IHV66" s="88"/>
      <c r="IHW66" s="88"/>
      <c r="IHX66" s="88"/>
      <c r="IHY66" s="88"/>
      <c r="IHZ66" s="88"/>
      <c r="IIA66" s="88"/>
      <c r="IIB66" s="88"/>
      <c r="IIC66" s="94"/>
      <c r="IID66" s="88"/>
      <c r="IIE66" s="88"/>
      <c r="IIF66" s="88"/>
      <c r="IIG66" s="88"/>
      <c r="IIH66" s="88"/>
      <c r="III66" s="88"/>
      <c r="IIJ66" s="88"/>
      <c r="IIK66" s="88"/>
      <c r="IIL66" s="88"/>
      <c r="IIM66" s="88"/>
      <c r="IIN66" s="88"/>
      <c r="IIO66" s="88"/>
      <c r="IIP66" s="88"/>
      <c r="IIQ66" s="88"/>
      <c r="IIR66" s="88"/>
      <c r="IIS66" s="88"/>
      <c r="IIT66" s="88"/>
      <c r="IIU66" s="88"/>
      <c r="IIV66" s="88"/>
      <c r="IIW66" s="88"/>
      <c r="IIX66" s="88"/>
      <c r="IIY66" s="88"/>
      <c r="IIZ66" s="88"/>
      <c r="IJA66" s="88"/>
      <c r="IJB66" s="88"/>
      <c r="IJC66" s="88"/>
      <c r="IJD66" s="88"/>
      <c r="IJE66" s="88"/>
      <c r="IJF66" s="88"/>
      <c r="IJG66" s="88"/>
      <c r="IJH66" s="88"/>
      <c r="IJI66" s="88"/>
      <c r="IJJ66" s="88"/>
      <c r="IJK66" s="88"/>
      <c r="IJL66" s="88"/>
      <c r="IJM66" s="88"/>
      <c r="IJN66" s="88"/>
      <c r="IJO66" s="94"/>
      <c r="IJP66" s="88"/>
      <c r="IJQ66" s="88"/>
      <c r="IJR66" s="88"/>
      <c r="IJS66" s="88"/>
      <c r="IJT66" s="88"/>
      <c r="IJU66" s="88"/>
      <c r="IJV66" s="88"/>
      <c r="IJW66" s="88"/>
      <c r="IJX66" s="88"/>
      <c r="IJY66" s="88"/>
      <c r="IJZ66" s="88"/>
      <c r="IKA66" s="88"/>
      <c r="IKB66" s="88"/>
      <c r="IKC66" s="88"/>
      <c r="IKD66" s="88"/>
      <c r="IKE66" s="88"/>
      <c r="IKF66" s="88"/>
      <c r="IKG66" s="88"/>
      <c r="IKH66" s="88"/>
      <c r="IKI66" s="88"/>
      <c r="IKJ66" s="88"/>
      <c r="IKK66" s="88"/>
      <c r="IKL66" s="88"/>
      <c r="IKM66" s="88"/>
      <c r="IKN66" s="88"/>
      <c r="IKO66" s="88"/>
      <c r="IKP66" s="88"/>
      <c r="IKQ66" s="88"/>
      <c r="IKR66" s="88"/>
      <c r="IKS66" s="88"/>
      <c r="IKT66" s="88"/>
      <c r="IKU66" s="88"/>
      <c r="IKV66" s="88"/>
      <c r="IKW66" s="88"/>
      <c r="IKX66" s="88"/>
      <c r="IKY66" s="88"/>
      <c r="IKZ66" s="88"/>
      <c r="ILA66" s="94"/>
      <c r="ILB66" s="88"/>
      <c r="ILC66" s="88"/>
      <c r="ILD66" s="88"/>
      <c r="ILE66" s="88"/>
      <c r="ILF66" s="88"/>
      <c r="ILG66" s="88"/>
      <c r="ILH66" s="88"/>
      <c r="ILI66" s="88"/>
      <c r="ILJ66" s="88"/>
      <c r="ILK66" s="88"/>
      <c r="ILL66" s="88"/>
      <c r="ILM66" s="88"/>
      <c r="ILN66" s="88"/>
      <c r="ILO66" s="88"/>
      <c r="ILP66" s="88"/>
      <c r="ILQ66" s="88"/>
      <c r="ILR66" s="88"/>
      <c r="ILS66" s="88"/>
      <c r="ILT66" s="88"/>
      <c r="ILU66" s="88"/>
      <c r="ILV66" s="88"/>
      <c r="ILW66" s="88"/>
      <c r="ILX66" s="88"/>
      <c r="ILY66" s="88"/>
      <c r="ILZ66" s="88"/>
      <c r="IMA66" s="88"/>
      <c r="IMB66" s="88"/>
      <c r="IMC66" s="88"/>
      <c r="IMD66" s="88"/>
      <c r="IME66" s="88"/>
      <c r="IMF66" s="88"/>
      <c r="IMG66" s="88"/>
      <c r="IMH66" s="88"/>
      <c r="IMI66" s="88"/>
      <c r="IMJ66" s="88"/>
      <c r="IMK66" s="88"/>
      <c r="IML66" s="88"/>
      <c r="IMM66" s="94"/>
      <c r="IMN66" s="88"/>
      <c r="IMO66" s="88"/>
      <c r="IMP66" s="88"/>
      <c r="IMQ66" s="88"/>
      <c r="IMR66" s="88"/>
      <c r="IMS66" s="88"/>
      <c r="IMT66" s="88"/>
      <c r="IMU66" s="88"/>
      <c r="IMV66" s="88"/>
      <c r="IMW66" s="88"/>
      <c r="IMX66" s="88"/>
      <c r="IMY66" s="88"/>
      <c r="IMZ66" s="88"/>
      <c r="INA66" s="88"/>
      <c r="INB66" s="88"/>
      <c r="INC66" s="88"/>
      <c r="IND66" s="88"/>
      <c r="INE66" s="88"/>
      <c r="INF66" s="88"/>
      <c r="ING66" s="88"/>
      <c r="INH66" s="88"/>
      <c r="INI66" s="88"/>
      <c r="INJ66" s="88"/>
      <c r="INK66" s="88"/>
      <c r="INL66" s="88"/>
      <c r="INM66" s="88"/>
      <c r="INN66" s="88"/>
      <c r="INO66" s="88"/>
      <c r="INP66" s="88"/>
      <c r="INQ66" s="88"/>
      <c r="INR66" s="88"/>
      <c r="INS66" s="88"/>
      <c r="INT66" s="88"/>
      <c r="INU66" s="88"/>
      <c r="INV66" s="88"/>
      <c r="INW66" s="88"/>
      <c r="INX66" s="88"/>
      <c r="INY66" s="94"/>
      <c r="INZ66" s="88"/>
      <c r="IOA66" s="88"/>
      <c r="IOB66" s="88"/>
      <c r="IOC66" s="88"/>
      <c r="IOD66" s="88"/>
      <c r="IOE66" s="88"/>
      <c r="IOF66" s="88"/>
      <c r="IOG66" s="88"/>
      <c r="IOH66" s="88"/>
      <c r="IOI66" s="88"/>
      <c r="IOJ66" s="88"/>
      <c r="IOK66" s="88"/>
      <c r="IOL66" s="88"/>
      <c r="IOM66" s="88"/>
      <c r="ION66" s="88"/>
      <c r="IOO66" s="88"/>
      <c r="IOP66" s="88"/>
      <c r="IOQ66" s="88"/>
      <c r="IOR66" s="88"/>
      <c r="IOS66" s="88"/>
      <c r="IOT66" s="88"/>
      <c r="IOU66" s="88"/>
      <c r="IOV66" s="88"/>
      <c r="IOW66" s="88"/>
      <c r="IOX66" s="88"/>
      <c r="IOY66" s="88"/>
      <c r="IOZ66" s="88"/>
      <c r="IPA66" s="88"/>
      <c r="IPB66" s="88"/>
      <c r="IPC66" s="88"/>
      <c r="IPD66" s="88"/>
      <c r="IPE66" s="88"/>
      <c r="IPF66" s="88"/>
      <c r="IPG66" s="88"/>
      <c r="IPH66" s="88"/>
      <c r="IPI66" s="88"/>
      <c r="IPJ66" s="88"/>
      <c r="IPK66" s="94"/>
      <c r="IPL66" s="88"/>
      <c r="IPM66" s="88"/>
      <c r="IPN66" s="88"/>
      <c r="IPO66" s="88"/>
      <c r="IPP66" s="88"/>
      <c r="IPQ66" s="88"/>
      <c r="IPR66" s="88"/>
      <c r="IPS66" s="88"/>
      <c r="IPT66" s="88"/>
      <c r="IPU66" s="88"/>
      <c r="IPV66" s="88"/>
      <c r="IPW66" s="88"/>
      <c r="IPX66" s="88"/>
      <c r="IPY66" s="88"/>
      <c r="IPZ66" s="88"/>
      <c r="IQA66" s="88"/>
      <c r="IQB66" s="88"/>
      <c r="IQC66" s="88"/>
      <c r="IQD66" s="88"/>
      <c r="IQE66" s="88"/>
      <c r="IQF66" s="88"/>
      <c r="IQG66" s="88"/>
      <c r="IQH66" s="88"/>
      <c r="IQI66" s="88"/>
      <c r="IQJ66" s="88"/>
      <c r="IQK66" s="88"/>
      <c r="IQL66" s="88"/>
      <c r="IQM66" s="88"/>
      <c r="IQN66" s="88"/>
      <c r="IQO66" s="88"/>
      <c r="IQP66" s="88"/>
      <c r="IQQ66" s="88"/>
      <c r="IQR66" s="88"/>
      <c r="IQS66" s="88"/>
      <c r="IQT66" s="88"/>
      <c r="IQU66" s="88"/>
      <c r="IQV66" s="88"/>
      <c r="IQW66" s="94"/>
      <c r="IQX66" s="88"/>
      <c r="IQY66" s="88"/>
      <c r="IQZ66" s="88"/>
      <c r="IRA66" s="88"/>
      <c r="IRB66" s="88"/>
      <c r="IRC66" s="88"/>
      <c r="IRD66" s="88"/>
      <c r="IRE66" s="88"/>
      <c r="IRF66" s="88"/>
      <c r="IRG66" s="88"/>
      <c r="IRH66" s="88"/>
      <c r="IRI66" s="88"/>
      <c r="IRJ66" s="88"/>
      <c r="IRK66" s="88"/>
      <c r="IRL66" s="88"/>
      <c r="IRM66" s="88"/>
      <c r="IRN66" s="88"/>
      <c r="IRO66" s="88"/>
      <c r="IRP66" s="88"/>
      <c r="IRQ66" s="88"/>
      <c r="IRR66" s="88"/>
      <c r="IRS66" s="88"/>
      <c r="IRT66" s="88"/>
      <c r="IRU66" s="88"/>
      <c r="IRV66" s="88"/>
      <c r="IRW66" s="88"/>
      <c r="IRX66" s="88"/>
      <c r="IRY66" s="88"/>
      <c r="IRZ66" s="88"/>
      <c r="ISA66" s="88"/>
      <c r="ISB66" s="88"/>
      <c r="ISC66" s="88"/>
      <c r="ISD66" s="88"/>
      <c r="ISE66" s="88"/>
      <c r="ISF66" s="88"/>
      <c r="ISG66" s="88"/>
      <c r="ISH66" s="88"/>
      <c r="ISI66" s="94"/>
      <c r="ISJ66" s="88"/>
      <c r="ISK66" s="88"/>
      <c r="ISL66" s="88"/>
      <c r="ISM66" s="88"/>
      <c r="ISN66" s="88"/>
      <c r="ISO66" s="88"/>
      <c r="ISP66" s="88"/>
      <c r="ISQ66" s="88"/>
      <c r="ISR66" s="88"/>
      <c r="ISS66" s="88"/>
      <c r="IST66" s="88"/>
      <c r="ISU66" s="88"/>
      <c r="ISV66" s="88"/>
      <c r="ISW66" s="88"/>
      <c r="ISX66" s="88"/>
      <c r="ISY66" s="88"/>
      <c r="ISZ66" s="88"/>
      <c r="ITA66" s="88"/>
      <c r="ITB66" s="88"/>
      <c r="ITC66" s="88"/>
      <c r="ITD66" s="88"/>
      <c r="ITE66" s="88"/>
      <c r="ITF66" s="88"/>
      <c r="ITG66" s="88"/>
      <c r="ITH66" s="88"/>
      <c r="ITI66" s="88"/>
      <c r="ITJ66" s="88"/>
      <c r="ITK66" s="88"/>
      <c r="ITL66" s="88"/>
      <c r="ITM66" s="88"/>
      <c r="ITN66" s="88"/>
      <c r="ITO66" s="88"/>
      <c r="ITP66" s="88"/>
      <c r="ITQ66" s="88"/>
      <c r="ITR66" s="88"/>
      <c r="ITS66" s="88"/>
      <c r="ITT66" s="88"/>
      <c r="ITU66" s="94"/>
      <c r="ITV66" s="88"/>
      <c r="ITW66" s="88"/>
      <c r="ITX66" s="88"/>
      <c r="ITY66" s="88"/>
      <c r="ITZ66" s="88"/>
      <c r="IUA66" s="88"/>
      <c r="IUB66" s="88"/>
      <c r="IUC66" s="88"/>
      <c r="IUD66" s="88"/>
      <c r="IUE66" s="88"/>
      <c r="IUF66" s="88"/>
      <c r="IUG66" s="88"/>
      <c r="IUH66" s="88"/>
      <c r="IUI66" s="88"/>
      <c r="IUJ66" s="88"/>
      <c r="IUK66" s="88"/>
      <c r="IUL66" s="88"/>
      <c r="IUM66" s="88"/>
      <c r="IUN66" s="88"/>
      <c r="IUO66" s="88"/>
      <c r="IUP66" s="88"/>
      <c r="IUQ66" s="88"/>
      <c r="IUR66" s="88"/>
      <c r="IUS66" s="88"/>
      <c r="IUT66" s="88"/>
      <c r="IUU66" s="88"/>
      <c r="IUV66" s="88"/>
      <c r="IUW66" s="88"/>
      <c r="IUX66" s="88"/>
      <c r="IUY66" s="88"/>
      <c r="IUZ66" s="88"/>
      <c r="IVA66" s="88"/>
      <c r="IVB66" s="88"/>
      <c r="IVC66" s="88"/>
      <c r="IVD66" s="88"/>
      <c r="IVE66" s="88"/>
      <c r="IVF66" s="88"/>
      <c r="IVG66" s="94"/>
      <c r="IVH66" s="88"/>
      <c r="IVI66" s="88"/>
      <c r="IVJ66" s="88"/>
      <c r="IVK66" s="88"/>
      <c r="IVL66" s="88"/>
      <c r="IVM66" s="88"/>
      <c r="IVN66" s="88"/>
      <c r="IVO66" s="88"/>
      <c r="IVP66" s="88"/>
      <c r="IVQ66" s="88"/>
      <c r="IVR66" s="88"/>
      <c r="IVS66" s="88"/>
      <c r="IVT66" s="88"/>
      <c r="IVU66" s="88"/>
      <c r="IVV66" s="88"/>
      <c r="IVW66" s="88"/>
      <c r="IVX66" s="88"/>
      <c r="IVY66" s="88"/>
      <c r="IVZ66" s="88"/>
      <c r="IWA66" s="88"/>
      <c r="IWB66" s="88"/>
      <c r="IWC66" s="88"/>
      <c r="IWD66" s="88"/>
      <c r="IWE66" s="88"/>
      <c r="IWF66" s="88"/>
      <c r="IWG66" s="88"/>
      <c r="IWH66" s="88"/>
      <c r="IWI66" s="88"/>
      <c r="IWJ66" s="88"/>
      <c r="IWK66" s="88"/>
      <c r="IWL66" s="88"/>
      <c r="IWM66" s="88"/>
      <c r="IWN66" s="88"/>
      <c r="IWO66" s="88"/>
      <c r="IWP66" s="88"/>
      <c r="IWQ66" s="88"/>
      <c r="IWR66" s="88"/>
      <c r="IWS66" s="94"/>
      <c r="IWT66" s="88"/>
      <c r="IWU66" s="88"/>
      <c r="IWV66" s="88"/>
      <c r="IWW66" s="88"/>
      <c r="IWX66" s="88"/>
      <c r="IWY66" s="88"/>
      <c r="IWZ66" s="88"/>
      <c r="IXA66" s="88"/>
      <c r="IXB66" s="88"/>
      <c r="IXC66" s="88"/>
      <c r="IXD66" s="88"/>
      <c r="IXE66" s="88"/>
      <c r="IXF66" s="88"/>
      <c r="IXG66" s="88"/>
      <c r="IXH66" s="88"/>
      <c r="IXI66" s="88"/>
      <c r="IXJ66" s="88"/>
      <c r="IXK66" s="88"/>
      <c r="IXL66" s="88"/>
      <c r="IXM66" s="88"/>
      <c r="IXN66" s="88"/>
      <c r="IXO66" s="88"/>
      <c r="IXP66" s="88"/>
      <c r="IXQ66" s="88"/>
      <c r="IXR66" s="88"/>
      <c r="IXS66" s="88"/>
      <c r="IXT66" s="88"/>
      <c r="IXU66" s="88"/>
      <c r="IXV66" s="88"/>
      <c r="IXW66" s="88"/>
      <c r="IXX66" s="88"/>
      <c r="IXY66" s="88"/>
      <c r="IXZ66" s="88"/>
      <c r="IYA66" s="88"/>
      <c r="IYB66" s="88"/>
      <c r="IYC66" s="88"/>
      <c r="IYD66" s="88"/>
      <c r="IYE66" s="94"/>
      <c r="IYF66" s="88"/>
      <c r="IYG66" s="88"/>
      <c r="IYH66" s="88"/>
      <c r="IYI66" s="88"/>
      <c r="IYJ66" s="88"/>
      <c r="IYK66" s="88"/>
      <c r="IYL66" s="88"/>
      <c r="IYM66" s="88"/>
      <c r="IYN66" s="88"/>
      <c r="IYO66" s="88"/>
      <c r="IYP66" s="88"/>
      <c r="IYQ66" s="88"/>
      <c r="IYR66" s="88"/>
      <c r="IYS66" s="88"/>
      <c r="IYT66" s="88"/>
      <c r="IYU66" s="88"/>
      <c r="IYV66" s="88"/>
      <c r="IYW66" s="88"/>
      <c r="IYX66" s="88"/>
      <c r="IYY66" s="88"/>
      <c r="IYZ66" s="88"/>
      <c r="IZA66" s="88"/>
      <c r="IZB66" s="88"/>
      <c r="IZC66" s="88"/>
      <c r="IZD66" s="88"/>
      <c r="IZE66" s="88"/>
      <c r="IZF66" s="88"/>
      <c r="IZG66" s="88"/>
      <c r="IZH66" s="88"/>
      <c r="IZI66" s="88"/>
      <c r="IZJ66" s="88"/>
      <c r="IZK66" s="88"/>
      <c r="IZL66" s="88"/>
      <c r="IZM66" s="88"/>
      <c r="IZN66" s="88"/>
      <c r="IZO66" s="88"/>
      <c r="IZP66" s="88"/>
      <c r="IZQ66" s="94"/>
      <c r="IZR66" s="88"/>
      <c r="IZS66" s="88"/>
      <c r="IZT66" s="88"/>
      <c r="IZU66" s="88"/>
      <c r="IZV66" s="88"/>
      <c r="IZW66" s="88"/>
      <c r="IZX66" s="88"/>
      <c r="IZY66" s="88"/>
      <c r="IZZ66" s="88"/>
      <c r="JAA66" s="88"/>
      <c r="JAB66" s="88"/>
      <c r="JAC66" s="88"/>
      <c r="JAD66" s="88"/>
      <c r="JAE66" s="88"/>
      <c r="JAF66" s="88"/>
      <c r="JAG66" s="88"/>
      <c r="JAH66" s="88"/>
      <c r="JAI66" s="88"/>
      <c r="JAJ66" s="88"/>
      <c r="JAK66" s="88"/>
      <c r="JAL66" s="88"/>
      <c r="JAM66" s="88"/>
      <c r="JAN66" s="88"/>
      <c r="JAO66" s="88"/>
      <c r="JAP66" s="88"/>
      <c r="JAQ66" s="88"/>
      <c r="JAR66" s="88"/>
      <c r="JAS66" s="88"/>
      <c r="JAT66" s="88"/>
      <c r="JAU66" s="88"/>
      <c r="JAV66" s="88"/>
      <c r="JAW66" s="88"/>
      <c r="JAX66" s="88"/>
      <c r="JAY66" s="88"/>
      <c r="JAZ66" s="88"/>
      <c r="JBA66" s="88"/>
      <c r="JBB66" s="88"/>
      <c r="JBC66" s="94"/>
      <c r="JBD66" s="88"/>
      <c r="JBE66" s="88"/>
      <c r="JBF66" s="88"/>
      <c r="JBG66" s="88"/>
      <c r="JBH66" s="88"/>
      <c r="JBI66" s="88"/>
      <c r="JBJ66" s="88"/>
      <c r="JBK66" s="88"/>
      <c r="JBL66" s="88"/>
      <c r="JBM66" s="88"/>
      <c r="JBN66" s="88"/>
      <c r="JBO66" s="88"/>
      <c r="JBP66" s="88"/>
      <c r="JBQ66" s="88"/>
      <c r="JBR66" s="88"/>
      <c r="JBS66" s="88"/>
      <c r="JBT66" s="88"/>
      <c r="JBU66" s="88"/>
      <c r="JBV66" s="88"/>
      <c r="JBW66" s="88"/>
      <c r="JBX66" s="88"/>
      <c r="JBY66" s="88"/>
      <c r="JBZ66" s="88"/>
      <c r="JCA66" s="88"/>
      <c r="JCB66" s="88"/>
      <c r="JCC66" s="88"/>
      <c r="JCD66" s="88"/>
      <c r="JCE66" s="88"/>
      <c r="JCF66" s="88"/>
      <c r="JCG66" s="88"/>
      <c r="JCH66" s="88"/>
      <c r="JCI66" s="88"/>
      <c r="JCJ66" s="88"/>
      <c r="JCK66" s="88"/>
      <c r="JCL66" s="88"/>
      <c r="JCM66" s="88"/>
      <c r="JCN66" s="88"/>
      <c r="JCO66" s="94"/>
      <c r="JCP66" s="88"/>
      <c r="JCQ66" s="88"/>
      <c r="JCR66" s="88"/>
      <c r="JCS66" s="88"/>
      <c r="JCT66" s="88"/>
      <c r="JCU66" s="88"/>
      <c r="JCV66" s="88"/>
      <c r="JCW66" s="88"/>
      <c r="JCX66" s="88"/>
      <c r="JCY66" s="88"/>
      <c r="JCZ66" s="88"/>
      <c r="JDA66" s="88"/>
      <c r="JDB66" s="88"/>
      <c r="JDC66" s="88"/>
      <c r="JDD66" s="88"/>
      <c r="JDE66" s="88"/>
      <c r="JDF66" s="88"/>
      <c r="JDG66" s="88"/>
      <c r="JDH66" s="88"/>
      <c r="JDI66" s="88"/>
      <c r="JDJ66" s="88"/>
      <c r="JDK66" s="88"/>
      <c r="JDL66" s="88"/>
      <c r="JDM66" s="88"/>
      <c r="JDN66" s="88"/>
      <c r="JDO66" s="88"/>
      <c r="JDP66" s="88"/>
      <c r="JDQ66" s="88"/>
      <c r="JDR66" s="88"/>
      <c r="JDS66" s="88"/>
      <c r="JDT66" s="88"/>
      <c r="JDU66" s="88"/>
      <c r="JDV66" s="88"/>
      <c r="JDW66" s="88"/>
      <c r="JDX66" s="88"/>
      <c r="JDY66" s="88"/>
      <c r="JDZ66" s="88"/>
      <c r="JEA66" s="94"/>
      <c r="JEB66" s="88"/>
      <c r="JEC66" s="88"/>
      <c r="JED66" s="88"/>
      <c r="JEE66" s="88"/>
      <c r="JEF66" s="88"/>
      <c r="JEG66" s="88"/>
      <c r="JEH66" s="88"/>
      <c r="JEI66" s="88"/>
      <c r="JEJ66" s="88"/>
      <c r="JEK66" s="88"/>
      <c r="JEL66" s="88"/>
      <c r="JEM66" s="88"/>
      <c r="JEN66" s="88"/>
      <c r="JEO66" s="88"/>
      <c r="JEP66" s="88"/>
      <c r="JEQ66" s="88"/>
      <c r="JER66" s="88"/>
      <c r="JES66" s="88"/>
      <c r="JET66" s="88"/>
      <c r="JEU66" s="88"/>
      <c r="JEV66" s="88"/>
      <c r="JEW66" s="88"/>
      <c r="JEX66" s="88"/>
      <c r="JEY66" s="88"/>
      <c r="JEZ66" s="88"/>
      <c r="JFA66" s="88"/>
      <c r="JFB66" s="88"/>
      <c r="JFC66" s="88"/>
      <c r="JFD66" s="88"/>
      <c r="JFE66" s="88"/>
      <c r="JFF66" s="88"/>
      <c r="JFG66" s="88"/>
      <c r="JFH66" s="88"/>
      <c r="JFI66" s="88"/>
      <c r="JFJ66" s="88"/>
      <c r="JFK66" s="88"/>
      <c r="JFL66" s="88"/>
      <c r="JFM66" s="94"/>
      <c r="JFN66" s="88"/>
      <c r="JFO66" s="88"/>
      <c r="JFP66" s="88"/>
      <c r="JFQ66" s="88"/>
      <c r="JFR66" s="88"/>
      <c r="JFS66" s="88"/>
      <c r="JFT66" s="88"/>
      <c r="JFU66" s="88"/>
      <c r="JFV66" s="88"/>
      <c r="JFW66" s="88"/>
      <c r="JFX66" s="88"/>
      <c r="JFY66" s="88"/>
      <c r="JFZ66" s="88"/>
      <c r="JGA66" s="88"/>
      <c r="JGB66" s="88"/>
      <c r="JGC66" s="88"/>
      <c r="JGD66" s="88"/>
      <c r="JGE66" s="88"/>
      <c r="JGF66" s="88"/>
      <c r="JGG66" s="88"/>
      <c r="JGH66" s="88"/>
      <c r="JGI66" s="88"/>
      <c r="JGJ66" s="88"/>
      <c r="JGK66" s="88"/>
      <c r="JGL66" s="88"/>
      <c r="JGM66" s="88"/>
      <c r="JGN66" s="88"/>
      <c r="JGO66" s="88"/>
      <c r="JGP66" s="88"/>
      <c r="JGQ66" s="88"/>
      <c r="JGR66" s="88"/>
      <c r="JGS66" s="88"/>
      <c r="JGT66" s="88"/>
      <c r="JGU66" s="88"/>
      <c r="JGV66" s="88"/>
      <c r="JGW66" s="88"/>
      <c r="JGX66" s="88"/>
      <c r="JGY66" s="94"/>
      <c r="JGZ66" s="88"/>
      <c r="JHA66" s="88"/>
      <c r="JHB66" s="88"/>
      <c r="JHC66" s="88"/>
      <c r="JHD66" s="88"/>
      <c r="JHE66" s="88"/>
      <c r="JHF66" s="88"/>
      <c r="JHG66" s="88"/>
      <c r="JHH66" s="88"/>
      <c r="JHI66" s="88"/>
      <c r="JHJ66" s="88"/>
      <c r="JHK66" s="88"/>
      <c r="JHL66" s="88"/>
      <c r="JHM66" s="88"/>
      <c r="JHN66" s="88"/>
      <c r="JHO66" s="88"/>
      <c r="JHP66" s="88"/>
      <c r="JHQ66" s="88"/>
      <c r="JHR66" s="88"/>
      <c r="JHS66" s="88"/>
      <c r="JHT66" s="88"/>
      <c r="JHU66" s="88"/>
      <c r="JHV66" s="88"/>
      <c r="JHW66" s="88"/>
      <c r="JHX66" s="88"/>
      <c r="JHY66" s="88"/>
      <c r="JHZ66" s="88"/>
      <c r="JIA66" s="88"/>
      <c r="JIB66" s="88"/>
      <c r="JIC66" s="88"/>
      <c r="JID66" s="88"/>
      <c r="JIE66" s="88"/>
      <c r="JIF66" s="88"/>
      <c r="JIG66" s="88"/>
      <c r="JIH66" s="88"/>
      <c r="JII66" s="88"/>
      <c r="JIJ66" s="88"/>
      <c r="JIK66" s="94"/>
      <c r="JIL66" s="88"/>
      <c r="JIM66" s="88"/>
      <c r="JIN66" s="88"/>
      <c r="JIO66" s="88"/>
      <c r="JIP66" s="88"/>
      <c r="JIQ66" s="88"/>
      <c r="JIR66" s="88"/>
      <c r="JIS66" s="88"/>
      <c r="JIT66" s="88"/>
      <c r="JIU66" s="88"/>
      <c r="JIV66" s="88"/>
      <c r="JIW66" s="88"/>
      <c r="JIX66" s="88"/>
      <c r="JIY66" s="88"/>
      <c r="JIZ66" s="88"/>
      <c r="JJA66" s="88"/>
      <c r="JJB66" s="88"/>
      <c r="JJC66" s="88"/>
      <c r="JJD66" s="88"/>
      <c r="JJE66" s="88"/>
      <c r="JJF66" s="88"/>
      <c r="JJG66" s="88"/>
      <c r="JJH66" s="88"/>
      <c r="JJI66" s="88"/>
      <c r="JJJ66" s="88"/>
      <c r="JJK66" s="88"/>
      <c r="JJL66" s="88"/>
      <c r="JJM66" s="88"/>
      <c r="JJN66" s="88"/>
      <c r="JJO66" s="88"/>
      <c r="JJP66" s="88"/>
      <c r="JJQ66" s="88"/>
      <c r="JJR66" s="88"/>
      <c r="JJS66" s="88"/>
      <c r="JJT66" s="88"/>
      <c r="JJU66" s="88"/>
      <c r="JJV66" s="88"/>
      <c r="JJW66" s="94"/>
      <c r="JJX66" s="88"/>
      <c r="JJY66" s="88"/>
      <c r="JJZ66" s="88"/>
      <c r="JKA66" s="88"/>
      <c r="JKB66" s="88"/>
      <c r="JKC66" s="88"/>
      <c r="JKD66" s="88"/>
      <c r="JKE66" s="88"/>
      <c r="JKF66" s="88"/>
      <c r="JKG66" s="88"/>
      <c r="JKH66" s="88"/>
      <c r="JKI66" s="88"/>
      <c r="JKJ66" s="88"/>
      <c r="JKK66" s="88"/>
      <c r="JKL66" s="88"/>
      <c r="JKM66" s="88"/>
      <c r="JKN66" s="88"/>
      <c r="JKO66" s="88"/>
      <c r="JKP66" s="88"/>
      <c r="JKQ66" s="88"/>
      <c r="JKR66" s="88"/>
      <c r="JKS66" s="88"/>
      <c r="JKT66" s="88"/>
      <c r="JKU66" s="88"/>
      <c r="JKV66" s="88"/>
      <c r="JKW66" s="88"/>
      <c r="JKX66" s="88"/>
      <c r="JKY66" s="88"/>
      <c r="JKZ66" s="88"/>
      <c r="JLA66" s="88"/>
      <c r="JLB66" s="88"/>
      <c r="JLC66" s="88"/>
      <c r="JLD66" s="88"/>
      <c r="JLE66" s="88"/>
      <c r="JLF66" s="88"/>
      <c r="JLG66" s="88"/>
      <c r="JLH66" s="88"/>
      <c r="JLI66" s="94"/>
      <c r="JLJ66" s="88"/>
      <c r="JLK66" s="88"/>
      <c r="JLL66" s="88"/>
      <c r="JLM66" s="88"/>
      <c r="JLN66" s="88"/>
      <c r="JLO66" s="88"/>
      <c r="JLP66" s="88"/>
      <c r="JLQ66" s="88"/>
      <c r="JLR66" s="88"/>
      <c r="JLS66" s="88"/>
      <c r="JLT66" s="88"/>
      <c r="JLU66" s="88"/>
      <c r="JLV66" s="88"/>
      <c r="JLW66" s="88"/>
      <c r="JLX66" s="88"/>
      <c r="JLY66" s="88"/>
      <c r="JLZ66" s="88"/>
      <c r="JMA66" s="88"/>
      <c r="JMB66" s="88"/>
      <c r="JMC66" s="88"/>
      <c r="JMD66" s="88"/>
      <c r="JME66" s="88"/>
      <c r="JMF66" s="88"/>
      <c r="JMG66" s="88"/>
      <c r="JMH66" s="88"/>
      <c r="JMI66" s="88"/>
      <c r="JMJ66" s="88"/>
      <c r="JMK66" s="88"/>
      <c r="JML66" s="88"/>
      <c r="JMM66" s="88"/>
      <c r="JMN66" s="88"/>
      <c r="JMO66" s="88"/>
      <c r="JMP66" s="88"/>
      <c r="JMQ66" s="88"/>
      <c r="JMR66" s="88"/>
      <c r="JMS66" s="88"/>
      <c r="JMT66" s="88"/>
      <c r="JMU66" s="94"/>
      <c r="JMV66" s="88"/>
      <c r="JMW66" s="88"/>
      <c r="JMX66" s="88"/>
      <c r="JMY66" s="88"/>
      <c r="JMZ66" s="88"/>
      <c r="JNA66" s="88"/>
      <c r="JNB66" s="88"/>
      <c r="JNC66" s="88"/>
      <c r="JND66" s="88"/>
      <c r="JNE66" s="88"/>
      <c r="JNF66" s="88"/>
      <c r="JNG66" s="88"/>
      <c r="JNH66" s="88"/>
      <c r="JNI66" s="88"/>
      <c r="JNJ66" s="88"/>
      <c r="JNK66" s="88"/>
      <c r="JNL66" s="88"/>
      <c r="JNM66" s="88"/>
      <c r="JNN66" s="88"/>
      <c r="JNO66" s="88"/>
      <c r="JNP66" s="88"/>
      <c r="JNQ66" s="88"/>
      <c r="JNR66" s="88"/>
      <c r="JNS66" s="88"/>
      <c r="JNT66" s="88"/>
      <c r="JNU66" s="88"/>
      <c r="JNV66" s="88"/>
      <c r="JNW66" s="88"/>
      <c r="JNX66" s="88"/>
      <c r="JNY66" s="88"/>
      <c r="JNZ66" s="88"/>
      <c r="JOA66" s="88"/>
      <c r="JOB66" s="88"/>
      <c r="JOC66" s="88"/>
      <c r="JOD66" s="88"/>
      <c r="JOE66" s="88"/>
      <c r="JOF66" s="88"/>
      <c r="JOG66" s="94"/>
      <c r="JOH66" s="88"/>
      <c r="JOI66" s="88"/>
      <c r="JOJ66" s="88"/>
      <c r="JOK66" s="88"/>
      <c r="JOL66" s="88"/>
      <c r="JOM66" s="88"/>
      <c r="JON66" s="88"/>
      <c r="JOO66" s="88"/>
      <c r="JOP66" s="88"/>
      <c r="JOQ66" s="88"/>
      <c r="JOR66" s="88"/>
      <c r="JOS66" s="88"/>
      <c r="JOT66" s="88"/>
      <c r="JOU66" s="88"/>
      <c r="JOV66" s="88"/>
      <c r="JOW66" s="88"/>
      <c r="JOX66" s="88"/>
      <c r="JOY66" s="88"/>
      <c r="JOZ66" s="88"/>
      <c r="JPA66" s="88"/>
      <c r="JPB66" s="88"/>
      <c r="JPC66" s="88"/>
      <c r="JPD66" s="88"/>
      <c r="JPE66" s="88"/>
      <c r="JPF66" s="88"/>
      <c r="JPG66" s="88"/>
      <c r="JPH66" s="88"/>
      <c r="JPI66" s="88"/>
      <c r="JPJ66" s="88"/>
      <c r="JPK66" s="88"/>
      <c r="JPL66" s="88"/>
      <c r="JPM66" s="88"/>
      <c r="JPN66" s="88"/>
      <c r="JPO66" s="88"/>
      <c r="JPP66" s="88"/>
      <c r="JPQ66" s="88"/>
      <c r="JPR66" s="88"/>
      <c r="JPS66" s="94"/>
      <c r="JPT66" s="88"/>
      <c r="JPU66" s="88"/>
      <c r="JPV66" s="88"/>
      <c r="JPW66" s="88"/>
      <c r="JPX66" s="88"/>
      <c r="JPY66" s="88"/>
      <c r="JPZ66" s="88"/>
      <c r="JQA66" s="88"/>
      <c r="JQB66" s="88"/>
      <c r="JQC66" s="88"/>
      <c r="JQD66" s="88"/>
      <c r="JQE66" s="88"/>
      <c r="JQF66" s="88"/>
      <c r="JQG66" s="88"/>
      <c r="JQH66" s="88"/>
      <c r="JQI66" s="88"/>
      <c r="JQJ66" s="88"/>
      <c r="JQK66" s="88"/>
      <c r="JQL66" s="88"/>
      <c r="JQM66" s="88"/>
      <c r="JQN66" s="88"/>
      <c r="JQO66" s="88"/>
      <c r="JQP66" s="88"/>
      <c r="JQQ66" s="88"/>
      <c r="JQR66" s="88"/>
      <c r="JQS66" s="88"/>
      <c r="JQT66" s="88"/>
      <c r="JQU66" s="88"/>
      <c r="JQV66" s="88"/>
      <c r="JQW66" s="88"/>
      <c r="JQX66" s="88"/>
      <c r="JQY66" s="88"/>
      <c r="JQZ66" s="88"/>
      <c r="JRA66" s="88"/>
      <c r="JRB66" s="88"/>
      <c r="JRC66" s="88"/>
      <c r="JRD66" s="88"/>
      <c r="JRE66" s="94"/>
      <c r="JRF66" s="88"/>
      <c r="JRG66" s="88"/>
      <c r="JRH66" s="88"/>
      <c r="JRI66" s="88"/>
      <c r="JRJ66" s="88"/>
      <c r="JRK66" s="88"/>
      <c r="JRL66" s="88"/>
      <c r="JRM66" s="88"/>
      <c r="JRN66" s="88"/>
      <c r="JRO66" s="88"/>
      <c r="JRP66" s="88"/>
      <c r="JRQ66" s="88"/>
      <c r="JRR66" s="88"/>
      <c r="JRS66" s="88"/>
      <c r="JRT66" s="88"/>
      <c r="JRU66" s="88"/>
      <c r="JRV66" s="88"/>
      <c r="JRW66" s="88"/>
      <c r="JRX66" s="88"/>
      <c r="JRY66" s="88"/>
      <c r="JRZ66" s="88"/>
      <c r="JSA66" s="88"/>
      <c r="JSB66" s="88"/>
      <c r="JSC66" s="88"/>
      <c r="JSD66" s="88"/>
      <c r="JSE66" s="88"/>
      <c r="JSF66" s="88"/>
      <c r="JSG66" s="88"/>
      <c r="JSH66" s="88"/>
      <c r="JSI66" s="88"/>
      <c r="JSJ66" s="88"/>
      <c r="JSK66" s="88"/>
      <c r="JSL66" s="88"/>
      <c r="JSM66" s="88"/>
      <c r="JSN66" s="88"/>
      <c r="JSO66" s="88"/>
      <c r="JSP66" s="88"/>
      <c r="JSQ66" s="94"/>
      <c r="JSR66" s="88"/>
      <c r="JSS66" s="88"/>
      <c r="JST66" s="88"/>
      <c r="JSU66" s="88"/>
      <c r="JSV66" s="88"/>
      <c r="JSW66" s="88"/>
      <c r="JSX66" s="88"/>
      <c r="JSY66" s="88"/>
      <c r="JSZ66" s="88"/>
      <c r="JTA66" s="88"/>
      <c r="JTB66" s="88"/>
      <c r="JTC66" s="88"/>
      <c r="JTD66" s="88"/>
      <c r="JTE66" s="88"/>
      <c r="JTF66" s="88"/>
      <c r="JTG66" s="88"/>
      <c r="JTH66" s="88"/>
      <c r="JTI66" s="88"/>
      <c r="JTJ66" s="88"/>
      <c r="JTK66" s="88"/>
      <c r="JTL66" s="88"/>
      <c r="JTM66" s="88"/>
      <c r="JTN66" s="88"/>
      <c r="JTO66" s="88"/>
      <c r="JTP66" s="88"/>
      <c r="JTQ66" s="88"/>
      <c r="JTR66" s="88"/>
      <c r="JTS66" s="88"/>
      <c r="JTT66" s="88"/>
      <c r="JTU66" s="88"/>
      <c r="JTV66" s="88"/>
      <c r="JTW66" s="88"/>
      <c r="JTX66" s="88"/>
      <c r="JTY66" s="88"/>
      <c r="JTZ66" s="88"/>
      <c r="JUA66" s="88"/>
      <c r="JUB66" s="88"/>
      <c r="JUC66" s="94"/>
      <c r="JUD66" s="88"/>
      <c r="JUE66" s="88"/>
      <c r="JUF66" s="88"/>
      <c r="JUG66" s="88"/>
      <c r="JUH66" s="88"/>
      <c r="JUI66" s="88"/>
      <c r="JUJ66" s="88"/>
      <c r="JUK66" s="88"/>
      <c r="JUL66" s="88"/>
      <c r="JUM66" s="88"/>
      <c r="JUN66" s="88"/>
      <c r="JUO66" s="88"/>
      <c r="JUP66" s="88"/>
      <c r="JUQ66" s="88"/>
      <c r="JUR66" s="88"/>
      <c r="JUS66" s="88"/>
      <c r="JUT66" s="88"/>
      <c r="JUU66" s="88"/>
      <c r="JUV66" s="88"/>
      <c r="JUW66" s="88"/>
      <c r="JUX66" s="88"/>
      <c r="JUY66" s="88"/>
      <c r="JUZ66" s="88"/>
      <c r="JVA66" s="88"/>
      <c r="JVB66" s="88"/>
      <c r="JVC66" s="88"/>
      <c r="JVD66" s="88"/>
      <c r="JVE66" s="88"/>
      <c r="JVF66" s="88"/>
      <c r="JVG66" s="88"/>
      <c r="JVH66" s="88"/>
      <c r="JVI66" s="88"/>
      <c r="JVJ66" s="88"/>
      <c r="JVK66" s="88"/>
      <c r="JVL66" s="88"/>
      <c r="JVM66" s="88"/>
      <c r="JVN66" s="88"/>
      <c r="JVO66" s="94"/>
      <c r="JVP66" s="88"/>
      <c r="JVQ66" s="88"/>
      <c r="JVR66" s="88"/>
      <c r="JVS66" s="88"/>
      <c r="JVT66" s="88"/>
      <c r="JVU66" s="88"/>
      <c r="JVV66" s="88"/>
      <c r="JVW66" s="88"/>
      <c r="JVX66" s="88"/>
      <c r="JVY66" s="88"/>
      <c r="JVZ66" s="88"/>
      <c r="JWA66" s="88"/>
      <c r="JWB66" s="88"/>
      <c r="JWC66" s="88"/>
      <c r="JWD66" s="88"/>
      <c r="JWE66" s="88"/>
      <c r="JWF66" s="88"/>
      <c r="JWG66" s="88"/>
      <c r="JWH66" s="88"/>
      <c r="JWI66" s="88"/>
      <c r="JWJ66" s="88"/>
      <c r="JWK66" s="88"/>
      <c r="JWL66" s="88"/>
      <c r="JWM66" s="88"/>
      <c r="JWN66" s="88"/>
      <c r="JWO66" s="88"/>
      <c r="JWP66" s="88"/>
      <c r="JWQ66" s="88"/>
      <c r="JWR66" s="88"/>
      <c r="JWS66" s="88"/>
      <c r="JWT66" s="88"/>
      <c r="JWU66" s="88"/>
      <c r="JWV66" s="88"/>
      <c r="JWW66" s="88"/>
      <c r="JWX66" s="88"/>
      <c r="JWY66" s="88"/>
      <c r="JWZ66" s="88"/>
      <c r="JXA66" s="94"/>
      <c r="JXB66" s="88"/>
      <c r="JXC66" s="88"/>
      <c r="JXD66" s="88"/>
      <c r="JXE66" s="88"/>
      <c r="JXF66" s="88"/>
      <c r="JXG66" s="88"/>
      <c r="JXH66" s="88"/>
      <c r="JXI66" s="88"/>
      <c r="JXJ66" s="88"/>
      <c r="JXK66" s="88"/>
      <c r="JXL66" s="88"/>
      <c r="JXM66" s="88"/>
      <c r="JXN66" s="88"/>
      <c r="JXO66" s="88"/>
      <c r="JXP66" s="88"/>
      <c r="JXQ66" s="88"/>
      <c r="JXR66" s="88"/>
      <c r="JXS66" s="88"/>
      <c r="JXT66" s="88"/>
      <c r="JXU66" s="88"/>
      <c r="JXV66" s="88"/>
      <c r="JXW66" s="88"/>
      <c r="JXX66" s="88"/>
      <c r="JXY66" s="88"/>
      <c r="JXZ66" s="88"/>
      <c r="JYA66" s="88"/>
      <c r="JYB66" s="88"/>
      <c r="JYC66" s="88"/>
      <c r="JYD66" s="88"/>
      <c r="JYE66" s="88"/>
      <c r="JYF66" s="88"/>
      <c r="JYG66" s="88"/>
      <c r="JYH66" s="88"/>
      <c r="JYI66" s="88"/>
      <c r="JYJ66" s="88"/>
      <c r="JYK66" s="88"/>
      <c r="JYL66" s="88"/>
      <c r="JYM66" s="94"/>
      <c r="JYN66" s="88"/>
      <c r="JYO66" s="88"/>
      <c r="JYP66" s="88"/>
      <c r="JYQ66" s="88"/>
      <c r="JYR66" s="88"/>
      <c r="JYS66" s="88"/>
      <c r="JYT66" s="88"/>
      <c r="JYU66" s="88"/>
      <c r="JYV66" s="88"/>
      <c r="JYW66" s="88"/>
      <c r="JYX66" s="88"/>
      <c r="JYY66" s="88"/>
      <c r="JYZ66" s="88"/>
      <c r="JZA66" s="88"/>
      <c r="JZB66" s="88"/>
      <c r="JZC66" s="88"/>
      <c r="JZD66" s="88"/>
      <c r="JZE66" s="88"/>
      <c r="JZF66" s="88"/>
      <c r="JZG66" s="88"/>
      <c r="JZH66" s="88"/>
      <c r="JZI66" s="88"/>
      <c r="JZJ66" s="88"/>
      <c r="JZK66" s="88"/>
      <c r="JZL66" s="88"/>
      <c r="JZM66" s="88"/>
      <c r="JZN66" s="88"/>
      <c r="JZO66" s="88"/>
      <c r="JZP66" s="88"/>
      <c r="JZQ66" s="88"/>
      <c r="JZR66" s="88"/>
      <c r="JZS66" s="88"/>
      <c r="JZT66" s="88"/>
      <c r="JZU66" s="88"/>
      <c r="JZV66" s="88"/>
      <c r="JZW66" s="88"/>
      <c r="JZX66" s="88"/>
      <c r="JZY66" s="94"/>
      <c r="JZZ66" s="88"/>
      <c r="KAA66" s="88"/>
      <c r="KAB66" s="88"/>
      <c r="KAC66" s="88"/>
      <c r="KAD66" s="88"/>
      <c r="KAE66" s="88"/>
      <c r="KAF66" s="88"/>
      <c r="KAG66" s="88"/>
      <c r="KAH66" s="88"/>
      <c r="KAI66" s="88"/>
      <c r="KAJ66" s="88"/>
      <c r="KAK66" s="88"/>
      <c r="KAL66" s="88"/>
      <c r="KAM66" s="88"/>
      <c r="KAN66" s="88"/>
      <c r="KAO66" s="88"/>
      <c r="KAP66" s="88"/>
      <c r="KAQ66" s="88"/>
      <c r="KAR66" s="88"/>
      <c r="KAS66" s="88"/>
      <c r="KAT66" s="88"/>
      <c r="KAU66" s="88"/>
      <c r="KAV66" s="88"/>
      <c r="KAW66" s="88"/>
      <c r="KAX66" s="88"/>
      <c r="KAY66" s="88"/>
      <c r="KAZ66" s="88"/>
      <c r="KBA66" s="88"/>
      <c r="KBB66" s="88"/>
      <c r="KBC66" s="88"/>
      <c r="KBD66" s="88"/>
      <c r="KBE66" s="88"/>
      <c r="KBF66" s="88"/>
      <c r="KBG66" s="88"/>
      <c r="KBH66" s="88"/>
      <c r="KBI66" s="88"/>
      <c r="KBJ66" s="88"/>
      <c r="KBK66" s="94"/>
      <c r="KBL66" s="88"/>
      <c r="KBM66" s="88"/>
      <c r="KBN66" s="88"/>
      <c r="KBO66" s="88"/>
      <c r="KBP66" s="88"/>
      <c r="KBQ66" s="88"/>
      <c r="KBR66" s="88"/>
      <c r="KBS66" s="88"/>
      <c r="KBT66" s="88"/>
      <c r="KBU66" s="88"/>
      <c r="KBV66" s="88"/>
      <c r="KBW66" s="88"/>
      <c r="KBX66" s="88"/>
      <c r="KBY66" s="88"/>
      <c r="KBZ66" s="88"/>
      <c r="KCA66" s="88"/>
      <c r="KCB66" s="88"/>
      <c r="KCC66" s="88"/>
      <c r="KCD66" s="88"/>
      <c r="KCE66" s="88"/>
      <c r="KCF66" s="88"/>
      <c r="KCG66" s="88"/>
      <c r="KCH66" s="88"/>
      <c r="KCI66" s="88"/>
      <c r="KCJ66" s="88"/>
      <c r="KCK66" s="88"/>
      <c r="KCL66" s="88"/>
      <c r="KCM66" s="88"/>
      <c r="KCN66" s="88"/>
      <c r="KCO66" s="88"/>
      <c r="KCP66" s="88"/>
      <c r="KCQ66" s="88"/>
      <c r="KCR66" s="88"/>
      <c r="KCS66" s="88"/>
      <c r="KCT66" s="88"/>
      <c r="KCU66" s="88"/>
      <c r="KCV66" s="88"/>
      <c r="KCW66" s="94"/>
      <c r="KCX66" s="88"/>
      <c r="KCY66" s="88"/>
      <c r="KCZ66" s="88"/>
      <c r="KDA66" s="88"/>
      <c r="KDB66" s="88"/>
      <c r="KDC66" s="88"/>
      <c r="KDD66" s="88"/>
      <c r="KDE66" s="88"/>
      <c r="KDF66" s="88"/>
      <c r="KDG66" s="88"/>
      <c r="KDH66" s="88"/>
      <c r="KDI66" s="88"/>
      <c r="KDJ66" s="88"/>
      <c r="KDK66" s="88"/>
      <c r="KDL66" s="88"/>
      <c r="KDM66" s="88"/>
      <c r="KDN66" s="88"/>
      <c r="KDO66" s="88"/>
      <c r="KDP66" s="88"/>
      <c r="KDQ66" s="88"/>
      <c r="KDR66" s="88"/>
      <c r="KDS66" s="88"/>
      <c r="KDT66" s="88"/>
      <c r="KDU66" s="88"/>
      <c r="KDV66" s="88"/>
      <c r="KDW66" s="88"/>
      <c r="KDX66" s="88"/>
      <c r="KDY66" s="88"/>
      <c r="KDZ66" s="88"/>
      <c r="KEA66" s="88"/>
      <c r="KEB66" s="88"/>
      <c r="KEC66" s="88"/>
      <c r="KED66" s="88"/>
      <c r="KEE66" s="88"/>
      <c r="KEF66" s="88"/>
      <c r="KEG66" s="88"/>
      <c r="KEH66" s="88"/>
      <c r="KEI66" s="94"/>
      <c r="KEJ66" s="88"/>
      <c r="KEK66" s="88"/>
      <c r="KEL66" s="88"/>
      <c r="KEM66" s="88"/>
      <c r="KEN66" s="88"/>
      <c r="KEO66" s="88"/>
      <c r="KEP66" s="88"/>
      <c r="KEQ66" s="88"/>
      <c r="KER66" s="88"/>
      <c r="KES66" s="88"/>
      <c r="KET66" s="88"/>
      <c r="KEU66" s="88"/>
      <c r="KEV66" s="88"/>
      <c r="KEW66" s="88"/>
      <c r="KEX66" s="88"/>
      <c r="KEY66" s="88"/>
      <c r="KEZ66" s="88"/>
      <c r="KFA66" s="88"/>
      <c r="KFB66" s="88"/>
      <c r="KFC66" s="88"/>
      <c r="KFD66" s="88"/>
      <c r="KFE66" s="88"/>
      <c r="KFF66" s="88"/>
      <c r="KFG66" s="88"/>
      <c r="KFH66" s="88"/>
      <c r="KFI66" s="88"/>
      <c r="KFJ66" s="88"/>
      <c r="KFK66" s="88"/>
      <c r="KFL66" s="88"/>
      <c r="KFM66" s="88"/>
      <c r="KFN66" s="88"/>
      <c r="KFO66" s="88"/>
      <c r="KFP66" s="88"/>
      <c r="KFQ66" s="88"/>
      <c r="KFR66" s="88"/>
      <c r="KFS66" s="88"/>
      <c r="KFT66" s="88"/>
      <c r="KFU66" s="94"/>
      <c r="KFV66" s="88"/>
      <c r="KFW66" s="88"/>
      <c r="KFX66" s="88"/>
      <c r="KFY66" s="88"/>
      <c r="KFZ66" s="88"/>
      <c r="KGA66" s="88"/>
      <c r="KGB66" s="88"/>
      <c r="KGC66" s="88"/>
      <c r="KGD66" s="88"/>
      <c r="KGE66" s="88"/>
      <c r="KGF66" s="88"/>
      <c r="KGG66" s="88"/>
      <c r="KGH66" s="88"/>
      <c r="KGI66" s="88"/>
      <c r="KGJ66" s="88"/>
      <c r="KGK66" s="88"/>
      <c r="KGL66" s="88"/>
      <c r="KGM66" s="88"/>
      <c r="KGN66" s="88"/>
      <c r="KGO66" s="88"/>
      <c r="KGP66" s="88"/>
      <c r="KGQ66" s="88"/>
      <c r="KGR66" s="88"/>
      <c r="KGS66" s="88"/>
      <c r="KGT66" s="88"/>
      <c r="KGU66" s="88"/>
      <c r="KGV66" s="88"/>
      <c r="KGW66" s="88"/>
      <c r="KGX66" s="88"/>
      <c r="KGY66" s="88"/>
      <c r="KGZ66" s="88"/>
      <c r="KHA66" s="88"/>
      <c r="KHB66" s="88"/>
      <c r="KHC66" s="88"/>
      <c r="KHD66" s="88"/>
      <c r="KHE66" s="88"/>
      <c r="KHF66" s="88"/>
      <c r="KHG66" s="94"/>
      <c r="KHH66" s="88"/>
      <c r="KHI66" s="88"/>
      <c r="KHJ66" s="88"/>
      <c r="KHK66" s="88"/>
      <c r="KHL66" s="88"/>
      <c r="KHM66" s="88"/>
      <c r="KHN66" s="88"/>
      <c r="KHO66" s="88"/>
      <c r="KHP66" s="88"/>
      <c r="KHQ66" s="88"/>
      <c r="KHR66" s="88"/>
      <c r="KHS66" s="88"/>
      <c r="KHT66" s="88"/>
      <c r="KHU66" s="88"/>
      <c r="KHV66" s="88"/>
      <c r="KHW66" s="88"/>
      <c r="KHX66" s="88"/>
      <c r="KHY66" s="88"/>
      <c r="KHZ66" s="88"/>
      <c r="KIA66" s="88"/>
      <c r="KIB66" s="88"/>
      <c r="KIC66" s="88"/>
      <c r="KID66" s="88"/>
      <c r="KIE66" s="88"/>
      <c r="KIF66" s="88"/>
      <c r="KIG66" s="88"/>
      <c r="KIH66" s="88"/>
      <c r="KII66" s="88"/>
      <c r="KIJ66" s="88"/>
      <c r="KIK66" s="88"/>
      <c r="KIL66" s="88"/>
      <c r="KIM66" s="88"/>
      <c r="KIN66" s="88"/>
      <c r="KIO66" s="88"/>
      <c r="KIP66" s="88"/>
      <c r="KIQ66" s="88"/>
      <c r="KIR66" s="88"/>
      <c r="KIS66" s="94"/>
      <c r="KIT66" s="88"/>
      <c r="KIU66" s="88"/>
      <c r="KIV66" s="88"/>
      <c r="KIW66" s="88"/>
      <c r="KIX66" s="88"/>
      <c r="KIY66" s="88"/>
      <c r="KIZ66" s="88"/>
      <c r="KJA66" s="88"/>
      <c r="KJB66" s="88"/>
      <c r="KJC66" s="88"/>
      <c r="KJD66" s="88"/>
      <c r="KJE66" s="88"/>
      <c r="KJF66" s="88"/>
      <c r="KJG66" s="88"/>
      <c r="KJH66" s="88"/>
      <c r="KJI66" s="88"/>
      <c r="KJJ66" s="88"/>
      <c r="KJK66" s="88"/>
      <c r="KJL66" s="88"/>
      <c r="KJM66" s="88"/>
      <c r="KJN66" s="88"/>
      <c r="KJO66" s="88"/>
      <c r="KJP66" s="88"/>
      <c r="KJQ66" s="88"/>
      <c r="KJR66" s="88"/>
      <c r="KJS66" s="88"/>
      <c r="KJT66" s="88"/>
      <c r="KJU66" s="88"/>
      <c r="KJV66" s="88"/>
      <c r="KJW66" s="88"/>
      <c r="KJX66" s="88"/>
      <c r="KJY66" s="88"/>
      <c r="KJZ66" s="88"/>
      <c r="KKA66" s="88"/>
      <c r="KKB66" s="88"/>
      <c r="KKC66" s="88"/>
      <c r="KKD66" s="88"/>
      <c r="KKE66" s="94"/>
      <c r="KKF66" s="88"/>
      <c r="KKG66" s="88"/>
      <c r="KKH66" s="88"/>
      <c r="KKI66" s="88"/>
      <c r="KKJ66" s="88"/>
      <c r="KKK66" s="88"/>
      <c r="KKL66" s="88"/>
      <c r="KKM66" s="88"/>
      <c r="KKN66" s="88"/>
      <c r="KKO66" s="88"/>
      <c r="KKP66" s="88"/>
      <c r="KKQ66" s="88"/>
      <c r="KKR66" s="88"/>
      <c r="KKS66" s="88"/>
      <c r="KKT66" s="88"/>
      <c r="KKU66" s="88"/>
      <c r="KKV66" s="88"/>
      <c r="KKW66" s="88"/>
      <c r="KKX66" s="88"/>
      <c r="KKY66" s="88"/>
      <c r="KKZ66" s="88"/>
      <c r="KLA66" s="88"/>
      <c r="KLB66" s="88"/>
      <c r="KLC66" s="88"/>
      <c r="KLD66" s="88"/>
      <c r="KLE66" s="88"/>
      <c r="KLF66" s="88"/>
      <c r="KLG66" s="88"/>
      <c r="KLH66" s="88"/>
      <c r="KLI66" s="88"/>
      <c r="KLJ66" s="88"/>
      <c r="KLK66" s="88"/>
      <c r="KLL66" s="88"/>
      <c r="KLM66" s="88"/>
      <c r="KLN66" s="88"/>
      <c r="KLO66" s="88"/>
      <c r="KLP66" s="88"/>
      <c r="KLQ66" s="94"/>
      <c r="KLR66" s="88"/>
      <c r="KLS66" s="88"/>
      <c r="KLT66" s="88"/>
      <c r="KLU66" s="88"/>
      <c r="KLV66" s="88"/>
      <c r="KLW66" s="88"/>
      <c r="KLX66" s="88"/>
      <c r="KLY66" s="88"/>
      <c r="KLZ66" s="88"/>
      <c r="KMA66" s="88"/>
      <c r="KMB66" s="88"/>
      <c r="KMC66" s="88"/>
      <c r="KMD66" s="88"/>
      <c r="KME66" s="88"/>
      <c r="KMF66" s="88"/>
      <c r="KMG66" s="88"/>
      <c r="KMH66" s="88"/>
      <c r="KMI66" s="88"/>
      <c r="KMJ66" s="88"/>
      <c r="KMK66" s="88"/>
      <c r="KML66" s="88"/>
      <c r="KMM66" s="88"/>
      <c r="KMN66" s="88"/>
      <c r="KMO66" s="88"/>
      <c r="KMP66" s="88"/>
      <c r="KMQ66" s="88"/>
      <c r="KMR66" s="88"/>
      <c r="KMS66" s="88"/>
      <c r="KMT66" s="88"/>
      <c r="KMU66" s="88"/>
      <c r="KMV66" s="88"/>
      <c r="KMW66" s="88"/>
      <c r="KMX66" s="88"/>
      <c r="KMY66" s="88"/>
      <c r="KMZ66" s="88"/>
      <c r="KNA66" s="88"/>
      <c r="KNB66" s="88"/>
      <c r="KNC66" s="94"/>
      <c r="KND66" s="88"/>
      <c r="KNE66" s="88"/>
      <c r="KNF66" s="88"/>
      <c r="KNG66" s="88"/>
      <c r="KNH66" s="88"/>
      <c r="KNI66" s="88"/>
      <c r="KNJ66" s="88"/>
      <c r="KNK66" s="88"/>
      <c r="KNL66" s="88"/>
      <c r="KNM66" s="88"/>
      <c r="KNN66" s="88"/>
      <c r="KNO66" s="88"/>
      <c r="KNP66" s="88"/>
      <c r="KNQ66" s="88"/>
      <c r="KNR66" s="88"/>
      <c r="KNS66" s="88"/>
      <c r="KNT66" s="88"/>
      <c r="KNU66" s="88"/>
      <c r="KNV66" s="88"/>
      <c r="KNW66" s="88"/>
      <c r="KNX66" s="88"/>
      <c r="KNY66" s="88"/>
      <c r="KNZ66" s="88"/>
      <c r="KOA66" s="88"/>
      <c r="KOB66" s="88"/>
      <c r="KOC66" s="88"/>
      <c r="KOD66" s="88"/>
      <c r="KOE66" s="88"/>
      <c r="KOF66" s="88"/>
      <c r="KOG66" s="88"/>
      <c r="KOH66" s="88"/>
      <c r="KOI66" s="88"/>
      <c r="KOJ66" s="88"/>
      <c r="KOK66" s="88"/>
      <c r="KOL66" s="88"/>
      <c r="KOM66" s="88"/>
      <c r="KON66" s="88"/>
      <c r="KOO66" s="94"/>
      <c r="KOP66" s="88"/>
      <c r="KOQ66" s="88"/>
      <c r="KOR66" s="88"/>
      <c r="KOS66" s="88"/>
      <c r="KOT66" s="88"/>
      <c r="KOU66" s="88"/>
      <c r="KOV66" s="88"/>
      <c r="KOW66" s="88"/>
      <c r="KOX66" s="88"/>
      <c r="KOY66" s="88"/>
      <c r="KOZ66" s="88"/>
      <c r="KPA66" s="88"/>
      <c r="KPB66" s="88"/>
      <c r="KPC66" s="88"/>
      <c r="KPD66" s="88"/>
      <c r="KPE66" s="88"/>
      <c r="KPF66" s="88"/>
      <c r="KPG66" s="88"/>
      <c r="KPH66" s="88"/>
      <c r="KPI66" s="88"/>
      <c r="KPJ66" s="88"/>
      <c r="KPK66" s="88"/>
      <c r="KPL66" s="88"/>
      <c r="KPM66" s="88"/>
      <c r="KPN66" s="88"/>
      <c r="KPO66" s="88"/>
      <c r="KPP66" s="88"/>
      <c r="KPQ66" s="88"/>
      <c r="KPR66" s="88"/>
      <c r="KPS66" s="88"/>
      <c r="KPT66" s="88"/>
      <c r="KPU66" s="88"/>
      <c r="KPV66" s="88"/>
      <c r="KPW66" s="88"/>
      <c r="KPX66" s="88"/>
      <c r="KPY66" s="88"/>
      <c r="KPZ66" s="88"/>
      <c r="KQA66" s="94"/>
      <c r="KQB66" s="88"/>
      <c r="KQC66" s="88"/>
      <c r="KQD66" s="88"/>
      <c r="KQE66" s="88"/>
      <c r="KQF66" s="88"/>
      <c r="KQG66" s="88"/>
      <c r="KQH66" s="88"/>
      <c r="KQI66" s="88"/>
      <c r="KQJ66" s="88"/>
      <c r="KQK66" s="88"/>
      <c r="KQL66" s="88"/>
      <c r="KQM66" s="88"/>
      <c r="KQN66" s="88"/>
      <c r="KQO66" s="88"/>
      <c r="KQP66" s="88"/>
      <c r="KQQ66" s="88"/>
      <c r="KQR66" s="88"/>
      <c r="KQS66" s="88"/>
      <c r="KQT66" s="88"/>
      <c r="KQU66" s="88"/>
      <c r="KQV66" s="88"/>
      <c r="KQW66" s="88"/>
      <c r="KQX66" s="88"/>
      <c r="KQY66" s="88"/>
      <c r="KQZ66" s="88"/>
      <c r="KRA66" s="88"/>
      <c r="KRB66" s="88"/>
      <c r="KRC66" s="88"/>
      <c r="KRD66" s="88"/>
      <c r="KRE66" s="88"/>
      <c r="KRF66" s="88"/>
      <c r="KRG66" s="88"/>
      <c r="KRH66" s="88"/>
      <c r="KRI66" s="88"/>
      <c r="KRJ66" s="88"/>
      <c r="KRK66" s="88"/>
      <c r="KRL66" s="88"/>
      <c r="KRM66" s="94"/>
      <c r="KRN66" s="88"/>
      <c r="KRO66" s="88"/>
      <c r="KRP66" s="88"/>
      <c r="KRQ66" s="88"/>
      <c r="KRR66" s="88"/>
      <c r="KRS66" s="88"/>
      <c r="KRT66" s="88"/>
      <c r="KRU66" s="88"/>
      <c r="KRV66" s="88"/>
      <c r="KRW66" s="88"/>
      <c r="KRX66" s="88"/>
      <c r="KRY66" s="88"/>
      <c r="KRZ66" s="88"/>
      <c r="KSA66" s="88"/>
      <c r="KSB66" s="88"/>
      <c r="KSC66" s="88"/>
      <c r="KSD66" s="88"/>
      <c r="KSE66" s="88"/>
      <c r="KSF66" s="88"/>
      <c r="KSG66" s="88"/>
      <c r="KSH66" s="88"/>
      <c r="KSI66" s="88"/>
      <c r="KSJ66" s="88"/>
      <c r="KSK66" s="88"/>
      <c r="KSL66" s="88"/>
      <c r="KSM66" s="88"/>
      <c r="KSN66" s="88"/>
      <c r="KSO66" s="88"/>
      <c r="KSP66" s="88"/>
      <c r="KSQ66" s="88"/>
      <c r="KSR66" s="88"/>
      <c r="KSS66" s="88"/>
      <c r="KST66" s="88"/>
      <c r="KSU66" s="88"/>
      <c r="KSV66" s="88"/>
      <c r="KSW66" s="88"/>
      <c r="KSX66" s="88"/>
      <c r="KSY66" s="94"/>
      <c r="KSZ66" s="88"/>
      <c r="KTA66" s="88"/>
      <c r="KTB66" s="88"/>
      <c r="KTC66" s="88"/>
      <c r="KTD66" s="88"/>
      <c r="KTE66" s="88"/>
      <c r="KTF66" s="88"/>
      <c r="KTG66" s="88"/>
      <c r="KTH66" s="88"/>
      <c r="KTI66" s="88"/>
      <c r="KTJ66" s="88"/>
      <c r="KTK66" s="88"/>
      <c r="KTL66" s="88"/>
      <c r="KTM66" s="88"/>
      <c r="KTN66" s="88"/>
      <c r="KTO66" s="88"/>
      <c r="KTP66" s="88"/>
      <c r="KTQ66" s="88"/>
      <c r="KTR66" s="88"/>
      <c r="KTS66" s="88"/>
      <c r="KTT66" s="88"/>
      <c r="KTU66" s="88"/>
      <c r="KTV66" s="88"/>
      <c r="KTW66" s="88"/>
      <c r="KTX66" s="88"/>
      <c r="KTY66" s="88"/>
      <c r="KTZ66" s="88"/>
      <c r="KUA66" s="88"/>
      <c r="KUB66" s="88"/>
      <c r="KUC66" s="88"/>
      <c r="KUD66" s="88"/>
      <c r="KUE66" s="88"/>
      <c r="KUF66" s="88"/>
      <c r="KUG66" s="88"/>
      <c r="KUH66" s="88"/>
      <c r="KUI66" s="88"/>
      <c r="KUJ66" s="88"/>
      <c r="KUK66" s="94"/>
      <c r="KUL66" s="88"/>
      <c r="KUM66" s="88"/>
      <c r="KUN66" s="88"/>
      <c r="KUO66" s="88"/>
      <c r="KUP66" s="88"/>
      <c r="KUQ66" s="88"/>
      <c r="KUR66" s="88"/>
      <c r="KUS66" s="88"/>
      <c r="KUT66" s="88"/>
      <c r="KUU66" s="88"/>
      <c r="KUV66" s="88"/>
      <c r="KUW66" s="88"/>
      <c r="KUX66" s="88"/>
      <c r="KUY66" s="88"/>
      <c r="KUZ66" s="88"/>
      <c r="KVA66" s="88"/>
      <c r="KVB66" s="88"/>
      <c r="KVC66" s="88"/>
      <c r="KVD66" s="88"/>
      <c r="KVE66" s="88"/>
      <c r="KVF66" s="88"/>
      <c r="KVG66" s="88"/>
      <c r="KVH66" s="88"/>
      <c r="KVI66" s="88"/>
      <c r="KVJ66" s="88"/>
      <c r="KVK66" s="88"/>
      <c r="KVL66" s="88"/>
      <c r="KVM66" s="88"/>
      <c r="KVN66" s="88"/>
      <c r="KVO66" s="88"/>
      <c r="KVP66" s="88"/>
      <c r="KVQ66" s="88"/>
      <c r="KVR66" s="88"/>
      <c r="KVS66" s="88"/>
      <c r="KVT66" s="88"/>
      <c r="KVU66" s="88"/>
      <c r="KVV66" s="88"/>
      <c r="KVW66" s="94"/>
      <c r="KVX66" s="88"/>
      <c r="KVY66" s="88"/>
      <c r="KVZ66" s="88"/>
      <c r="KWA66" s="88"/>
      <c r="KWB66" s="88"/>
      <c r="KWC66" s="88"/>
      <c r="KWD66" s="88"/>
      <c r="KWE66" s="88"/>
      <c r="KWF66" s="88"/>
      <c r="KWG66" s="88"/>
      <c r="KWH66" s="88"/>
      <c r="KWI66" s="88"/>
      <c r="KWJ66" s="88"/>
      <c r="KWK66" s="88"/>
      <c r="KWL66" s="88"/>
      <c r="KWM66" s="88"/>
      <c r="KWN66" s="88"/>
      <c r="KWO66" s="88"/>
      <c r="KWP66" s="88"/>
      <c r="KWQ66" s="88"/>
      <c r="KWR66" s="88"/>
      <c r="KWS66" s="88"/>
      <c r="KWT66" s="88"/>
      <c r="KWU66" s="88"/>
      <c r="KWV66" s="88"/>
      <c r="KWW66" s="88"/>
      <c r="KWX66" s="88"/>
      <c r="KWY66" s="88"/>
      <c r="KWZ66" s="88"/>
      <c r="KXA66" s="88"/>
      <c r="KXB66" s="88"/>
      <c r="KXC66" s="88"/>
      <c r="KXD66" s="88"/>
      <c r="KXE66" s="88"/>
      <c r="KXF66" s="88"/>
      <c r="KXG66" s="88"/>
      <c r="KXH66" s="88"/>
      <c r="KXI66" s="94"/>
      <c r="KXJ66" s="88"/>
      <c r="KXK66" s="88"/>
      <c r="KXL66" s="88"/>
      <c r="KXM66" s="88"/>
      <c r="KXN66" s="88"/>
      <c r="KXO66" s="88"/>
      <c r="KXP66" s="88"/>
      <c r="KXQ66" s="88"/>
      <c r="KXR66" s="88"/>
      <c r="KXS66" s="88"/>
      <c r="KXT66" s="88"/>
      <c r="KXU66" s="88"/>
      <c r="KXV66" s="88"/>
      <c r="KXW66" s="88"/>
      <c r="KXX66" s="88"/>
      <c r="KXY66" s="88"/>
      <c r="KXZ66" s="88"/>
      <c r="KYA66" s="88"/>
      <c r="KYB66" s="88"/>
      <c r="KYC66" s="88"/>
      <c r="KYD66" s="88"/>
      <c r="KYE66" s="88"/>
      <c r="KYF66" s="88"/>
      <c r="KYG66" s="88"/>
      <c r="KYH66" s="88"/>
      <c r="KYI66" s="88"/>
      <c r="KYJ66" s="88"/>
      <c r="KYK66" s="88"/>
      <c r="KYL66" s="88"/>
      <c r="KYM66" s="88"/>
      <c r="KYN66" s="88"/>
      <c r="KYO66" s="88"/>
      <c r="KYP66" s="88"/>
      <c r="KYQ66" s="88"/>
      <c r="KYR66" s="88"/>
      <c r="KYS66" s="88"/>
      <c r="KYT66" s="88"/>
      <c r="KYU66" s="94"/>
      <c r="KYV66" s="88"/>
      <c r="KYW66" s="88"/>
      <c r="KYX66" s="88"/>
      <c r="KYY66" s="88"/>
      <c r="KYZ66" s="88"/>
      <c r="KZA66" s="88"/>
      <c r="KZB66" s="88"/>
      <c r="KZC66" s="88"/>
      <c r="KZD66" s="88"/>
      <c r="KZE66" s="88"/>
      <c r="KZF66" s="88"/>
      <c r="KZG66" s="88"/>
      <c r="KZH66" s="88"/>
      <c r="KZI66" s="88"/>
      <c r="KZJ66" s="88"/>
      <c r="KZK66" s="88"/>
      <c r="KZL66" s="88"/>
      <c r="KZM66" s="88"/>
      <c r="KZN66" s="88"/>
      <c r="KZO66" s="88"/>
      <c r="KZP66" s="88"/>
      <c r="KZQ66" s="88"/>
      <c r="KZR66" s="88"/>
      <c r="KZS66" s="88"/>
      <c r="KZT66" s="88"/>
      <c r="KZU66" s="88"/>
      <c r="KZV66" s="88"/>
      <c r="KZW66" s="88"/>
      <c r="KZX66" s="88"/>
      <c r="KZY66" s="88"/>
      <c r="KZZ66" s="88"/>
      <c r="LAA66" s="88"/>
      <c r="LAB66" s="88"/>
      <c r="LAC66" s="88"/>
      <c r="LAD66" s="88"/>
      <c r="LAE66" s="88"/>
      <c r="LAF66" s="88"/>
      <c r="LAG66" s="94"/>
      <c r="LAH66" s="88"/>
      <c r="LAI66" s="88"/>
      <c r="LAJ66" s="88"/>
      <c r="LAK66" s="88"/>
      <c r="LAL66" s="88"/>
      <c r="LAM66" s="88"/>
      <c r="LAN66" s="88"/>
      <c r="LAO66" s="88"/>
      <c r="LAP66" s="88"/>
      <c r="LAQ66" s="88"/>
      <c r="LAR66" s="88"/>
      <c r="LAS66" s="88"/>
      <c r="LAT66" s="88"/>
      <c r="LAU66" s="88"/>
      <c r="LAV66" s="88"/>
      <c r="LAW66" s="88"/>
      <c r="LAX66" s="88"/>
      <c r="LAY66" s="88"/>
      <c r="LAZ66" s="88"/>
      <c r="LBA66" s="88"/>
      <c r="LBB66" s="88"/>
      <c r="LBC66" s="88"/>
      <c r="LBD66" s="88"/>
      <c r="LBE66" s="88"/>
      <c r="LBF66" s="88"/>
      <c r="LBG66" s="88"/>
      <c r="LBH66" s="88"/>
      <c r="LBI66" s="88"/>
      <c r="LBJ66" s="88"/>
      <c r="LBK66" s="88"/>
      <c r="LBL66" s="88"/>
      <c r="LBM66" s="88"/>
      <c r="LBN66" s="88"/>
      <c r="LBO66" s="88"/>
      <c r="LBP66" s="88"/>
      <c r="LBQ66" s="88"/>
      <c r="LBR66" s="88"/>
      <c r="LBS66" s="94"/>
      <c r="LBT66" s="88"/>
      <c r="LBU66" s="88"/>
      <c r="LBV66" s="88"/>
      <c r="LBW66" s="88"/>
      <c r="LBX66" s="88"/>
      <c r="LBY66" s="88"/>
      <c r="LBZ66" s="88"/>
      <c r="LCA66" s="88"/>
      <c r="LCB66" s="88"/>
      <c r="LCC66" s="88"/>
      <c r="LCD66" s="88"/>
      <c r="LCE66" s="88"/>
      <c r="LCF66" s="88"/>
      <c r="LCG66" s="88"/>
      <c r="LCH66" s="88"/>
      <c r="LCI66" s="88"/>
      <c r="LCJ66" s="88"/>
      <c r="LCK66" s="88"/>
      <c r="LCL66" s="88"/>
      <c r="LCM66" s="88"/>
      <c r="LCN66" s="88"/>
      <c r="LCO66" s="88"/>
      <c r="LCP66" s="88"/>
      <c r="LCQ66" s="88"/>
      <c r="LCR66" s="88"/>
      <c r="LCS66" s="88"/>
      <c r="LCT66" s="88"/>
      <c r="LCU66" s="88"/>
      <c r="LCV66" s="88"/>
      <c r="LCW66" s="88"/>
      <c r="LCX66" s="88"/>
      <c r="LCY66" s="88"/>
      <c r="LCZ66" s="88"/>
      <c r="LDA66" s="88"/>
      <c r="LDB66" s="88"/>
      <c r="LDC66" s="88"/>
      <c r="LDD66" s="88"/>
      <c r="LDE66" s="94"/>
      <c r="LDF66" s="88"/>
      <c r="LDG66" s="88"/>
      <c r="LDH66" s="88"/>
      <c r="LDI66" s="88"/>
      <c r="LDJ66" s="88"/>
      <c r="LDK66" s="88"/>
      <c r="LDL66" s="88"/>
      <c r="LDM66" s="88"/>
      <c r="LDN66" s="88"/>
      <c r="LDO66" s="88"/>
      <c r="LDP66" s="88"/>
      <c r="LDQ66" s="88"/>
      <c r="LDR66" s="88"/>
      <c r="LDS66" s="88"/>
      <c r="LDT66" s="88"/>
      <c r="LDU66" s="88"/>
      <c r="LDV66" s="88"/>
      <c r="LDW66" s="88"/>
      <c r="LDX66" s="88"/>
      <c r="LDY66" s="88"/>
      <c r="LDZ66" s="88"/>
      <c r="LEA66" s="88"/>
      <c r="LEB66" s="88"/>
      <c r="LEC66" s="88"/>
      <c r="LED66" s="88"/>
      <c r="LEE66" s="88"/>
      <c r="LEF66" s="88"/>
      <c r="LEG66" s="88"/>
      <c r="LEH66" s="88"/>
      <c r="LEI66" s="88"/>
      <c r="LEJ66" s="88"/>
      <c r="LEK66" s="88"/>
      <c r="LEL66" s="88"/>
      <c r="LEM66" s="88"/>
      <c r="LEN66" s="88"/>
      <c r="LEO66" s="88"/>
      <c r="LEP66" s="88"/>
      <c r="LEQ66" s="94"/>
      <c r="LER66" s="88"/>
      <c r="LES66" s="88"/>
      <c r="LET66" s="88"/>
      <c r="LEU66" s="88"/>
      <c r="LEV66" s="88"/>
      <c r="LEW66" s="88"/>
      <c r="LEX66" s="88"/>
      <c r="LEY66" s="88"/>
      <c r="LEZ66" s="88"/>
      <c r="LFA66" s="88"/>
      <c r="LFB66" s="88"/>
      <c r="LFC66" s="88"/>
      <c r="LFD66" s="88"/>
      <c r="LFE66" s="88"/>
      <c r="LFF66" s="88"/>
      <c r="LFG66" s="88"/>
      <c r="LFH66" s="88"/>
      <c r="LFI66" s="88"/>
      <c r="LFJ66" s="88"/>
      <c r="LFK66" s="88"/>
      <c r="LFL66" s="88"/>
      <c r="LFM66" s="88"/>
      <c r="LFN66" s="88"/>
      <c r="LFO66" s="88"/>
      <c r="LFP66" s="88"/>
      <c r="LFQ66" s="88"/>
      <c r="LFR66" s="88"/>
      <c r="LFS66" s="88"/>
      <c r="LFT66" s="88"/>
      <c r="LFU66" s="88"/>
      <c r="LFV66" s="88"/>
      <c r="LFW66" s="88"/>
      <c r="LFX66" s="88"/>
      <c r="LFY66" s="88"/>
      <c r="LFZ66" s="88"/>
      <c r="LGA66" s="88"/>
      <c r="LGB66" s="88"/>
      <c r="LGC66" s="94"/>
      <c r="LGD66" s="88"/>
      <c r="LGE66" s="88"/>
      <c r="LGF66" s="88"/>
      <c r="LGG66" s="88"/>
      <c r="LGH66" s="88"/>
      <c r="LGI66" s="88"/>
      <c r="LGJ66" s="88"/>
      <c r="LGK66" s="88"/>
      <c r="LGL66" s="88"/>
      <c r="LGM66" s="88"/>
      <c r="LGN66" s="88"/>
      <c r="LGO66" s="88"/>
      <c r="LGP66" s="88"/>
      <c r="LGQ66" s="88"/>
      <c r="LGR66" s="88"/>
      <c r="LGS66" s="88"/>
      <c r="LGT66" s="88"/>
      <c r="LGU66" s="88"/>
      <c r="LGV66" s="88"/>
      <c r="LGW66" s="88"/>
      <c r="LGX66" s="88"/>
      <c r="LGY66" s="88"/>
      <c r="LGZ66" s="88"/>
      <c r="LHA66" s="88"/>
      <c r="LHB66" s="88"/>
      <c r="LHC66" s="88"/>
      <c r="LHD66" s="88"/>
      <c r="LHE66" s="88"/>
      <c r="LHF66" s="88"/>
      <c r="LHG66" s="88"/>
      <c r="LHH66" s="88"/>
      <c r="LHI66" s="88"/>
      <c r="LHJ66" s="88"/>
      <c r="LHK66" s="88"/>
      <c r="LHL66" s="88"/>
      <c r="LHM66" s="88"/>
      <c r="LHN66" s="88"/>
      <c r="LHO66" s="94"/>
      <c r="LHP66" s="88"/>
      <c r="LHQ66" s="88"/>
      <c r="LHR66" s="88"/>
      <c r="LHS66" s="88"/>
      <c r="LHT66" s="88"/>
      <c r="LHU66" s="88"/>
      <c r="LHV66" s="88"/>
      <c r="LHW66" s="88"/>
      <c r="LHX66" s="88"/>
      <c r="LHY66" s="88"/>
      <c r="LHZ66" s="88"/>
      <c r="LIA66" s="88"/>
      <c r="LIB66" s="88"/>
      <c r="LIC66" s="88"/>
      <c r="LID66" s="88"/>
      <c r="LIE66" s="88"/>
      <c r="LIF66" s="88"/>
      <c r="LIG66" s="88"/>
      <c r="LIH66" s="88"/>
      <c r="LII66" s="88"/>
      <c r="LIJ66" s="88"/>
      <c r="LIK66" s="88"/>
      <c r="LIL66" s="88"/>
      <c r="LIM66" s="88"/>
      <c r="LIN66" s="88"/>
      <c r="LIO66" s="88"/>
      <c r="LIP66" s="88"/>
      <c r="LIQ66" s="88"/>
      <c r="LIR66" s="88"/>
      <c r="LIS66" s="88"/>
      <c r="LIT66" s="88"/>
      <c r="LIU66" s="88"/>
      <c r="LIV66" s="88"/>
      <c r="LIW66" s="88"/>
      <c r="LIX66" s="88"/>
      <c r="LIY66" s="88"/>
      <c r="LIZ66" s="88"/>
      <c r="LJA66" s="94"/>
      <c r="LJB66" s="88"/>
      <c r="LJC66" s="88"/>
      <c r="LJD66" s="88"/>
      <c r="LJE66" s="88"/>
      <c r="LJF66" s="88"/>
      <c r="LJG66" s="88"/>
      <c r="LJH66" s="88"/>
      <c r="LJI66" s="88"/>
      <c r="LJJ66" s="88"/>
      <c r="LJK66" s="88"/>
      <c r="LJL66" s="88"/>
      <c r="LJM66" s="88"/>
      <c r="LJN66" s="88"/>
      <c r="LJO66" s="88"/>
      <c r="LJP66" s="88"/>
      <c r="LJQ66" s="88"/>
      <c r="LJR66" s="88"/>
      <c r="LJS66" s="88"/>
      <c r="LJT66" s="88"/>
      <c r="LJU66" s="88"/>
      <c r="LJV66" s="88"/>
      <c r="LJW66" s="88"/>
      <c r="LJX66" s="88"/>
      <c r="LJY66" s="88"/>
      <c r="LJZ66" s="88"/>
      <c r="LKA66" s="88"/>
      <c r="LKB66" s="88"/>
      <c r="LKC66" s="88"/>
      <c r="LKD66" s="88"/>
      <c r="LKE66" s="88"/>
      <c r="LKF66" s="88"/>
      <c r="LKG66" s="88"/>
      <c r="LKH66" s="88"/>
      <c r="LKI66" s="88"/>
      <c r="LKJ66" s="88"/>
      <c r="LKK66" s="88"/>
      <c r="LKL66" s="88"/>
      <c r="LKM66" s="94"/>
      <c r="LKN66" s="88"/>
      <c r="LKO66" s="88"/>
      <c r="LKP66" s="88"/>
      <c r="LKQ66" s="88"/>
      <c r="LKR66" s="88"/>
      <c r="LKS66" s="88"/>
      <c r="LKT66" s="88"/>
      <c r="LKU66" s="88"/>
      <c r="LKV66" s="88"/>
      <c r="LKW66" s="88"/>
      <c r="LKX66" s="88"/>
      <c r="LKY66" s="88"/>
      <c r="LKZ66" s="88"/>
      <c r="LLA66" s="88"/>
      <c r="LLB66" s="88"/>
      <c r="LLC66" s="88"/>
      <c r="LLD66" s="88"/>
      <c r="LLE66" s="88"/>
      <c r="LLF66" s="88"/>
      <c r="LLG66" s="88"/>
      <c r="LLH66" s="88"/>
      <c r="LLI66" s="88"/>
      <c r="LLJ66" s="88"/>
      <c r="LLK66" s="88"/>
      <c r="LLL66" s="88"/>
      <c r="LLM66" s="88"/>
      <c r="LLN66" s="88"/>
      <c r="LLO66" s="88"/>
      <c r="LLP66" s="88"/>
      <c r="LLQ66" s="88"/>
      <c r="LLR66" s="88"/>
      <c r="LLS66" s="88"/>
      <c r="LLT66" s="88"/>
      <c r="LLU66" s="88"/>
      <c r="LLV66" s="88"/>
      <c r="LLW66" s="88"/>
      <c r="LLX66" s="88"/>
      <c r="LLY66" s="94"/>
      <c r="LLZ66" s="88"/>
      <c r="LMA66" s="88"/>
      <c r="LMB66" s="88"/>
      <c r="LMC66" s="88"/>
      <c r="LMD66" s="88"/>
      <c r="LME66" s="88"/>
      <c r="LMF66" s="88"/>
      <c r="LMG66" s="88"/>
      <c r="LMH66" s="88"/>
      <c r="LMI66" s="88"/>
      <c r="LMJ66" s="88"/>
      <c r="LMK66" s="88"/>
      <c r="LML66" s="88"/>
      <c r="LMM66" s="88"/>
      <c r="LMN66" s="88"/>
      <c r="LMO66" s="88"/>
      <c r="LMP66" s="88"/>
      <c r="LMQ66" s="88"/>
      <c r="LMR66" s="88"/>
      <c r="LMS66" s="88"/>
      <c r="LMT66" s="88"/>
      <c r="LMU66" s="88"/>
      <c r="LMV66" s="88"/>
      <c r="LMW66" s="88"/>
      <c r="LMX66" s="88"/>
      <c r="LMY66" s="88"/>
      <c r="LMZ66" s="88"/>
      <c r="LNA66" s="88"/>
      <c r="LNB66" s="88"/>
      <c r="LNC66" s="88"/>
      <c r="LND66" s="88"/>
      <c r="LNE66" s="88"/>
      <c r="LNF66" s="88"/>
      <c r="LNG66" s="88"/>
      <c r="LNH66" s="88"/>
      <c r="LNI66" s="88"/>
      <c r="LNJ66" s="88"/>
      <c r="LNK66" s="94"/>
      <c r="LNL66" s="88"/>
      <c r="LNM66" s="88"/>
      <c r="LNN66" s="88"/>
      <c r="LNO66" s="88"/>
      <c r="LNP66" s="88"/>
      <c r="LNQ66" s="88"/>
      <c r="LNR66" s="88"/>
      <c r="LNS66" s="88"/>
      <c r="LNT66" s="88"/>
      <c r="LNU66" s="88"/>
      <c r="LNV66" s="88"/>
      <c r="LNW66" s="88"/>
      <c r="LNX66" s="88"/>
      <c r="LNY66" s="88"/>
      <c r="LNZ66" s="88"/>
      <c r="LOA66" s="88"/>
      <c r="LOB66" s="88"/>
      <c r="LOC66" s="88"/>
      <c r="LOD66" s="88"/>
      <c r="LOE66" s="88"/>
      <c r="LOF66" s="88"/>
      <c r="LOG66" s="88"/>
      <c r="LOH66" s="88"/>
      <c r="LOI66" s="88"/>
      <c r="LOJ66" s="88"/>
      <c r="LOK66" s="88"/>
      <c r="LOL66" s="88"/>
      <c r="LOM66" s="88"/>
      <c r="LON66" s="88"/>
      <c r="LOO66" s="88"/>
      <c r="LOP66" s="88"/>
      <c r="LOQ66" s="88"/>
      <c r="LOR66" s="88"/>
      <c r="LOS66" s="88"/>
      <c r="LOT66" s="88"/>
      <c r="LOU66" s="88"/>
      <c r="LOV66" s="88"/>
      <c r="LOW66" s="94"/>
      <c r="LOX66" s="88"/>
      <c r="LOY66" s="88"/>
      <c r="LOZ66" s="88"/>
      <c r="LPA66" s="88"/>
      <c r="LPB66" s="88"/>
      <c r="LPC66" s="88"/>
      <c r="LPD66" s="88"/>
      <c r="LPE66" s="88"/>
      <c r="LPF66" s="88"/>
      <c r="LPG66" s="88"/>
      <c r="LPH66" s="88"/>
      <c r="LPI66" s="88"/>
      <c r="LPJ66" s="88"/>
      <c r="LPK66" s="88"/>
      <c r="LPL66" s="88"/>
      <c r="LPM66" s="88"/>
      <c r="LPN66" s="88"/>
      <c r="LPO66" s="88"/>
      <c r="LPP66" s="88"/>
      <c r="LPQ66" s="88"/>
      <c r="LPR66" s="88"/>
      <c r="LPS66" s="88"/>
      <c r="LPT66" s="88"/>
      <c r="LPU66" s="88"/>
      <c r="LPV66" s="88"/>
      <c r="LPW66" s="88"/>
      <c r="LPX66" s="88"/>
      <c r="LPY66" s="88"/>
      <c r="LPZ66" s="88"/>
      <c r="LQA66" s="88"/>
      <c r="LQB66" s="88"/>
      <c r="LQC66" s="88"/>
      <c r="LQD66" s="88"/>
      <c r="LQE66" s="88"/>
      <c r="LQF66" s="88"/>
      <c r="LQG66" s="88"/>
      <c r="LQH66" s="88"/>
      <c r="LQI66" s="94"/>
      <c r="LQJ66" s="88"/>
      <c r="LQK66" s="88"/>
      <c r="LQL66" s="88"/>
      <c r="LQM66" s="88"/>
      <c r="LQN66" s="88"/>
      <c r="LQO66" s="88"/>
      <c r="LQP66" s="88"/>
      <c r="LQQ66" s="88"/>
      <c r="LQR66" s="88"/>
      <c r="LQS66" s="88"/>
      <c r="LQT66" s="88"/>
      <c r="LQU66" s="88"/>
      <c r="LQV66" s="88"/>
      <c r="LQW66" s="88"/>
      <c r="LQX66" s="88"/>
      <c r="LQY66" s="88"/>
      <c r="LQZ66" s="88"/>
      <c r="LRA66" s="88"/>
      <c r="LRB66" s="88"/>
      <c r="LRC66" s="88"/>
      <c r="LRD66" s="88"/>
      <c r="LRE66" s="88"/>
      <c r="LRF66" s="88"/>
      <c r="LRG66" s="88"/>
      <c r="LRH66" s="88"/>
      <c r="LRI66" s="88"/>
      <c r="LRJ66" s="88"/>
      <c r="LRK66" s="88"/>
      <c r="LRL66" s="88"/>
      <c r="LRM66" s="88"/>
      <c r="LRN66" s="88"/>
      <c r="LRO66" s="88"/>
      <c r="LRP66" s="88"/>
      <c r="LRQ66" s="88"/>
      <c r="LRR66" s="88"/>
      <c r="LRS66" s="88"/>
      <c r="LRT66" s="88"/>
      <c r="LRU66" s="94"/>
      <c r="LRV66" s="88"/>
      <c r="LRW66" s="88"/>
      <c r="LRX66" s="88"/>
      <c r="LRY66" s="88"/>
      <c r="LRZ66" s="88"/>
      <c r="LSA66" s="88"/>
      <c r="LSB66" s="88"/>
      <c r="LSC66" s="88"/>
      <c r="LSD66" s="88"/>
      <c r="LSE66" s="88"/>
      <c r="LSF66" s="88"/>
      <c r="LSG66" s="88"/>
      <c r="LSH66" s="88"/>
      <c r="LSI66" s="88"/>
      <c r="LSJ66" s="88"/>
      <c r="LSK66" s="88"/>
      <c r="LSL66" s="88"/>
      <c r="LSM66" s="88"/>
      <c r="LSN66" s="88"/>
      <c r="LSO66" s="88"/>
      <c r="LSP66" s="88"/>
      <c r="LSQ66" s="88"/>
      <c r="LSR66" s="88"/>
      <c r="LSS66" s="88"/>
      <c r="LST66" s="88"/>
      <c r="LSU66" s="88"/>
      <c r="LSV66" s="88"/>
      <c r="LSW66" s="88"/>
      <c r="LSX66" s="88"/>
      <c r="LSY66" s="88"/>
      <c r="LSZ66" s="88"/>
      <c r="LTA66" s="88"/>
      <c r="LTB66" s="88"/>
      <c r="LTC66" s="88"/>
      <c r="LTD66" s="88"/>
      <c r="LTE66" s="88"/>
      <c r="LTF66" s="88"/>
      <c r="LTG66" s="94"/>
      <c r="LTH66" s="88"/>
      <c r="LTI66" s="88"/>
      <c r="LTJ66" s="88"/>
      <c r="LTK66" s="88"/>
      <c r="LTL66" s="88"/>
      <c r="LTM66" s="88"/>
      <c r="LTN66" s="88"/>
      <c r="LTO66" s="88"/>
      <c r="LTP66" s="88"/>
      <c r="LTQ66" s="88"/>
      <c r="LTR66" s="88"/>
      <c r="LTS66" s="88"/>
      <c r="LTT66" s="88"/>
      <c r="LTU66" s="88"/>
      <c r="LTV66" s="88"/>
      <c r="LTW66" s="88"/>
      <c r="LTX66" s="88"/>
      <c r="LTY66" s="88"/>
      <c r="LTZ66" s="88"/>
      <c r="LUA66" s="88"/>
      <c r="LUB66" s="88"/>
      <c r="LUC66" s="88"/>
      <c r="LUD66" s="88"/>
      <c r="LUE66" s="88"/>
      <c r="LUF66" s="88"/>
      <c r="LUG66" s="88"/>
      <c r="LUH66" s="88"/>
      <c r="LUI66" s="88"/>
      <c r="LUJ66" s="88"/>
      <c r="LUK66" s="88"/>
      <c r="LUL66" s="88"/>
      <c r="LUM66" s="88"/>
      <c r="LUN66" s="88"/>
      <c r="LUO66" s="88"/>
      <c r="LUP66" s="88"/>
      <c r="LUQ66" s="88"/>
      <c r="LUR66" s="88"/>
      <c r="LUS66" s="94"/>
      <c r="LUT66" s="88"/>
      <c r="LUU66" s="88"/>
      <c r="LUV66" s="88"/>
      <c r="LUW66" s="88"/>
      <c r="LUX66" s="88"/>
      <c r="LUY66" s="88"/>
      <c r="LUZ66" s="88"/>
      <c r="LVA66" s="88"/>
      <c r="LVB66" s="88"/>
      <c r="LVC66" s="88"/>
      <c r="LVD66" s="88"/>
      <c r="LVE66" s="88"/>
      <c r="LVF66" s="88"/>
      <c r="LVG66" s="88"/>
      <c r="LVH66" s="88"/>
      <c r="LVI66" s="88"/>
      <c r="LVJ66" s="88"/>
      <c r="LVK66" s="88"/>
      <c r="LVL66" s="88"/>
      <c r="LVM66" s="88"/>
      <c r="LVN66" s="88"/>
      <c r="LVO66" s="88"/>
      <c r="LVP66" s="88"/>
      <c r="LVQ66" s="88"/>
      <c r="LVR66" s="88"/>
      <c r="LVS66" s="88"/>
      <c r="LVT66" s="88"/>
      <c r="LVU66" s="88"/>
      <c r="LVV66" s="88"/>
      <c r="LVW66" s="88"/>
      <c r="LVX66" s="88"/>
      <c r="LVY66" s="88"/>
      <c r="LVZ66" s="88"/>
      <c r="LWA66" s="88"/>
      <c r="LWB66" s="88"/>
      <c r="LWC66" s="88"/>
      <c r="LWD66" s="88"/>
      <c r="LWE66" s="94"/>
      <c r="LWF66" s="88"/>
      <c r="LWG66" s="88"/>
      <c r="LWH66" s="88"/>
      <c r="LWI66" s="88"/>
      <c r="LWJ66" s="88"/>
      <c r="LWK66" s="88"/>
      <c r="LWL66" s="88"/>
      <c r="LWM66" s="88"/>
      <c r="LWN66" s="88"/>
      <c r="LWO66" s="88"/>
      <c r="LWP66" s="88"/>
      <c r="LWQ66" s="88"/>
      <c r="LWR66" s="88"/>
      <c r="LWS66" s="88"/>
      <c r="LWT66" s="88"/>
      <c r="LWU66" s="88"/>
      <c r="LWV66" s="88"/>
      <c r="LWW66" s="88"/>
      <c r="LWX66" s="88"/>
      <c r="LWY66" s="88"/>
      <c r="LWZ66" s="88"/>
      <c r="LXA66" s="88"/>
      <c r="LXB66" s="88"/>
      <c r="LXC66" s="88"/>
      <c r="LXD66" s="88"/>
      <c r="LXE66" s="88"/>
      <c r="LXF66" s="88"/>
      <c r="LXG66" s="88"/>
      <c r="LXH66" s="88"/>
      <c r="LXI66" s="88"/>
      <c r="LXJ66" s="88"/>
      <c r="LXK66" s="88"/>
      <c r="LXL66" s="88"/>
      <c r="LXM66" s="88"/>
      <c r="LXN66" s="88"/>
      <c r="LXO66" s="88"/>
      <c r="LXP66" s="88"/>
      <c r="LXQ66" s="94"/>
      <c r="LXR66" s="88"/>
      <c r="LXS66" s="88"/>
      <c r="LXT66" s="88"/>
      <c r="LXU66" s="88"/>
      <c r="LXV66" s="88"/>
      <c r="LXW66" s="88"/>
      <c r="LXX66" s="88"/>
      <c r="LXY66" s="88"/>
      <c r="LXZ66" s="88"/>
      <c r="LYA66" s="88"/>
      <c r="LYB66" s="88"/>
      <c r="LYC66" s="88"/>
      <c r="LYD66" s="88"/>
      <c r="LYE66" s="88"/>
      <c r="LYF66" s="88"/>
      <c r="LYG66" s="88"/>
      <c r="LYH66" s="88"/>
      <c r="LYI66" s="88"/>
      <c r="LYJ66" s="88"/>
      <c r="LYK66" s="88"/>
      <c r="LYL66" s="88"/>
      <c r="LYM66" s="88"/>
      <c r="LYN66" s="88"/>
      <c r="LYO66" s="88"/>
      <c r="LYP66" s="88"/>
      <c r="LYQ66" s="88"/>
      <c r="LYR66" s="88"/>
      <c r="LYS66" s="88"/>
      <c r="LYT66" s="88"/>
      <c r="LYU66" s="88"/>
      <c r="LYV66" s="88"/>
      <c r="LYW66" s="88"/>
      <c r="LYX66" s="88"/>
      <c r="LYY66" s="88"/>
      <c r="LYZ66" s="88"/>
      <c r="LZA66" s="88"/>
      <c r="LZB66" s="88"/>
      <c r="LZC66" s="94"/>
      <c r="LZD66" s="88"/>
      <c r="LZE66" s="88"/>
      <c r="LZF66" s="88"/>
      <c r="LZG66" s="88"/>
      <c r="LZH66" s="88"/>
      <c r="LZI66" s="88"/>
      <c r="LZJ66" s="88"/>
      <c r="LZK66" s="88"/>
      <c r="LZL66" s="88"/>
      <c r="LZM66" s="88"/>
      <c r="LZN66" s="88"/>
      <c r="LZO66" s="88"/>
      <c r="LZP66" s="88"/>
      <c r="LZQ66" s="88"/>
      <c r="LZR66" s="88"/>
      <c r="LZS66" s="88"/>
      <c r="LZT66" s="88"/>
      <c r="LZU66" s="88"/>
      <c r="LZV66" s="88"/>
      <c r="LZW66" s="88"/>
      <c r="LZX66" s="88"/>
      <c r="LZY66" s="88"/>
      <c r="LZZ66" s="88"/>
      <c r="MAA66" s="88"/>
      <c r="MAB66" s="88"/>
      <c r="MAC66" s="88"/>
      <c r="MAD66" s="88"/>
      <c r="MAE66" s="88"/>
      <c r="MAF66" s="88"/>
      <c r="MAG66" s="88"/>
      <c r="MAH66" s="88"/>
      <c r="MAI66" s="88"/>
      <c r="MAJ66" s="88"/>
      <c r="MAK66" s="88"/>
      <c r="MAL66" s="88"/>
      <c r="MAM66" s="88"/>
      <c r="MAN66" s="88"/>
      <c r="MAO66" s="94"/>
      <c r="MAP66" s="88"/>
      <c r="MAQ66" s="88"/>
      <c r="MAR66" s="88"/>
      <c r="MAS66" s="88"/>
      <c r="MAT66" s="88"/>
      <c r="MAU66" s="88"/>
      <c r="MAV66" s="88"/>
      <c r="MAW66" s="88"/>
      <c r="MAX66" s="88"/>
      <c r="MAY66" s="88"/>
      <c r="MAZ66" s="88"/>
      <c r="MBA66" s="88"/>
      <c r="MBB66" s="88"/>
      <c r="MBC66" s="88"/>
      <c r="MBD66" s="88"/>
      <c r="MBE66" s="88"/>
      <c r="MBF66" s="88"/>
      <c r="MBG66" s="88"/>
      <c r="MBH66" s="88"/>
      <c r="MBI66" s="88"/>
      <c r="MBJ66" s="88"/>
      <c r="MBK66" s="88"/>
      <c r="MBL66" s="88"/>
      <c r="MBM66" s="88"/>
      <c r="MBN66" s="88"/>
      <c r="MBO66" s="88"/>
      <c r="MBP66" s="88"/>
      <c r="MBQ66" s="88"/>
      <c r="MBR66" s="88"/>
      <c r="MBS66" s="88"/>
      <c r="MBT66" s="88"/>
      <c r="MBU66" s="88"/>
      <c r="MBV66" s="88"/>
      <c r="MBW66" s="88"/>
      <c r="MBX66" s="88"/>
      <c r="MBY66" s="88"/>
      <c r="MBZ66" s="88"/>
      <c r="MCA66" s="94"/>
      <c r="MCB66" s="88"/>
      <c r="MCC66" s="88"/>
      <c r="MCD66" s="88"/>
      <c r="MCE66" s="88"/>
      <c r="MCF66" s="88"/>
      <c r="MCG66" s="88"/>
      <c r="MCH66" s="88"/>
      <c r="MCI66" s="88"/>
      <c r="MCJ66" s="88"/>
      <c r="MCK66" s="88"/>
      <c r="MCL66" s="88"/>
      <c r="MCM66" s="88"/>
      <c r="MCN66" s="88"/>
      <c r="MCO66" s="88"/>
      <c r="MCP66" s="88"/>
      <c r="MCQ66" s="88"/>
      <c r="MCR66" s="88"/>
      <c r="MCS66" s="88"/>
      <c r="MCT66" s="88"/>
      <c r="MCU66" s="88"/>
      <c r="MCV66" s="88"/>
      <c r="MCW66" s="88"/>
      <c r="MCX66" s="88"/>
      <c r="MCY66" s="88"/>
      <c r="MCZ66" s="88"/>
      <c r="MDA66" s="88"/>
      <c r="MDB66" s="88"/>
      <c r="MDC66" s="88"/>
      <c r="MDD66" s="88"/>
      <c r="MDE66" s="88"/>
      <c r="MDF66" s="88"/>
      <c r="MDG66" s="88"/>
      <c r="MDH66" s="88"/>
      <c r="MDI66" s="88"/>
      <c r="MDJ66" s="88"/>
      <c r="MDK66" s="88"/>
      <c r="MDL66" s="88"/>
      <c r="MDM66" s="94"/>
      <c r="MDN66" s="88"/>
      <c r="MDO66" s="88"/>
      <c r="MDP66" s="88"/>
      <c r="MDQ66" s="88"/>
      <c r="MDR66" s="88"/>
      <c r="MDS66" s="88"/>
      <c r="MDT66" s="88"/>
      <c r="MDU66" s="88"/>
      <c r="MDV66" s="88"/>
      <c r="MDW66" s="88"/>
      <c r="MDX66" s="88"/>
      <c r="MDY66" s="88"/>
      <c r="MDZ66" s="88"/>
      <c r="MEA66" s="88"/>
      <c r="MEB66" s="88"/>
      <c r="MEC66" s="88"/>
      <c r="MED66" s="88"/>
      <c r="MEE66" s="88"/>
      <c r="MEF66" s="88"/>
      <c r="MEG66" s="88"/>
      <c r="MEH66" s="88"/>
      <c r="MEI66" s="88"/>
      <c r="MEJ66" s="88"/>
      <c r="MEK66" s="88"/>
      <c r="MEL66" s="88"/>
      <c r="MEM66" s="88"/>
      <c r="MEN66" s="88"/>
      <c r="MEO66" s="88"/>
      <c r="MEP66" s="88"/>
      <c r="MEQ66" s="88"/>
      <c r="MER66" s="88"/>
      <c r="MES66" s="88"/>
      <c r="MET66" s="88"/>
      <c r="MEU66" s="88"/>
      <c r="MEV66" s="88"/>
      <c r="MEW66" s="88"/>
      <c r="MEX66" s="88"/>
      <c r="MEY66" s="94"/>
      <c r="MEZ66" s="88"/>
      <c r="MFA66" s="88"/>
      <c r="MFB66" s="88"/>
      <c r="MFC66" s="88"/>
      <c r="MFD66" s="88"/>
      <c r="MFE66" s="88"/>
      <c r="MFF66" s="88"/>
      <c r="MFG66" s="88"/>
      <c r="MFH66" s="88"/>
      <c r="MFI66" s="88"/>
      <c r="MFJ66" s="88"/>
      <c r="MFK66" s="88"/>
      <c r="MFL66" s="88"/>
      <c r="MFM66" s="88"/>
      <c r="MFN66" s="88"/>
      <c r="MFO66" s="88"/>
      <c r="MFP66" s="88"/>
      <c r="MFQ66" s="88"/>
      <c r="MFR66" s="88"/>
      <c r="MFS66" s="88"/>
      <c r="MFT66" s="88"/>
      <c r="MFU66" s="88"/>
      <c r="MFV66" s="88"/>
      <c r="MFW66" s="88"/>
      <c r="MFX66" s="88"/>
      <c r="MFY66" s="88"/>
      <c r="MFZ66" s="88"/>
      <c r="MGA66" s="88"/>
      <c r="MGB66" s="88"/>
      <c r="MGC66" s="88"/>
      <c r="MGD66" s="88"/>
      <c r="MGE66" s="88"/>
      <c r="MGF66" s="88"/>
      <c r="MGG66" s="88"/>
      <c r="MGH66" s="88"/>
      <c r="MGI66" s="88"/>
      <c r="MGJ66" s="88"/>
      <c r="MGK66" s="94"/>
      <c r="MGL66" s="88"/>
      <c r="MGM66" s="88"/>
      <c r="MGN66" s="88"/>
      <c r="MGO66" s="88"/>
      <c r="MGP66" s="88"/>
      <c r="MGQ66" s="88"/>
      <c r="MGR66" s="88"/>
      <c r="MGS66" s="88"/>
      <c r="MGT66" s="88"/>
      <c r="MGU66" s="88"/>
      <c r="MGV66" s="88"/>
      <c r="MGW66" s="88"/>
      <c r="MGX66" s="88"/>
      <c r="MGY66" s="88"/>
      <c r="MGZ66" s="88"/>
      <c r="MHA66" s="88"/>
      <c r="MHB66" s="88"/>
      <c r="MHC66" s="88"/>
      <c r="MHD66" s="88"/>
      <c r="MHE66" s="88"/>
      <c r="MHF66" s="88"/>
      <c r="MHG66" s="88"/>
      <c r="MHH66" s="88"/>
      <c r="MHI66" s="88"/>
      <c r="MHJ66" s="88"/>
      <c r="MHK66" s="88"/>
      <c r="MHL66" s="88"/>
      <c r="MHM66" s="88"/>
      <c r="MHN66" s="88"/>
      <c r="MHO66" s="88"/>
      <c r="MHP66" s="88"/>
      <c r="MHQ66" s="88"/>
      <c r="MHR66" s="88"/>
      <c r="MHS66" s="88"/>
      <c r="MHT66" s="88"/>
      <c r="MHU66" s="88"/>
      <c r="MHV66" s="88"/>
      <c r="MHW66" s="94"/>
      <c r="MHX66" s="88"/>
      <c r="MHY66" s="88"/>
      <c r="MHZ66" s="88"/>
      <c r="MIA66" s="88"/>
      <c r="MIB66" s="88"/>
      <c r="MIC66" s="88"/>
      <c r="MID66" s="88"/>
      <c r="MIE66" s="88"/>
      <c r="MIF66" s="88"/>
      <c r="MIG66" s="88"/>
      <c r="MIH66" s="88"/>
      <c r="MII66" s="88"/>
      <c r="MIJ66" s="88"/>
      <c r="MIK66" s="88"/>
      <c r="MIL66" s="88"/>
      <c r="MIM66" s="88"/>
      <c r="MIN66" s="88"/>
      <c r="MIO66" s="88"/>
      <c r="MIP66" s="88"/>
      <c r="MIQ66" s="88"/>
      <c r="MIR66" s="88"/>
      <c r="MIS66" s="88"/>
      <c r="MIT66" s="88"/>
      <c r="MIU66" s="88"/>
      <c r="MIV66" s="88"/>
      <c r="MIW66" s="88"/>
      <c r="MIX66" s="88"/>
      <c r="MIY66" s="88"/>
      <c r="MIZ66" s="88"/>
      <c r="MJA66" s="88"/>
      <c r="MJB66" s="88"/>
      <c r="MJC66" s="88"/>
      <c r="MJD66" s="88"/>
      <c r="MJE66" s="88"/>
      <c r="MJF66" s="88"/>
      <c r="MJG66" s="88"/>
      <c r="MJH66" s="88"/>
      <c r="MJI66" s="94"/>
      <c r="MJJ66" s="88"/>
      <c r="MJK66" s="88"/>
      <c r="MJL66" s="88"/>
      <c r="MJM66" s="88"/>
      <c r="MJN66" s="88"/>
      <c r="MJO66" s="88"/>
      <c r="MJP66" s="88"/>
      <c r="MJQ66" s="88"/>
      <c r="MJR66" s="88"/>
      <c r="MJS66" s="88"/>
      <c r="MJT66" s="88"/>
      <c r="MJU66" s="88"/>
      <c r="MJV66" s="88"/>
      <c r="MJW66" s="88"/>
      <c r="MJX66" s="88"/>
      <c r="MJY66" s="88"/>
      <c r="MJZ66" s="88"/>
      <c r="MKA66" s="88"/>
      <c r="MKB66" s="88"/>
      <c r="MKC66" s="88"/>
      <c r="MKD66" s="88"/>
      <c r="MKE66" s="88"/>
      <c r="MKF66" s="88"/>
      <c r="MKG66" s="88"/>
      <c r="MKH66" s="88"/>
      <c r="MKI66" s="88"/>
      <c r="MKJ66" s="88"/>
      <c r="MKK66" s="88"/>
      <c r="MKL66" s="88"/>
      <c r="MKM66" s="88"/>
      <c r="MKN66" s="88"/>
      <c r="MKO66" s="88"/>
      <c r="MKP66" s="88"/>
      <c r="MKQ66" s="88"/>
      <c r="MKR66" s="88"/>
      <c r="MKS66" s="88"/>
      <c r="MKT66" s="88"/>
      <c r="MKU66" s="94"/>
      <c r="MKV66" s="88"/>
      <c r="MKW66" s="88"/>
      <c r="MKX66" s="88"/>
      <c r="MKY66" s="88"/>
      <c r="MKZ66" s="88"/>
      <c r="MLA66" s="88"/>
      <c r="MLB66" s="88"/>
      <c r="MLC66" s="88"/>
      <c r="MLD66" s="88"/>
      <c r="MLE66" s="88"/>
      <c r="MLF66" s="88"/>
      <c r="MLG66" s="88"/>
      <c r="MLH66" s="88"/>
      <c r="MLI66" s="88"/>
      <c r="MLJ66" s="88"/>
      <c r="MLK66" s="88"/>
      <c r="MLL66" s="88"/>
      <c r="MLM66" s="88"/>
      <c r="MLN66" s="88"/>
      <c r="MLO66" s="88"/>
      <c r="MLP66" s="88"/>
      <c r="MLQ66" s="88"/>
      <c r="MLR66" s="88"/>
      <c r="MLS66" s="88"/>
      <c r="MLT66" s="88"/>
      <c r="MLU66" s="88"/>
      <c r="MLV66" s="88"/>
      <c r="MLW66" s="88"/>
      <c r="MLX66" s="88"/>
      <c r="MLY66" s="88"/>
      <c r="MLZ66" s="88"/>
      <c r="MMA66" s="88"/>
      <c r="MMB66" s="88"/>
      <c r="MMC66" s="88"/>
      <c r="MMD66" s="88"/>
      <c r="MME66" s="88"/>
      <c r="MMF66" s="88"/>
      <c r="MMG66" s="94"/>
      <c r="MMH66" s="88"/>
      <c r="MMI66" s="88"/>
      <c r="MMJ66" s="88"/>
      <c r="MMK66" s="88"/>
      <c r="MML66" s="88"/>
      <c r="MMM66" s="88"/>
      <c r="MMN66" s="88"/>
      <c r="MMO66" s="88"/>
      <c r="MMP66" s="88"/>
      <c r="MMQ66" s="88"/>
      <c r="MMR66" s="88"/>
      <c r="MMS66" s="88"/>
      <c r="MMT66" s="88"/>
      <c r="MMU66" s="88"/>
      <c r="MMV66" s="88"/>
      <c r="MMW66" s="88"/>
      <c r="MMX66" s="88"/>
      <c r="MMY66" s="88"/>
      <c r="MMZ66" s="88"/>
      <c r="MNA66" s="88"/>
      <c r="MNB66" s="88"/>
      <c r="MNC66" s="88"/>
      <c r="MND66" s="88"/>
      <c r="MNE66" s="88"/>
      <c r="MNF66" s="88"/>
      <c r="MNG66" s="88"/>
      <c r="MNH66" s="88"/>
      <c r="MNI66" s="88"/>
      <c r="MNJ66" s="88"/>
      <c r="MNK66" s="88"/>
      <c r="MNL66" s="88"/>
      <c r="MNM66" s="88"/>
      <c r="MNN66" s="88"/>
      <c r="MNO66" s="88"/>
      <c r="MNP66" s="88"/>
      <c r="MNQ66" s="88"/>
      <c r="MNR66" s="88"/>
      <c r="MNS66" s="94"/>
      <c r="MNT66" s="88"/>
      <c r="MNU66" s="88"/>
      <c r="MNV66" s="88"/>
      <c r="MNW66" s="88"/>
      <c r="MNX66" s="88"/>
      <c r="MNY66" s="88"/>
      <c r="MNZ66" s="88"/>
      <c r="MOA66" s="88"/>
      <c r="MOB66" s="88"/>
      <c r="MOC66" s="88"/>
      <c r="MOD66" s="88"/>
      <c r="MOE66" s="88"/>
      <c r="MOF66" s="88"/>
      <c r="MOG66" s="88"/>
      <c r="MOH66" s="88"/>
      <c r="MOI66" s="88"/>
      <c r="MOJ66" s="88"/>
      <c r="MOK66" s="88"/>
      <c r="MOL66" s="88"/>
      <c r="MOM66" s="88"/>
      <c r="MON66" s="88"/>
      <c r="MOO66" s="88"/>
      <c r="MOP66" s="88"/>
      <c r="MOQ66" s="88"/>
      <c r="MOR66" s="88"/>
      <c r="MOS66" s="88"/>
      <c r="MOT66" s="88"/>
      <c r="MOU66" s="88"/>
      <c r="MOV66" s="88"/>
      <c r="MOW66" s="88"/>
      <c r="MOX66" s="88"/>
      <c r="MOY66" s="88"/>
      <c r="MOZ66" s="88"/>
      <c r="MPA66" s="88"/>
      <c r="MPB66" s="88"/>
      <c r="MPC66" s="88"/>
      <c r="MPD66" s="88"/>
      <c r="MPE66" s="94"/>
      <c r="MPF66" s="88"/>
      <c r="MPG66" s="88"/>
      <c r="MPH66" s="88"/>
      <c r="MPI66" s="88"/>
      <c r="MPJ66" s="88"/>
      <c r="MPK66" s="88"/>
      <c r="MPL66" s="88"/>
      <c r="MPM66" s="88"/>
      <c r="MPN66" s="88"/>
      <c r="MPO66" s="88"/>
      <c r="MPP66" s="88"/>
      <c r="MPQ66" s="88"/>
      <c r="MPR66" s="88"/>
      <c r="MPS66" s="88"/>
      <c r="MPT66" s="88"/>
      <c r="MPU66" s="88"/>
      <c r="MPV66" s="88"/>
      <c r="MPW66" s="88"/>
      <c r="MPX66" s="88"/>
      <c r="MPY66" s="88"/>
      <c r="MPZ66" s="88"/>
      <c r="MQA66" s="88"/>
      <c r="MQB66" s="88"/>
      <c r="MQC66" s="88"/>
      <c r="MQD66" s="88"/>
      <c r="MQE66" s="88"/>
      <c r="MQF66" s="88"/>
      <c r="MQG66" s="88"/>
      <c r="MQH66" s="88"/>
      <c r="MQI66" s="88"/>
      <c r="MQJ66" s="88"/>
      <c r="MQK66" s="88"/>
      <c r="MQL66" s="88"/>
      <c r="MQM66" s="88"/>
      <c r="MQN66" s="88"/>
      <c r="MQO66" s="88"/>
      <c r="MQP66" s="88"/>
      <c r="MQQ66" s="94"/>
      <c r="MQR66" s="88"/>
      <c r="MQS66" s="88"/>
      <c r="MQT66" s="88"/>
      <c r="MQU66" s="88"/>
      <c r="MQV66" s="88"/>
      <c r="MQW66" s="88"/>
      <c r="MQX66" s="88"/>
      <c r="MQY66" s="88"/>
      <c r="MQZ66" s="88"/>
      <c r="MRA66" s="88"/>
      <c r="MRB66" s="88"/>
      <c r="MRC66" s="88"/>
      <c r="MRD66" s="88"/>
      <c r="MRE66" s="88"/>
      <c r="MRF66" s="88"/>
      <c r="MRG66" s="88"/>
      <c r="MRH66" s="88"/>
      <c r="MRI66" s="88"/>
      <c r="MRJ66" s="88"/>
      <c r="MRK66" s="88"/>
      <c r="MRL66" s="88"/>
      <c r="MRM66" s="88"/>
      <c r="MRN66" s="88"/>
      <c r="MRO66" s="88"/>
      <c r="MRP66" s="88"/>
      <c r="MRQ66" s="88"/>
      <c r="MRR66" s="88"/>
      <c r="MRS66" s="88"/>
      <c r="MRT66" s="88"/>
      <c r="MRU66" s="88"/>
      <c r="MRV66" s="88"/>
      <c r="MRW66" s="88"/>
      <c r="MRX66" s="88"/>
      <c r="MRY66" s="88"/>
      <c r="MRZ66" s="88"/>
      <c r="MSA66" s="88"/>
      <c r="MSB66" s="88"/>
      <c r="MSC66" s="94"/>
      <c r="MSD66" s="88"/>
      <c r="MSE66" s="88"/>
      <c r="MSF66" s="88"/>
      <c r="MSG66" s="88"/>
      <c r="MSH66" s="88"/>
      <c r="MSI66" s="88"/>
      <c r="MSJ66" s="88"/>
      <c r="MSK66" s="88"/>
      <c r="MSL66" s="88"/>
      <c r="MSM66" s="88"/>
      <c r="MSN66" s="88"/>
      <c r="MSO66" s="88"/>
      <c r="MSP66" s="88"/>
      <c r="MSQ66" s="88"/>
      <c r="MSR66" s="88"/>
      <c r="MSS66" s="88"/>
      <c r="MST66" s="88"/>
      <c r="MSU66" s="88"/>
      <c r="MSV66" s="88"/>
      <c r="MSW66" s="88"/>
      <c r="MSX66" s="88"/>
      <c r="MSY66" s="88"/>
      <c r="MSZ66" s="88"/>
      <c r="MTA66" s="88"/>
      <c r="MTB66" s="88"/>
      <c r="MTC66" s="88"/>
      <c r="MTD66" s="88"/>
      <c r="MTE66" s="88"/>
      <c r="MTF66" s="88"/>
      <c r="MTG66" s="88"/>
      <c r="MTH66" s="88"/>
      <c r="MTI66" s="88"/>
      <c r="MTJ66" s="88"/>
      <c r="MTK66" s="88"/>
      <c r="MTL66" s="88"/>
      <c r="MTM66" s="88"/>
      <c r="MTN66" s="88"/>
      <c r="MTO66" s="94"/>
      <c r="MTP66" s="88"/>
      <c r="MTQ66" s="88"/>
      <c r="MTR66" s="88"/>
      <c r="MTS66" s="88"/>
      <c r="MTT66" s="88"/>
      <c r="MTU66" s="88"/>
      <c r="MTV66" s="88"/>
      <c r="MTW66" s="88"/>
      <c r="MTX66" s="88"/>
      <c r="MTY66" s="88"/>
      <c r="MTZ66" s="88"/>
      <c r="MUA66" s="88"/>
      <c r="MUB66" s="88"/>
      <c r="MUC66" s="88"/>
      <c r="MUD66" s="88"/>
      <c r="MUE66" s="88"/>
      <c r="MUF66" s="88"/>
      <c r="MUG66" s="88"/>
      <c r="MUH66" s="88"/>
      <c r="MUI66" s="88"/>
      <c r="MUJ66" s="88"/>
      <c r="MUK66" s="88"/>
      <c r="MUL66" s="88"/>
      <c r="MUM66" s="88"/>
      <c r="MUN66" s="88"/>
      <c r="MUO66" s="88"/>
      <c r="MUP66" s="88"/>
      <c r="MUQ66" s="88"/>
      <c r="MUR66" s="88"/>
      <c r="MUS66" s="88"/>
      <c r="MUT66" s="88"/>
      <c r="MUU66" s="88"/>
      <c r="MUV66" s="88"/>
      <c r="MUW66" s="88"/>
      <c r="MUX66" s="88"/>
      <c r="MUY66" s="88"/>
      <c r="MUZ66" s="88"/>
      <c r="MVA66" s="94"/>
      <c r="MVB66" s="88"/>
      <c r="MVC66" s="88"/>
      <c r="MVD66" s="88"/>
      <c r="MVE66" s="88"/>
      <c r="MVF66" s="88"/>
      <c r="MVG66" s="88"/>
      <c r="MVH66" s="88"/>
      <c r="MVI66" s="88"/>
      <c r="MVJ66" s="88"/>
      <c r="MVK66" s="88"/>
      <c r="MVL66" s="88"/>
      <c r="MVM66" s="88"/>
      <c r="MVN66" s="88"/>
      <c r="MVO66" s="88"/>
      <c r="MVP66" s="88"/>
      <c r="MVQ66" s="88"/>
      <c r="MVR66" s="88"/>
      <c r="MVS66" s="88"/>
      <c r="MVT66" s="88"/>
      <c r="MVU66" s="88"/>
      <c r="MVV66" s="88"/>
      <c r="MVW66" s="88"/>
      <c r="MVX66" s="88"/>
      <c r="MVY66" s="88"/>
      <c r="MVZ66" s="88"/>
      <c r="MWA66" s="88"/>
      <c r="MWB66" s="88"/>
      <c r="MWC66" s="88"/>
      <c r="MWD66" s="88"/>
      <c r="MWE66" s="88"/>
      <c r="MWF66" s="88"/>
      <c r="MWG66" s="88"/>
      <c r="MWH66" s="88"/>
      <c r="MWI66" s="88"/>
      <c r="MWJ66" s="88"/>
      <c r="MWK66" s="88"/>
      <c r="MWL66" s="88"/>
      <c r="MWM66" s="94"/>
      <c r="MWN66" s="88"/>
      <c r="MWO66" s="88"/>
      <c r="MWP66" s="88"/>
      <c r="MWQ66" s="88"/>
      <c r="MWR66" s="88"/>
      <c r="MWS66" s="88"/>
      <c r="MWT66" s="88"/>
      <c r="MWU66" s="88"/>
      <c r="MWV66" s="88"/>
      <c r="MWW66" s="88"/>
      <c r="MWX66" s="88"/>
      <c r="MWY66" s="88"/>
      <c r="MWZ66" s="88"/>
      <c r="MXA66" s="88"/>
      <c r="MXB66" s="88"/>
      <c r="MXC66" s="88"/>
      <c r="MXD66" s="88"/>
      <c r="MXE66" s="88"/>
      <c r="MXF66" s="88"/>
      <c r="MXG66" s="88"/>
      <c r="MXH66" s="88"/>
      <c r="MXI66" s="88"/>
      <c r="MXJ66" s="88"/>
      <c r="MXK66" s="88"/>
      <c r="MXL66" s="88"/>
      <c r="MXM66" s="88"/>
      <c r="MXN66" s="88"/>
      <c r="MXO66" s="88"/>
      <c r="MXP66" s="88"/>
      <c r="MXQ66" s="88"/>
      <c r="MXR66" s="88"/>
      <c r="MXS66" s="88"/>
      <c r="MXT66" s="88"/>
      <c r="MXU66" s="88"/>
      <c r="MXV66" s="88"/>
      <c r="MXW66" s="88"/>
      <c r="MXX66" s="88"/>
      <c r="MXY66" s="94"/>
      <c r="MXZ66" s="88"/>
      <c r="MYA66" s="88"/>
      <c r="MYB66" s="88"/>
      <c r="MYC66" s="88"/>
      <c r="MYD66" s="88"/>
      <c r="MYE66" s="88"/>
      <c r="MYF66" s="88"/>
      <c r="MYG66" s="88"/>
      <c r="MYH66" s="88"/>
      <c r="MYI66" s="88"/>
      <c r="MYJ66" s="88"/>
      <c r="MYK66" s="88"/>
      <c r="MYL66" s="88"/>
      <c r="MYM66" s="88"/>
      <c r="MYN66" s="88"/>
      <c r="MYO66" s="88"/>
      <c r="MYP66" s="88"/>
      <c r="MYQ66" s="88"/>
      <c r="MYR66" s="88"/>
      <c r="MYS66" s="88"/>
      <c r="MYT66" s="88"/>
      <c r="MYU66" s="88"/>
      <c r="MYV66" s="88"/>
      <c r="MYW66" s="88"/>
      <c r="MYX66" s="88"/>
      <c r="MYY66" s="88"/>
      <c r="MYZ66" s="88"/>
      <c r="MZA66" s="88"/>
      <c r="MZB66" s="88"/>
      <c r="MZC66" s="88"/>
      <c r="MZD66" s="88"/>
      <c r="MZE66" s="88"/>
      <c r="MZF66" s="88"/>
      <c r="MZG66" s="88"/>
      <c r="MZH66" s="88"/>
      <c r="MZI66" s="88"/>
      <c r="MZJ66" s="88"/>
      <c r="MZK66" s="94"/>
      <c r="MZL66" s="88"/>
      <c r="MZM66" s="88"/>
      <c r="MZN66" s="88"/>
      <c r="MZO66" s="88"/>
      <c r="MZP66" s="88"/>
      <c r="MZQ66" s="88"/>
      <c r="MZR66" s="88"/>
      <c r="MZS66" s="88"/>
      <c r="MZT66" s="88"/>
      <c r="MZU66" s="88"/>
      <c r="MZV66" s="88"/>
      <c r="MZW66" s="88"/>
      <c r="MZX66" s="88"/>
      <c r="MZY66" s="88"/>
      <c r="MZZ66" s="88"/>
      <c r="NAA66" s="88"/>
      <c r="NAB66" s="88"/>
      <c r="NAC66" s="88"/>
      <c r="NAD66" s="88"/>
      <c r="NAE66" s="88"/>
      <c r="NAF66" s="88"/>
      <c r="NAG66" s="88"/>
      <c r="NAH66" s="88"/>
      <c r="NAI66" s="88"/>
      <c r="NAJ66" s="88"/>
      <c r="NAK66" s="88"/>
      <c r="NAL66" s="88"/>
      <c r="NAM66" s="88"/>
      <c r="NAN66" s="88"/>
      <c r="NAO66" s="88"/>
      <c r="NAP66" s="88"/>
      <c r="NAQ66" s="88"/>
      <c r="NAR66" s="88"/>
      <c r="NAS66" s="88"/>
      <c r="NAT66" s="88"/>
      <c r="NAU66" s="88"/>
      <c r="NAV66" s="88"/>
      <c r="NAW66" s="94"/>
      <c r="NAX66" s="88"/>
      <c r="NAY66" s="88"/>
      <c r="NAZ66" s="88"/>
      <c r="NBA66" s="88"/>
      <c r="NBB66" s="88"/>
      <c r="NBC66" s="88"/>
      <c r="NBD66" s="88"/>
      <c r="NBE66" s="88"/>
      <c r="NBF66" s="88"/>
      <c r="NBG66" s="88"/>
      <c r="NBH66" s="88"/>
      <c r="NBI66" s="88"/>
      <c r="NBJ66" s="88"/>
      <c r="NBK66" s="88"/>
      <c r="NBL66" s="88"/>
      <c r="NBM66" s="88"/>
      <c r="NBN66" s="88"/>
      <c r="NBO66" s="88"/>
      <c r="NBP66" s="88"/>
      <c r="NBQ66" s="88"/>
      <c r="NBR66" s="88"/>
      <c r="NBS66" s="88"/>
      <c r="NBT66" s="88"/>
      <c r="NBU66" s="88"/>
      <c r="NBV66" s="88"/>
      <c r="NBW66" s="88"/>
      <c r="NBX66" s="88"/>
      <c r="NBY66" s="88"/>
      <c r="NBZ66" s="88"/>
      <c r="NCA66" s="88"/>
      <c r="NCB66" s="88"/>
      <c r="NCC66" s="88"/>
      <c r="NCD66" s="88"/>
      <c r="NCE66" s="88"/>
      <c r="NCF66" s="88"/>
      <c r="NCG66" s="88"/>
      <c r="NCH66" s="88"/>
      <c r="NCI66" s="94"/>
      <c r="NCJ66" s="88"/>
      <c r="NCK66" s="88"/>
      <c r="NCL66" s="88"/>
      <c r="NCM66" s="88"/>
      <c r="NCN66" s="88"/>
      <c r="NCO66" s="88"/>
      <c r="NCP66" s="88"/>
      <c r="NCQ66" s="88"/>
      <c r="NCR66" s="88"/>
      <c r="NCS66" s="88"/>
      <c r="NCT66" s="88"/>
      <c r="NCU66" s="88"/>
      <c r="NCV66" s="88"/>
      <c r="NCW66" s="88"/>
      <c r="NCX66" s="88"/>
      <c r="NCY66" s="88"/>
      <c r="NCZ66" s="88"/>
      <c r="NDA66" s="88"/>
      <c r="NDB66" s="88"/>
      <c r="NDC66" s="88"/>
      <c r="NDD66" s="88"/>
      <c r="NDE66" s="88"/>
      <c r="NDF66" s="88"/>
      <c r="NDG66" s="88"/>
      <c r="NDH66" s="88"/>
      <c r="NDI66" s="88"/>
      <c r="NDJ66" s="88"/>
      <c r="NDK66" s="88"/>
      <c r="NDL66" s="88"/>
      <c r="NDM66" s="88"/>
      <c r="NDN66" s="88"/>
      <c r="NDO66" s="88"/>
      <c r="NDP66" s="88"/>
      <c r="NDQ66" s="88"/>
      <c r="NDR66" s="88"/>
      <c r="NDS66" s="88"/>
      <c r="NDT66" s="88"/>
      <c r="NDU66" s="94"/>
      <c r="NDV66" s="88"/>
      <c r="NDW66" s="88"/>
      <c r="NDX66" s="88"/>
      <c r="NDY66" s="88"/>
      <c r="NDZ66" s="88"/>
      <c r="NEA66" s="88"/>
      <c r="NEB66" s="88"/>
      <c r="NEC66" s="88"/>
      <c r="NED66" s="88"/>
      <c r="NEE66" s="88"/>
      <c r="NEF66" s="88"/>
      <c r="NEG66" s="88"/>
      <c r="NEH66" s="88"/>
      <c r="NEI66" s="88"/>
      <c r="NEJ66" s="88"/>
      <c r="NEK66" s="88"/>
      <c r="NEL66" s="88"/>
      <c r="NEM66" s="88"/>
      <c r="NEN66" s="88"/>
      <c r="NEO66" s="88"/>
      <c r="NEP66" s="88"/>
      <c r="NEQ66" s="88"/>
      <c r="NER66" s="88"/>
      <c r="NES66" s="88"/>
      <c r="NET66" s="88"/>
      <c r="NEU66" s="88"/>
      <c r="NEV66" s="88"/>
      <c r="NEW66" s="88"/>
      <c r="NEX66" s="88"/>
      <c r="NEY66" s="88"/>
      <c r="NEZ66" s="88"/>
      <c r="NFA66" s="88"/>
      <c r="NFB66" s="88"/>
      <c r="NFC66" s="88"/>
      <c r="NFD66" s="88"/>
      <c r="NFE66" s="88"/>
      <c r="NFF66" s="88"/>
      <c r="NFG66" s="94"/>
      <c r="NFH66" s="88"/>
      <c r="NFI66" s="88"/>
      <c r="NFJ66" s="88"/>
      <c r="NFK66" s="88"/>
      <c r="NFL66" s="88"/>
      <c r="NFM66" s="88"/>
      <c r="NFN66" s="88"/>
      <c r="NFO66" s="88"/>
      <c r="NFP66" s="88"/>
      <c r="NFQ66" s="88"/>
      <c r="NFR66" s="88"/>
      <c r="NFS66" s="88"/>
      <c r="NFT66" s="88"/>
      <c r="NFU66" s="88"/>
      <c r="NFV66" s="88"/>
      <c r="NFW66" s="88"/>
      <c r="NFX66" s="88"/>
      <c r="NFY66" s="88"/>
      <c r="NFZ66" s="88"/>
      <c r="NGA66" s="88"/>
      <c r="NGB66" s="88"/>
      <c r="NGC66" s="88"/>
      <c r="NGD66" s="88"/>
      <c r="NGE66" s="88"/>
      <c r="NGF66" s="88"/>
      <c r="NGG66" s="88"/>
      <c r="NGH66" s="88"/>
      <c r="NGI66" s="88"/>
      <c r="NGJ66" s="88"/>
      <c r="NGK66" s="88"/>
      <c r="NGL66" s="88"/>
      <c r="NGM66" s="88"/>
      <c r="NGN66" s="88"/>
      <c r="NGO66" s="88"/>
      <c r="NGP66" s="88"/>
      <c r="NGQ66" s="88"/>
      <c r="NGR66" s="88"/>
      <c r="NGS66" s="94"/>
      <c r="NGT66" s="88"/>
      <c r="NGU66" s="88"/>
      <c r="NGV66" s="88"/>
      <c r="NGW66" s="88"/>
      <c r="NGX66" s="88"/>
      <c r="NGY66" s="88"/>
      <c r="NGZ66" s="88"/>
      <c r="NHA66" s="88"/>
      <c r="NHB66" s="88"/>
      <c r="NHC66" s="88"/>
      <c r="NHD66" s="88"/>
      <c r="NHE66" s="88"/>
      <c r="NHF66" s="88"/>
      <c r="NHG66" s="88"/>
      <c r="NHH66" s="88"/>
      <c r="NHI66" s="88"/>
      <c r="NHJ66" s="88"/>
      <c r="NHK66" s="88"/>
      <c r="NHL66" s="88"/>
      <c r="NHM66" s="88"/>
      <c r="NHN66" s="88"/>
      <c r="NHO66" s="88"/>
      <c r="NHP66" s="88"/>
      <c r="NHQ66" s="88"/>
      <c r="NHR66" s="88"/>
      <c r="NHS66" s="88"/>
      <c r="NHT66" s="88"/>
      <c r="NHU66" s="88"/>
      <c r="NHV66" s="88"/>
      <c r="NHW66" s="88"/>
      <c r="NHX66" s="88"/>
      <c r="NHY66" s="88"/>
      <c r="NHZ66" s="88"/>
      <c r="NIA66" s="88"/>
      <c r="NIB66" s="88"/>
      <c r="NIC66" s="88"/>
      <c r="NID66" s="88"/>
      <c r="NIE66" s="94"/>
      <c r="NIF66" s="88"/>
      <c r="NIG66" s="88"/>
      <c r="NIH66" s="88"/>
      <c r="NII66" s="88"/>
      <c r="NIJ66" s="88"/>
      <c r="NIK66" s="88"/>
      <c r="NIL66" s="88"/>
      <c r="NIM66" s="88"/>
      <c r="NIN66" s="88"/>
      <c r="NIO66" s="88"/>
      <c r="NIP66" s="88"/>
      <c r="NIQ66" s="88"/>
      <c r="NIR66" s="88"/>
      <c r="NIS66" s="88"/>
      <c r="NIT66" s="88"/>
      <c r="NIU66" s="88"/>
      <c r="NIV66" s="88"/>
      <c r="NIW66" s="88"/>
      <c r="NIX66" s="88"/>
      <c r="NIY66" s="88"/>
      <c r="NIZ66" s="88"/>
      <c r="NJA66" s="88"/>
      <c r="NJB66" s="88"/>
      <c r="NJC66" s="88"/>
      <c r="NJD66" s="88"/>
      <c r="NJE66" s="88"/>
      <c r="NJF66" s="88"/>
      <c r="NJG66" s="88"/>
      <c r="NJH66" s="88"/>
      <c r="NJI66" s="88"/>
      <c r="NJJ66" s="88"/>
      <c r="NJK66" s="88"/>
      <c r="NJL66" s="88"/>
      <c r="NJM66" s="88"/>
      <c r="NJN66" s="88"/>
      <c r="NJO66" s="88"/>
      <c r="NJP66" s="88"/>
      <c r="NJQ66" s="94"/>
      <c r="NJR66" s="88"/>
      <c r="NJS66" s="88"/>
      <c r="NJT66" s="88"/>
      <c r="NJU66" s="88"/>
      <c r="NJV66" s="88"/>
      <c r="NJW66" s="88"/>
      <c r="NJX66" s="88"/>
      <c r="NJY66" s="88"/>
      <c r="NJZ66" s="88"/>
      <c r="NKA66" s="88"/>
      <c r="NKB66" s="88"/>
      <c r="NKC66" s="88"/>
      <c r="NKD66" s="88"/>
      <c r="NKE66" s="88"/>
      <c r="NKF66" s="88"/>
      <c r="NKG66" s="88"/>
      <c r="NKH66" s="88"/>
      <c r="NKI66" s="88"/>
      <c r="NKJ66" s="88"/>
      <c r="NKK66" s="88"/>
      <c r="NKL66" s="88"/>
      <c r="NKM66" s="88"/>
      <c r="NKN66" s="88"/>
      <c r="NKO66" s="88"/>
      <c r="NKP66" s="88"/>
      <c r="NKQ66" s="88"/>
      <c r="NKR66" s="88"/>
      <c r="NKS66" s="88"/>
      <c r="NKT66" s="88"/>
      <c r="NKU66" s="88"/>
      <c r="NKV66" s="88"/>
      <c r="NKW66" s="88"/>
      <c r="NKX66" s="88"/>
      <c r="NKY66" s="88"/>
      <c r="NKZ66" s="88"/>
      <c r="NLA66" s="88"/>
      <c r="NLB66" s="88"/>
      <c r="NLC66" s="94"/>
      <c r="NLD66" s="88"/>
      <c r="NLE66" s="88"/>
      <c r="NLF66" s="88"/>
      <c r="NLG66" s="88"/>
      <c r="NLH66" s="88"/>
      <c r="NLI66" s="88"/>
      <c r="NLJ66" s="88"/>
      <c r="NLK66" s="88"/>
      <c r="NLL66" s="88"/>
      <c r="NLM66" s="88"/>
      <c r="NLN66" s="88"/>
      <c r="NLO66" s="88"/>
      <c r="NLP66" s="88"/>
      <c r="NLQ66" s="88"/>
      <c r="NLR66" s="88"/>
      <c r="NLS66" s="88"/>
      <c r="NLT66" s="88"/>
      <c r="NLU66" s="88"/>
      <c r="NLV66" s="88"/>
      <c r="NLW66" s="88"/>
      <c r="NLX66" s="88"/>
      <c r="NLY66" s="88"/>
      <c r="NLZ66" s="88"/>
      <c r="NMA66" s="88"/>
      <c r="NMB66" s="88"/>
      <c r="NMC66" s="88"/>
      <c r="NMD66" s="88"/>
      <c r="NME66" s="88"/>
      <c r="NMF66" s="88"/>
      <c r="NMG66" s="88"/>
      <c r="NMH66" s="88"/>
      <c r="NMI66" s="88"/>
      <c r="NMJ66" s="88"/>
      <c r="NMK66" s="88"/>
      <c r="NML66" s="88"/>
      <c r="NMM66" s="88"/>
      <c r="NMN66" s="88"/>
      <c r="NMO66" s="94"/>
      <c r="NMP66" s="88"/>
      <c r="NMQ66" s="88"/>
      <c r="NMR66" s="88"/>
      <c r="NMS66" s="88"/>
      <c r="NMT66" s="88"/>
      <c r="NMU66" s="88"/>
      <c r="NMV66" s="88"/>
      <c r="NMW66" s="88"/>
      <c r="NMX66" s="88"/>
      <c r="NMY66" s="88"/>
      <c r="NMZ66" s="88"/>
      <c r="NNA66" s="88"/>
      <c r="NNB66" s="88"/>
      <c r="NNC66" s="88"/>
      <c r="NND66" s="88"/>
      <c r="NNE66" s="88"/>
      <c r="NNF66" s="88"/>
      <c r="NNG66" s="88"/>
      <c r="NNH66" s="88"/>
      <c r="NNI66" s="88"/>
      <c r="NNJ66" s="88"/>
      <c r="NNK66" s="88"/>
      <c r="NNL66" s="88"/>
      <c r="NNM66" s="88"/>
      <c r="NNN66" s="88"/>
      <c r="NNO66" s="88"/>
      <c r="NNP66" s="88"/>
      <c r="NNQ66" s="88"/>
      <c r="NNR66" s="88"/>
      <c r="NNS66" s="88"/>
      <c r="NNT66" s="88"/>
      <c r="NNU66" s="88"/>
      <c r="NNV66" s="88"/>
      <c r="NNW66" s="88"/>
      <c r="NNX66" s="88"/>
      <c r="NNY66" s="88"/>
      <c r="NNZ66" s="88"/>
      <c r="NOA66" s="94"/>
      <c r="NOB66" s="88"/>
      <c r="NOC66" s="88"/>
      <c r="NOD66" s="88"/>
      <c r="NOE66" s="88"/>
      <c r="NOF66" s="88"/>
      <c r="NOG66" s="88"/>
      <c r="NOH66" s="88"/>
      <c r="NOI66" s="88"/>
      <c r="NOJ66" s="88"/>
      <c r="NOK66" s="88"/>
      <c r="NOL66" s="88"/>
      <c r="NOM66" s="88"/>
      <c r="NON66" s="88"/>
      <c r="NOO66" s="88"/>
      <c r="NOP66" s="88"/>
      <c r="NOQ66" s="88"/>
      <c r="NOR66" s="88"/>
      <c r="NOS66" s="88"/>
      <c r="NOT66" s="88"/>
      <c r="NOU66" s="88"/>
      <c r="NOV66" s="88"/>
      <c r="NOW66" s="88"/>
      <c r="NOX66" s="88"/>
      <c r="NOY66" s="88"/>
      <c r="NOZ66" s="88"/>
      <c r="NPA66" s="88"/>
      <c r="NPB66" s="88"/>
      <c r="NPC66" s="88"/>
      <c r="NPD66" s="88"/>
      <c r="NPE66" s="88"/>
      <c r="NPF66" s="88"/>
      <c r="NPG66" s="88"/>
      <c r="NPH66" s="88"/>
      <c r="NPI66" s="88"/>
      <c r="NPJ66" s="88"/>
      <c r="NPK66" s="88"/>
      <c r="NPL66" s="88"/>
      <c r="NPM66" s="94"/>
      <c r="NPN66" s="88"/>
      <c r="NPO66" s="88"/>
      <c r="NPP66" s="88"/>
      <c r="NPQ66" s="88"/>
      <c r="NPR66" s="88"/>
      <c r="NPS66" s="88"/>
      <c r="NPT66" s="88"/>
      <c r="NPU66" s="88"/>
      <c r="NPV66" s="88"/>
      <c r="NPW66" s="88"/>
      <c r="NPX66" s="88"/>
      <c r="NPY66" s="88"/>
      <c r="NPZ66" s="88"/>
      <c r="NQA66" s="88"/>
      <c r="NQB66" s="88"/>
      <c r="NQC66" s="88"/>
      <c r="NQD66" s="88"/>
      <c r="NQE66" s="88"/>
      <c r="NQF66" s="88"/>
      <c r="NQG66" s="88"/>
      <c r="NQH66" s="88"/>
      <c r="NQI66" s="88"/>
      <c r="NQJ66" s="88"/>
      <c r="NQK66" s="88"/>
      <c r="NQL66" s="88"/>
      <c r="NQM66" s="88"/>
      <c r="NQN66" s="88"/>
      <c r="NQO66" s="88"/>
      <c r="NQP66" s="88"/>
      <c r="NQQ66" s="88"/>
      <c r="NQR66" s="88"/>
      <c r="NQS66" s="88"/>
      <c r="NQT66" s="88"/>
      <c r="NQU66" s="88"/>
      <c r="NQV66" s="88"/>
      <c r="NQW66" s="88"/>
      <c r="NQX66" s="88"/>
      <c r="NQY66" s="94"/>
      <c r="NQZ66" s="88"/>
      <c r="NRA66" s="88"/>
      <c r="NRB66" s="88"/>
      <c r="NRC66" s="88"/>
      <c r="NRD66" s="88"/>
      <c r="NRE66" s="88"/>
      <c r="NRF66" s="88"/>
      <c r="NRG66" s="88"/>
      <c r="NRH66" s="88"/>
      <c r="NRI66" s="88"/>
      <c r="NRJ66" s="88"/>
      <c r="NRK66" s="88"/>
      <c r="NRL66" s="88"/>
      <c r="NRM66" s="88"/>
      <c r="NRN66" s="88"/>
      <c r="NRO66" s="88"/>
      <c r="NRP66" s="88"/>
      <c r="NRQ66" s="88"/>
      <c r="NRR66" s="88"/>
      <c r="NRS66" s="88"/>
      <c r="NRT66" s="88"/>
      <c r="NRU66" s="88"/>
      <c r="NRV66" s="88"/>
      <c r="NRW66" s="88"/>
      <c r="NRX66" s="88"/>
      <c r="NRY66" s="88"/>
      <c r="NRZ66" s="88"/>
      <c r="NSA66" s="88"/>
      <c r="NSB66" s="88"/>
      <c r="NSC66" s="88"/>
      <c r="NSD66" s="88"/>
      <c r="NSE66" s="88"/>
      <c r="NSF66" s="88"/>
      <c r="NSG66" s="88"/>
      <c r="NSH66" s="88"/>
      <c r="NSI66" s="88"/>
      <c r="NSJ66" s="88"/>
      <c r="NSK66" s="94"/>
      <c r="NSL66" s="88"/>
      <c r="NSM66" s="88"/>
      <c r="NSN66" s="88"/>
      <c r="NSO66" s="88"/>
      <c r="NSP66" s="88"/>
      <c r="NSQ66" s="88"/>
      <c r="NSR66" s="88"/>
      <c r="NSS66" s="88"/>
      <c r="NST66" s="88"/>
      <c r="NSU66" s="88"/>
      <c r="NSV66" s="88"/>
      <c r="NSW66" s="88"/>
      <c r="NSX66" s="88"/>
      <c r="NSY66" s="88"/>
      <c r="NSZ66" s="88"/>
      <c r="NTA66" s="88"/>
      <c r="NTB66" s="88"/>
      <c r="NTC66" s="88"/>
      <c r="NTD66" s="88"/>
      <c r="NTE66" s="88"/>
      <c r="NTF66" s="88"/>
      <c r="NTG66" s="88"/>
      <c r="NTH66" s="88"/>
      <c r="NTI66" s="88"/>
      <c r="NTJ66" s="88"/>
      <c r="NTK66" s="88"/>
      <c r="NTL66" s="88"/>
      <c r="NTM66" s="88"/>
      <c r="NTN66" s="88"/>
      <c r="NTO66" s="88"/>
      <c r="NTP66" s="88"/>
      <c r="NTQ66" s="88"/>
      <c r="NTR66" s="88"/>
      <c r="NTS66" s="88"/>
      <c r="NTT66" s="88"/>
      <c r="NTU66" s="88"/>
      <c r="NTV66" s="88"/>
      <c r="NTW66" s="94"/>
      <c r="NTX66" s="88"/>
      <c r="NTY66" s="88"/>
      <c r="NTZ66" s="88"/>
      <c r="NUA66" s="88"/>
      <c r="NUB66" s="88"/>
      <c r="NUC66" s="88"/>
      <c r="NUD66" s="88"/>
      <c r="NUE66" s="88"/>
      <c r="NUF66" s="88"/>
      <c r="NUG66" s="88"/>
      <c r="NUH66" s="88"/>
      <c r="NUI66" s="88"/>
      <c r="NUJ66" s="88"/>
      <c r="NUK66" s="88"/>
      <c r="NUL66" s="88"/>
      <c r="NUM66" s="88"/>
      <c r="NUN66" s="88"/>
      <c r="NUO66" s="88"/>
      <c r="NUP66" s="88"/>
      <c r="NUQ66" s="88"/>
      <c r="NUR66" s="88"/>
      <c r="NUS66" s="88"/>
      <c r="NUT66" s="88"/>
      <c r="NUU66" s="88"/>
      <c r="NUV66" s="88"/>
      <c r="NUW66" s="88"/>
      <c r="NUX66" s="88"/>
      <c r="NUY66" s="88"/>
      <c r="NUZ66" s="88"/>
      <c r="NVA66" s="88"/>
      <c r="NVB66" s="88"/>
      <c r="NVC66" s="88"/>
      <c r="NVD66" s="88"/>
      <c r="NVE66" s="88"/>
      <c r="NVF66" s="88"/>
      <c r="NVG66" s="88"/>
      <c r="NVH66" s="88"/>
      <c r="NVI66" s="94"/>
      <c r="NVJ66" s="88"/>
      <c r="NVK66" s="88"/>
      <c r="NVL66" s="88"/>
      <c r="NVM66" s="88"/>
      <c r="NVN66" s="88"/>
      <c r="NVO66" s="88"/>
      <c r="NVP66" s="88"/>
      <c r="NVQ66" s="88"/>
      <c r="NVR66" s="88"/>
      <c r="NVS66" s="88"/>
      <c r="NVT66" s="88"/>
      <c r="NVU66" s="88"/>
      <c r="NVV66" s="88"/>
      <c r="NVW66" s="88"/>
      <c r="NVX66" s="88"/>
      <c r="NVY66" s="88"/>
      <c r="NVZ66" s="88"/>
      <c r="NWA66" s="88"/>
      <c r="NWB66" s="88"/>
      <c r="NWC66" s="88"/>
      <c r="NWD66" s="88"/>
      <c r="NWE66" s="88"/>
      <c r="NWF66" s="88"/>
      <c r="NWG66" s="88"/>
      <c r="NWH66" s="88"/>
      <c r="NWI66" s="88"/>
      <c r="NWJ66" s="88"/>
      <c r="NWK66" s="88"/>
      <c r="NWL66" s="88"/>
      <c r="NWM66" s="88"/>
      <c r="NWN66" s="88"/>
      <c r="NWO66" s="88"/>
      <c r="NWP66" s="88"/>
      <c r="NWQ66" s="88"/>
      <c r="NWR66" s="88"/>
      <c r="NWS66" s="88"/>
      <c r="NWT66" s="88"/>
      <c r="NWU66" s="94"/>
      <c r="NWV66" s="88"/>
      <c r="NWW66" s="88"/>
      <c r="NWX66" s="88"/>
      <c r="NWY66" s="88"/>
      <c r="NWZ66" s="88"/>
      <c r="NXA66" s="88"/>
      <c r="NXB66" s="88"/>
      <c r="NXC66" s="88"/>
      <c r="NXD66" s="88"/>
      <c r="NXE66" s="88"/>
      <c r="NXF66" s="88"/>
      <c r="NXG66" s="88"/>
      <c r="NXH66" s="88"/>
      <c r="NXI66" s="88"/>
      <c r="NXJ66" s="88"/>
      <c r="NXK66" s="88"/>
      <c r="NXL66" s="88"/>
      <c r="NXM66" s="88"/>
      <c r="NXN66" s="88"/>
      <c r="NXO66" s="88"/>
      <c r="NXP66" s="88"/>
      <c r="NXQ66" s="88"/>
      <c r="NXR66" s="88"/>
      <c r="NXS66" s="88"/>
      <c r="NXT66" s="88"/>
      <c r="NXU66" s="88"/>
      <c r="NXV66" s="88"/>
      <c r="NXW66" s="88"/>
      <c r="NXX66" s="88"/>
      <c r="NXY66" s="88"/>
      <c r="NXZ66" s="88"/>
      <c r="NYA66" s="88"/>
      <c r="NYB66" s="88"/>
      <c r="NYC66" s="88"/>
      <c r="NYD66" s="88"/>
      <c r="NYE66" s="88"/>
      <c r="NYF66" s="88"/>
      <c r="NYG66" s="94"/>
      <c r="NYH66" s="88"/>
      <c r="NYI66" s="88"/>
      <c r="NYJ66" s="88"/>
      <c r="NYK66" s="88"/>
      <c r="NYL66" s="88"/>
      <c r="NYM66" s="88"/>
      <c r="NYN66" s="88"/>
      <c r="NYO66" s="88"/>
      <c r="NYP66" s="88"/>
      <c r="NYQ66" s="88"/>
      <c r="NYR66" s="88"/>
      <c r="NYS66" s="88"/>
      <c r="NYT66" s="88"/>
      <c r="NYU66" s="88"/>
      <c r="NYV66" s="88"/>
      <c r="NYW66" s="88"/>
      <c r="NYX66" s="88"/>
      <c r="NYY66" s="88"/>
      <c r="NYZ66" s="88"/>
      <c r="NZA66" s="88"/>
      <c r="NZB66" s="88"/>
      <c r="NZC66" s="88"/>
      <c r="NZD66" s="88"/>
      <c r="NZE66" s="88"/>
      <c r="NZF66" s="88"/>
      <c r="NZG66" s="88"/>
      <c r="NZH66" s="88"/>
      <c r="NZI66" s="88"/>
      <c r="NZJ66" s="88"/>
      <c r="NZK66" s="88"/>
      <c r="NZL66" s="88"/>
      <c r="NZM66" s="88"/>
      <c r="NZN66" s="88"/>
      <c r="NZO66" s="88"/>
      <c r="NZP66" s="88"/>
      <c r="NZQ66" s="88"/>
      <c r="NZR66" s="88"/>
      <c r="NZS66" s="94"/>
      <c r="NZT66" s="88"/>
      <c r="NZU66" s="88"/>
      <c r="NZV66" s="88"/>
      <c r="NZW66" s="88"/>
      <c r="NZX66" s="88"/>
      <c r="NZY66" s="88"/>
      <c r="NZZ66" s="88"/>
      <c r="OAA66" s="88"/>
      <c r="OAB66" s="88"/>
      <c r="OAC66" s="88"/>
      <c r="OAD66" s="88"/>
      <c r="OAE66" s="88"/>
      <c r="OAF66" s="88"/>
      <c r="OAG66" s="88"/>
      <c r="OAH66" s="88"/>
      <c r="OAI66" s="88"/>
      <c r="OAJ66" s="88"/>
      <c r="OAK66" s="88"/>
      <c r="OAL66" s="88"/>
      <c r="OAM66" s="88"/>
      <c r="OAN66" s="88"/>
      <c r="OAO66" s="88"/>
      <c r="OAP66" s="88"/>
      <c r="OAQ66" s="88"/>
      <c r="OAR66" s="88"/>
      <c r="OAS66" s="88"/>
      <c r="OAT66" s="88"/>
      <c r="OAU66" s="88"/>
      <c r="OAV66" s="88"/>
      <c r="OAW66" s="88"/>
      <c r="OAX66" s="88"/>
      <c r="OAY66" s="88"/>
      <c r="OAZ66" s="88"/>
      <c r="OBA66" s="88"/>
      <c r="OBB66" s="88"/>
      <c r="OBC66" s="88"/>
      <c r="OBD66" s="88"/>
      <c r="OBE66" s="94"/>
      <c r="OBF66" s="88"/>
      <c r="OBG66" s="88"/>
      <c r="OBH66" s="88"/>
      <c r="OBI66" s="88"/>
      <c r="OBJ66" s="88"/>
      <c r="OBK66" s="88"/>
      <c r="OBL66" s="88"/>
      <c r="OBM66" s="88"/>
      <c r="OBN66" s="88"/>
      <c r="OBO66" s="88"/>
      <c r="OBP66" s="88"/>
      <c r="OBQ66" s="88"/>
      <c r="OBR66" s="88"/>
      <c r="OBS66" s="88"/>
      <c r="OBT66" s="88"/>
      <c r="OBU66" s="88"/>
      <c r="OBV66" s="88"/>
      <c r="OBW66" s="88"/>
      <c r="OBX66" s="88"/>
      <c r="OBY66" s="88"/>
      <c r="OBZ66" s="88"/>
      <c r="OCA66" s="88"/>
      <c r="OCB66" s="88"/>
      <c r="OCC66" s="88"/>
      <c r="OCD66" s="88"/>
      <c r="OCE66" s="88"/>
      <c r="OCF66" s="88"/>
      <c r="OCG66" s="88"/>
      <c r="OCH66" s="88"/>
      <c r="OCI66" s="88"/>
      <c r="OCJ66" s="88"/>
      <c r="OCK66" s="88"/>
      <c r="OCL66" s="88"/>
      <c r="OCM66" s="88"/>
      <c r="OCN66" s="88"/>
      <c r="OCO66" s="88"/>
      <c r="OCP66" s="88"/>
      <c r="OCQ66" s="94"/>
      <c r="OCR66" s="88"/>
      <c r="OCS66" s="88"/>
      <c r="OCT66" s="88"/>
      <c r="OCU66" s="88"/>
      <c r="OCV66" s="88"/>
      <c r="OCW66" s="88"/>
      <c r="OCX66" s="88"/>
      <c r="OCY66" s="88"/>
      <c r="OCZ66" s="88"/>
      <c r="ODA66" s="88"/>
      <c r="ODB66" s="88"/>
      <c r="ODC66" s="88"/>
      <c r="ODD66" s="88"/>
      <c r="ODE66" s="88"/>
      <c r="ODF66" s="88"/>
      <c r="ODG66" s="88"/>
      <c r="ODH66" s="88"/>
      <c r="ODI66" s="88"/>
      <c r="ODJ66" s="88"/>
      <c r="ODK66" s="88"/>
      <c r="ODL66" s="88"/>
      <c r="ODM66" s="88"/>
      <c r="ODN66" s="88"/>
      <c r="ODO66" s="88"/>
      <c r="ODP66" s="88"/>
      <c r="ODQ66" s="88"/>
      <c r="ODR66" s="88"/>
      <c r="ODS66" s="88"/>
      <c r="ODT66" s="88"/>
      <c r="ODU66" s="88"/>
      <c r="ODV66" s="88"/>
      <c r="ODW66" s="88"/>
      <c r="ODX66" s="88"/>
      <c r="ODY66" s="88"/>
      <c r="ODZ66" s="88"/>
      <c r="OEA66" s="88"/>
      <c r="OEB66" s="88"/>
      <c r="OEC66" s="94"/>
      <c r="OED66" s="88"/>
      <c r="OEE66" s="88"/>
      <c r="OEF66" s="88"/>
      <c r="OEG66" s="88"/>
      <c r="OEH66" s="88"/>
      <c r="OEI66" s="88"/>
      <c r="OEJ66" s="88"/>
      <c r="OEK66" s="88"/>
      <c r="OEL66" s="88"/>
      <c r="OEM66" s="88"/>
      <c r="OEN66" s="88"/>
      <c r="OEO66" s="88"/>
      <c r="OEP66" s="88"/>
      <c r="OEQ66" s="88"/>
      <c r="OER66" s="88"/>
      <c r="OES66" s="88"/>
      <c r="OET66" s="88"/>
      <c r="OEU66" s="88"/>
      <c r="OEV66" s="88"/>
      <c r="OEW66" s="88"/>
      <c r="OEX66" s="88"/>
      <c r="OEY66" s="88"/>
      <c r="OEZ66" s="88"/>
      <c r="OFA66" s="88"/>
      <c r="OFB66" s="88"/>
      <c r="OFC66" s="88"/>
      <c r="OFD66" s="88"/>
      <c r="OFE66" s="88"/>
      <c r="OFF66" s="88"/>
      <c r="OFG66" s="88"/>
      <c r="OFH66" s="88"/>
      <c r="OFI66" s="88"/>
      <c r="OFJ66" s="88"/>
      <c r="OFK66" s="88"/>
      <c r="OFL66" s="88"/>
      <c r="OFM66" s="88"/>
      <c r="OFN66" s="88"/>
      <c r="OFO66" s="94"/>
      <c r="OFP66" s="88"/>
      <c r="OFQ66" s="88"/>
      <c r="OFR66" s="88"/>
      <c r="OFS66" s="88"/>
      <c r="OFT66" s="88"/>
      <c r="OFU66" s="88"/>
      <c r="OFV66" s="88"/>
      <c r="OFW66" s="88"/>
      <c r="OFX66" s="88"/>
      <c r="OFY66" s="88"/>
      <c r="OFZ66" s="88"/>
      <c r="OGA66" s="88"/>
      <c r="OGB66" s="88"/>
      <c r="OGC66" s="88"/>
      <c r="OGD66" s="88"/>
      <c r="OGE66" s="88"/>
      <c r="OGF66" s="88"/>
      <c r="OGG66" s="88"/>
      <c r="OGH66" s="88"/>
      <c r="OGI66" s="88"/>
      <c r="OGJ66" s="88"/>
      <c r="OGK66" s="88"/>
      <c r="OGL66" s="88"/>
      <c r="OGM66" s="88"/>
      <c r="OGN66" s="88"/>
      <c r="OGO66" s="88"/>
      <c r="OGP66" s="88"/>
      <c r="OGQ66" s="88"/>
      <c r="OGR66" s="88"/>
      <c r="OGS66" s="88"/>
      <c r="OGT66" s="88"/>
      <c r="OGU66" s="88"/>
      <c r="OGV66" s="88"/>
      <c r="OGW66" s="88"/>
      <c r="OGX66" s="88"/>
      <c r="OGY66" s="88"/>
      <c r="OGZ66" s="88"/>
      <c r="OHA66" s="94"/>
      <c r="OHB66" s="88"/>
      <c r="OHC66" s="88"/>
      <c r="OHD66" s="88"/>
      <c r="OHE66" s="88"/>
      <c r="OHF66" s="88"/>
      <c r="OHG66" s="88"/>
      <c r="OHH66" s="88"/>
      <c r="OHI66" s="88"/>
      <c r="OHJ66" s="88"/>
      <c r="OHK66" s="88"/>
      <c r="OHL66" s="88"/>
      <c r="OHM66" s="88"/>
      <c r="OHN66" s="88"/>
      <c r="OHO66" s="88"/>
      <c r="OHP66" s="88"/>
      <c r="OHQ66" s="88"/>
      <c r="OHR66" s="88"/>
      <c r="OHS66" s="88"/>
      <c r="OHT66" s="88"/>
      <c r="OHU66" s="88"/>
      <c r="OHV66" s="88"/>
      <c r="OHW66" s="88"/>
      <c r="OHX66" s="88"/>
      <c r="OHY66" s="88"/>
      <c r="OHZ66" s="88"/>
      <c r="OIA66" s="88"/>
      <c r="OIB66" s="88"/>
      <c r="OIC66" s="88"/>
      <c r="OID66" s="88"/>
      <c r="OIE66" s="88"/>
      <c r="OIF66" s="88"/>
      <c r="OIG66" s="88"/>
      <c r="OIH66" s="88"/>
      <c r="OII66" s="88"/>
      <c r="OIJ66" s="88"/>
      <c r="OIK66" s="88"/>
      <c r="OIL66" s="88"/>
      <c r="OIM66" s="94"/>
      <c r="OIN66" s="88"/>
      <c r="OIO66" s="88"/>
      <c r="OIP66" s="88"/>
      <c r="OIQ66" s="88"/>
      <c r="OIR66" s="88"/>
      <c r="OIS66" s="88"/>
      <c r="OIT66" s="88"/>
      <c r="OIU66" s="88"/>
      <c r="OIV66" s="88"/>
      <c r="OIW66" s="88"/>
      <c r="OIX66" s="88"/>
      <c r="OIY66" s="88"/>
      <c r="OIZ66" s="88"/>
      <c r="OJA66" s="88"/>
      <c r="OJB66" s="88"/>
      <c r="OJC66" s="88"/>
      <c r="OJD66" s="88"/>
      <c r="OJE66" s="88"/>
      <c r="OJF66" s="88"/>
      <c r="OJG66" s="88"/>
      <c r="OJH66" s="88"/>
      <c r="OJI66" s="88"/>
      <c r="OJJ66" s="88"/>
      <c r="OJK66" s="88"/>
      <c r="OJL66" s="88"/>
      <c r="OJM66" s="88"/>
      <c r="OJN66" s="88"/>
      <c r="OJO66" s="88"/>
      <c r="OJP66" s="88"/>
      <c r="OJQ66" s="88"/>
      <c r="OJR66" s="88"/>
      <c r="OJS66" s="88"/>
      <c r="OJT66" s="88"/>
      <c r="OJU66" s="88"/>
      <c r="OJV66" s="88"/>
      <c r="OJW66" s="88"/>
      <c r="OJX66" s="88"/>
      <c r="OJY66" s="94"/>
      <c r="OJZ66" s="88"/>
      <c r="OKA66" s="88"/>
      <c r="OKB66" s="88"/>
      <c r="OKC66" s="88"/>
      <c r="OKD66" s="88"/>
      <c r="OKE66" s="88"/>
      <c r="OKF66" s="88"/>
      <c r="OKG66" s="88"/>
      <c r="OKH66" s="88"/>
      <c r="OKI66" s="88"/>
      <c r="OKJ66" s="88"/>
      <c r="OKK66" s="88"/>
      <c r="OKL66" s="88"/>
      <c r="OKM66" s="88"/>
      <c r="OKN66" s="88"/>
      <c r="OKO66" s="88"/>
      <c r="OKP66" s="88"/>
      <c r="OKQ66" s="88"/>
      <c r="OKR66" s="88"/>
      <c r="OKS66" s="88"/>
      <c r="OKT66" s="88"/>
      <c r="OKU66" s="88"/>
      <c r="OKV66" s="88"/>
      <c r="OKW66" s="88"/>
      <c r="OKX66" s="88"/>
      <c r="OKY66" s="88"/>
      <c r="OKZ66" s="88"/>
      <c r="OLA66" s="88"/>
      <c r="OLB66" s="88"/>
      <c r="OLC66" s="88"/>
      <c r="OLD66" s="88"/>
      <c r="OLE66" s="88"/>
      <c r="OLF66" s="88"/>
      <c r="OLG66" s="88"/>
      <c r="OLH66" s="88"/>
      <c r="OLI66" s="88"/>
      <c r="OLJ66" s="88"/>
      <c r="OLK66" s="94"/>
      <c r="OLL66" s="88"/>
      <c r="OLM66" s="88"/>
      <c r="OLN66" s="88"/>
      <c r="OLO66" s="88"/>
      <c r="OLP66" s="88"/>
      <c r="OLQ66" s="88"/>
      <c r="OLR66" s="88"/>
      <c r="OLS66" s="88"/>
      <c r="OLT66" s="88"/>
      <c r="OLU66" s="88"/>
      <c r="OLV66" s="88"/>
      <c r="OLW66" s="88"/>
      <c r="OLX66" s="88"/>
      <c r="OLY66" s="88"/>
      <c r="OLZ66" s="88"/>
      <c r="OMA66" s="88"/>
      <c r="OMB66" s="88"/>
      <c r="OMC66" s="88"/>
      <c r="OMD66" s="88"/>
      <c r="OME66" s="88"/>
      <c r="OMF66" s="88"/>
      <c r="OMG66" s="88"/>
      <c r="OMH66" s="88"/>
      <c r="OMI66" s="88"/>
      <c r="OMJ66" s="88"/>
      <c r="OMK66" s="88"/>
      <c r="OML66" s="88"/>
      <c r="OMM66" s="88"/>
      <c r="OMN66" s="88"/>
      <c r="OMO66" s="88"/>
      <c r="OMP66" s="88"/>
      <c r="OMQ66" s="88"/>
      <c r="OMR66" s="88"/>
      <c r="OMS66" s="88"/>
      <c r="OMT66" s="88"/>
      <c r="OMU66" s="88"/>
      <c r="OMV66" s="88"/>
      <c r="OMW66" s="94"/>
      <c r="OMX66" s="88"/>
      <c r="OMY66" s="88"/>
      <c r="OMZ66" s="88"/>
      <c r="ONA66" s="88"/>
      <c r="ONB66" s="88"/>
      <c r="ONC66" s="88"/>
      <c r="OND66" s="88"/>
      <c r="ONE66" s="88"/>
      <c r="ONF66" s="88"/>
      <c r="ONG66" s="88"/>
      <c r="ONH66" s="88"/>
      <c r="ONI66" s="88"/>
      <c r="ONJ66" s="88"/>
      <c r="ONK66" s="88"/>
      <c r="ONL66" s="88"/>
      <c r="ONM66" s="88"/>
      <c r="ONN66" s="88"/>
      <c r="ONO66" s="88"/>
      <c r="ONP66" s="88"/>
      <c r="ONQ66" s="88"/>
      <c r="ONR66" s="88"/>
      <c r="ONS66" s="88"/>
      <c r="ONT66" s="88"/>
      <c r="ONU66" s="88"/>
      <c r="ONV66" s="88"/>
      <c r="ONW66" s="88"/>
      <c r="ONX66" s="88"/>
      <c r="ONY66" s="88"/>
      <c r="ONZ66" s="88"/>
      <c r="OOA66" s="88"/>
      <c r="OOB66" s="88"/>
      <c r="OOC66" s="88"/>
      <c r="OOD66" s="88"/>
      <c r="OOE66" s="88"/>
      <c r="OOF66" s="88"/>
      <c r="OOG66" s="88"/>
      <c r="OOH66" s="88"/>
      <c r="OOI66" s="94"/>
      <c r="OOJ66" s="88"/>
      <c r="OOK66" s="88"/>
      <c r="OOL66" s="88"/>
      <c r="OOM66" s="88"/>
      <c r="OON66" s="88"/>
      <c r="OOO66" s="88"/>
      <c r="OOP66" s="88"/>
      <c r="OOQ66" s="88"/>
      <c r="OOR66" s="88"/>
      <c r="OOS66" s="88"/>
      <c r="OOT66" s="88"/>
      <c r="OOU66" s="88"/>
      <c r="OOV66" s="88"/>
      <c r="OOW66" s="88"/>
      <c r="OOX66" s="88"/>
      <c r="OOY66" s="88"/>
      <c r="OOZ66" s="88"/>
      <c r="OPA66" s="88"/>
      <c r="OPB66" s="88"/>
      <c r="OPC66" s="88"/>
      <c r="OPD66" s="88"/>
      <c r="OPE66" s="88"/>
      <c r="OPF66" s="88"/>
      <c r="OPG66" s="88"/>
      <c r="OPH66" s="88"/>
      <c r="OPI66" s="88"/>
      <c r="OPJ66" s="88"/>
      <c r="OPK66" s="88"/>
      <c r="OPL66" s="88"/>
      <c r="OPM66" s="88"/>
      <c r="OPN66" s="88"/>
      <c r="OPO66" s="88"/>
      <c r="OPP66" s="88"/>
      <c r="OPQ66" s="88"/>
      <c r="OPR66" s="88"/>
      <c r="OPS66" s="88"/>
      <c r="OPT66" s="88"/>
      <c r="OPU66" s="94"/>
      <c r="OPV66" s="88"/>
      <c r="OPW66" s="88"/>
      <c r="OPX66" s="88"/>
      <c r="OPY66" s="88"/>
      <c r="OPZ66" s="88"/>
      <c r="OQA66" s="88"/>
      <c r="OQB66" s="88"/>
      <c r="OQC66" s="88"/>
      <c r="OQD66" s="88"/>
      <c r="OQE66" s="88"/>
      <c r="OQF66" s="88"/>
      <c r="OQG66" s="88"/>
      <c r="OQH66" s="88"/>
      <c r="OQI66" s="88"/>
      <c r="OQJ66" s="88"/>
      <c r="OQK66" s="88"/>
      <c r="OQL66" s="88"/>
      <c r="OQM66" s="88"/>
      <c r="OQN66" s="88"/>
      <c r="OQO66" s="88"/>
      <c r="OQP66" s="88"/>
      <c r="OQQ66" s="88"/>
      <c r="OQR66" s="88"/>
      <c r="OQS66" s="88"/>
      <c r="OQT66" s="88"/>
      <c r="OQU66" s="88"/>
      <c r="OQV66" s="88"/>
      <c r="OQW66" s="88"/>
      <c r="OQX66" s="88"/>
      <c r="OQY66" s="88"/>
      <c r="OQZ66" s="88"/>
      <c r="ORA66" s="88"/>
      <c r="ORB66" s="88"/>
      <c r="ORC66" s="88"/>
      <c r="ORD66" s="88"/>
      <c r="ORE66" s="88"/>
      <c r="ORF66" s="88"/>
      <c r="ORG66" s="94"/>
      <c r="ORH66" s="88"/>
      <c r="ORI66" s="88"/>
      <c r="ORJ66" s="88"/>
      <c r="ORK66" s="88"/>
      <c r="ORL66" s="88"/>
      <c r="ORM66" s="88"/>
      <c r="ORN66" s="88"/>
      <c r="ORO66" s="88"/>
      <c r="ORP66" s="88"/>
      <c r="ORQ66" s="88"/>
      <c r="ORR66" s="88"/>
      <c r="ORS66" s="88"/>
      <c r="ORT66" s="88"/>
      <c r="ORU66" s="88"/>
      <c r="ORV66" s="88"/>
      <c r="ORW66" s="88"/>
      <c r="ORX66" s="88"/>
      <c r="ORY66" s="88"/>
      <c r="ORZ66" s="88"/>
      <c r="OSA66" s="88"/>
      <c r="OSB66" s="88"/>
      <c r="OSC66" s="88"/>
      <c r="OSD66" s="88"/>
      <c r="OSE66" s="88"/>
      <c r="OSF66" s="88"/>
      <c r="OSG66" s="88"/>
      <c r="OSH66" s="88"/>
      <c r="OSI66" s="88"/>
      <c r="OSJ66" s="88"/>
      <c r="OSK66" s="88"/>
      <c r="OSL66" s="88"/>
      <c r="OSM66" s="88"/>
      <c r="OSN66" s="88"/>
      <c r="OSO66" s="88"/>
      <c r="OSP66" s="88"/>
      <c r="OSQ66" s="88"/>
      <c r="OSR66" s="88"/>
      <c r="OSS66" s="94"/>
      <c r="OST66" s="88"/>
      <c r="OSU66" s="88"/>
      <c r="OSV66" s="88"/>
      <c r="OSW66" s="88"/>
      <c r="OSX66" s="88"/>
      <c r="OSY66" s="88"/>
      <c r="OSZ66" s="88"/>
      <c r="OTA66" s="88"/>
      <c r="OTB66" s="88"/>
      <c r="OTC66" s="88"/>
      <c r="OTD66" s="88"/>
      <c r="OTE66" s="88"/>
      <c r="OTF66" s="88"/>
      <c r="OTG66" s="88"/>
      <c r="OTH66" s="88"/>
      <c r="OTI66" s="88"/>
      <c r="OTJ66" s="88"/>
      <c r="OTK66" s="88"/>
      <c r="OTL66" s="88"/>
      <c r="OTM66" s="88"/>
      <c r="OTN66" s="88"/>
      <c r="OTO66" s="88"/>
      <c r="OTP66" s="88"/>
      <c r="OTQ66" s="88"/>
      <c r="OTR66" s="88"/>
      <c r="OTS66" s="88"/>
      <c r="OTT66" s="88"/>
      <c r="OTU66" s="88"/>
      <c r="OTV66" s="88"/>
      <c r="OTW66" s="88"/>
      <c r="OTX66" s="88"/>
      <c r="OTY66" s="88"/>
      <c r="OTZ66" s="88"/>
      <c r="OUA66" s="88"/>
      <c r="OUB66" s="88"/>
      <c r="OUC66" s="88"/>
      <c r="OUD66" s="88"/>
      <c r="OUE66" s="94"/>
      <c r="OUF66" s="88"/>
      <c r="OUG66" s="88"/>
      <c r="OUH66" s="88"/>
      <c r="OUI66" s="88"/>
      <c r="OUJ66" s="88"/>
      <c r="OUK66" s="88"/>
      <c r="OUL66" s="88"/>
      <c r="OUM66" s="88"/>
      <c r="OUN66" s="88"/>
      <c r="OUO66" s="88"/>
      <c r="OUP66" s="88"/>
      <c r="OUQ66" s="88"/>
      <c r="OUR66" s="88"/>
      <c r="OUS66" s="88"/>
      <c r="OUT66" s="88"/>
      <c r="OUU66" s="88"/>
      <c r="OUV66" s="88"/>
      <c r="OUW66" s="88"/>
      <c r="OUX66" s="88"/>
      <c r="OUY66" s="88"/>
      <c r="OUZ66" s="88"/>
      <c r="OVA66" s="88"/>
      <c r="OVB66" s="88"/>
      <c r="OVC66" s="88"/>
      <c r="OVD66" s="88"/>
      <c r="OVE66" s="88"/>
      <c r="OVF66" s="88"/>
      <c r="OVG66" s="88"/>
      <c r="OVH66" s="88"/>
      <c r="OVI66" s="88"/>
      <c r="OVJ66" s="88"/>
      <c r="OVK66" s="88"/>
      <c r="OVL66" s="88"/>
      <c r="OVM66" s="88"/>
      <c r="OVN66" s="88"/>
      <c r="OVO66" s="88"/>
      <c r="OVP66" s="88"/>
      <c r="OVQ66" s="94"/>
      <c r="OVR66" s="88"/>
      <c r="OVS66" s="88"/>
      <c r="OVT66" s="88"/>
      <c r="OVU66" s="88"/>
      <c r="OVV66" s="88"/>
      <c r="OVW66" s="88"/>
      <c r="OVX66" s="88"/>
      <c r="OVY66" s="88"/>
      <c r="OVZ66" s="88"/>
      <c r="OWA66" s="88"/>
      <c r="OWB66" s="88"/>
      <c r="OWC66" s="88"/>
      <c r="OWD66" s="88"/>
      <c r="OWE66" s="88"/>
      <c r="OWF66" s="88"/>
      <c r="OWG66" s="88"/>
      <c r="OWH66" s="88"/>
      <c r="OWI66" s="88"/>
      <c r="OWJ66" s="88"/>
      <c r="OWK66" s="88"/>
      <c r="OWL66" s="88"/>
      <c r="OWM66" s="88"/>
      <c r="OWN66" s="88"/>
      <c r="OWO66" s="88"/>
      <c r="OWP66" s="88"/>
      <c r="OWQ66" s="88"/>
      <c r="OWR66" s="88"/>
      <c r="OWS66" s="88"/>
      <c r="OWT66" s="88"/>
      <c r="OWU66" s="88"/>
      <c r="OWV66" s="88"/>
      <c r="OWW66" s="88"/>
      <c r="OWX66" s="88"/>
      <c r="OWY66" s="88"/>
      <c r="OWZ66" s="88"/>
      <c r="OXA66" s="88"/>
      <c r="OXB66" s="88"/>
      <c r="OXC66" s="94"/>
      <c r="OXD66" s="88"/>
      <c r="OXE66" s="88"/>
      <c r="OXF66" s="88"/>
      <c r="OXG66" s="88"/>
      <c r="OXH66" s="88"/>
      <c r="OXI66" s="88"/>
      <c r="OXJ66" s="88"/>
      <c r="OXK66" s="88"/>
      <c r="OXL66" s="88"/>
      <c r="OXM66" s="88"/>
      <c r="OXN66" s="88"/>
      <c r="OXO66" s="88"/>
      <c r="OXP66" s="88"/>
      <c r="OXQ66" s="88"/>
      <c r="OXR66" s="88"/>
      <c r="OXS66" s="88"/>
      <c r="OXT66" s="88"/>
      <c r="OXU66" s="88"/>
      <c r="OXV66" s="88"/>
      <c r="OXW66" s="88"/>
      <c r="OXX66" s="88"/>
      <c r="OXY66" s="88"/>
      <c r="OXZ66" s="88"/>
      <c r="OYA66" s="88"/>
      <c r="OYB66" s="88"/>
      <c r="OYC66" s="88"/>
      <c r="OYD66" s="88"/>
      <c r="OYE66" s="88"/>
      <c r="OYF66" s="88"/>
      <c r="OYG66" s="88"/>
      <c r="OYH66" s="88"/>
      <c r="OYI66" s="88"/>
      <c r="OYJ66" s="88"/>
      <c r="OYK66" s="88"/>
      <c r="OYL66" s="88"/>
      <c r="OYM66" s="88"/>
      <c r="OYN66" s="88"/>
      <c r="OYO66" s="94"/>
      <c r="OYP66" s="88"/>
      <c r="OYQ66" s="88"/>
      <c r="OYR66" s="88"/>
      <c r="OYS66" s="88"/>
      <c r="OYT66" s="88"/>
      <c r="OYU66" s="88"/>
      <c r="OYV66" s="88"/>
      <c r="OYW66" s="88"/>
      <c r="OYX66" s="88"/>
      <c r="OYY66" s="88"/>
      <c r="OYZ66" s="88"/>
      <c r="OZA66" s="88"/>
      <c r="OZB66" s="88"/>
      <c r="OZC66" s="88"/>
      <c r="OZD66" s="88"/>
      <c r="OZE66" s="88"/>
      <c r="OZF66" s="88"/>
      <c r="OZG66" s="88"/>
      <c r="OZH66" s="88"/>
      <c r="OZI66" s="88"/>
      <c r="OZJ66" s="88"/>
      <c r="OZK66" s="88"/>
      <c r="OZL66" s="88"/>
      <c r="OZM66" s="88"/>
      <c r="OZN66" s="88"/>
      <c r="OZO66" s="88"/>
      <c r="OZP66" s="88"/>
      <c r="OZQ66" s="88"/>
      <c r="OZR66" s="88"/>
      <c r="OZS66" s="88"/>
      <c r="OZT66" s="88"/>
      <c r="OZU66" s="88"/>
      <c r="OZV66" s="88"/>
      <c r="OZW66" s="88"/>
      <c r="OZX66" s="88"/>
      <c r="OZY66" s="88"/>
      <c r="OZZ66" s="88"/>
      <c r="PAA66" s="94"/>
      <c r="PAB66" s="88"/>
      <c r="PAC66" s="88"/>
      <c r="PAD66" s="88"/>
      <c r="PAE66" s="88"/>
      <c r="PAF66" s="88"/>
      <c r="PAG66" s="88"/>
      <c r="PAH66" s="88"/>
      <c r="PAI66" s="88"/>
      <c r="PAJ66" s="88"/>
      <c r="PAK66" s="88"/>
      <c r="PAL66" s="88"/>
      <c r="PAM66" s="88"/>
      <c r="PAN66" s="88"/>
      <c r="PAO66" s="88"/>
      <c r="PAP66" s="88"/>
      <c r="PAQ66" s="88"/>
      <c r="PAR66" s="88"/>
      <c r="PAS66" s="88"/>
      <c r="PAT66" s="88"/>
      <c r="PAU66" s="88"/>
      <c r="PAV66" s="88"/>
      <c r="PAW66" s="88"/>
      <c r="PAX66" s="88"/>
      <c r="PAY66" s="88"/>
      <c r="PAZ66" s="88"/>
      <c r="PBA66" s="88"/>
      <c r="PBB66" s="88"/>
      <c r="PBC66" s="88"/>
      <c r="PBD66" s="88"/>
      <c r="PBE66" s="88"/>
      <c r="PBF66" s="88"/>
      <c r="PBG66" s="88"/>
      <c r="PBH66" s="88"/>
      <c r="PBI66" s="88"/>
      <c r="PBJ66" s="88"/>
      <c r="PBK66" s="88"/>
      <c r="PBL66" s="88"/>
      <c r="PBM66" s="94"/>
      <c r="PBN66" s="88"/>
      <c r="PBO66" s="88"/>
      <c r="PBP66" s="88"/>
      <c r="PBQ66" s="88"/>
      <c r="PBR66" s="88"/>
      <c r="PBS66" s="88"/>
      <c r="PBT66" s="88"/>
      <c r="PBU66" s="88"/>
      <c r="PBV66" s="88"/>
      <c r="PBW66" s="88"/>
      <c r="PBX66" s="88"/>
      <c r="PBY66" s="88"/>
      <c r="PBZ66" s="88"/>
      <c r="PCA66" s="88"/>
      <c r="PCB66" s="88"/>
      <c r="PCC66" s="88"/>
      <c r="PCD66" s="88"/>
      <c r="PCE66" s="88"/>
      <c r="PCF66" s="88"/>
      <c r="PCG66" s="88"/>
      <c r="PCH66" s="88"/>
      <c r="PCI66" s="88"/>
      <c r="PCJ66" s="88"/>
      <c r="PCK66" s="88"/>
      <c r="PCL66" s="88"/>
      <c r="PCM66" s="88"/>
      <c r="PCN66" s="88"/>
      <c r="PCO66" s="88"/>
      <c r="PCP66" s="88"/>
      <c r="PCQ66" s="88"/>
      <c r="PCR66" s="88"/>
      <c r="PCS66" s="88"/>
      <c r="PCT66" s="88"/>
      <c r="PCU66" s="88"/>
      <c r="PCV66" s="88"/>
      <c r="PCW66" s="88"/>
      <c r="PCX66" s="88"/>
      <c r="PCY66" s="94"/>
      <c r="PCZ66" s="88"/>
      <c r="PDA66" s="88"/>
      <c r="PDB66" s="88"/>
      <c r="PDC66" s="88"/>
      <c r="PDD66" s="88"/>
      <c r="PDE66" s="88"/>
      <c r="PDF66" s="88"/>
      <c r="PDG66" s="88"/>
      <c r="PDH66" s="88"/>
      <c r="PDI66" s="88"/>
      <c r="PDJ66" s="88"/>
      <c r="PDK66" s="88"/>
      <c r="PDL66" s="88"/>
      <c r="PDM66" s="88"/>
      <c r="PDN66" s="88"/>
      <c r="PDO66" s="88"/>
      <c r="PDP66" s="88"/>
      <c r="PDQ66" s="88"/>
      <c r="PDR66" s="88"/>
      <c r="PDS66" s="88"/>
      <c r="PDT66" s="88"/>
      <c r="PDU66" s="88"/>
      <c r="PDV66" s="88"/>
      <c r="PDW66" s="88"/>
      <c r="PDX66" s="88"/>
      <c r="PDY66" s="88"/>
      <c r="PDZ66" s="88"/>
      <c r="PEA66" s="88"/>
      <c r="PEB66" s="88"/>
      <c r="PEC66" s="88"/>
      <c r="PED66" s="88"/>
      <c r="PEE66" s="88"/>
      <c r="PEF66" s="88"/>
      <c r="PEG66" s="88"/>
      <c r="PEH66" s="88"/>
      <c r="PEI66" s="88"/>
      <c r="PEJ66" s="88"/>
      <c r="PEK66" s="94"/>
      <c r="PEL66" s="88"/>
      <c r="PEM66" s="88"/>
      <c r="PEN66" s="88"/>
      <c r="PEO66" s="88"/>
      <c r="PEP66" s="88"/>
      <c r="PEQ66" s="88"/>
      <c r="PER66" s="88"/>
      <c r="PES66" s="88"/>
      <c r="PET66" s="88"/>
      <c r="PEU66" s="88"/>
      <c r="PEV66" s="88"/>
      <c r="PEW66" s="88"/>
      <c r="PEX66" s="88"/>
      <c r="PEY66" s="88"/>
      <c r="PEZ66" s="88"/>
      <c r="PFA66" s="88"/>
      <c r="PFB66" s="88"/>
      <c r="PFC66" s="88"/>
      <c r="PFD66" s="88"/>
      <c r="PFE66" s="88"/>
      <c r="PFF66" s="88"/>
      <c r="PFG66" s="88"/>
      <c r="PFH66" s="88"/>
      <c r="PFI66" s="88"/>
      <c r="PFJ66" s="88"/>
      <c r="PFK66" s="88"/>
      <c r="PFL66" s="88"/>
      <c r="PFM66" s="88"/>
      <c r="PFN66" s="88"/>
      <c r="PFO66" s="88"/>
      <c r="PFP66" s="88"/>
      <c r="PFQ66" s="88"/>
      <c r="PFR66" s="88"/>
      <c r="PFS66" s="88"/>
      <c r="PFT66" s="88"/>
      <c r="PFU66" s="88"/>
      <c r="PFV66" s="88"/>
      <c r="PFW66" s="94"/>
      <c r="PFX66" s="88"/>
      <c r="PFY66" s="88"/>
      <c r="PFZ66" s="88"/>
      <c r="PGA66" s="88"/>
      <c r="PGB66" s="88"/>
      <c r="PGC66" s="88"/>
      <c r="PGD66" s="88"/>
      <c r="PGE66" s="88"/>
      <c r="PGF66" s="88"/>
      <c r="PGG66" s="88"/>
      <c r="PGH66" s="88"/>
      <c r="PGI66" s="88"/>
      <c r="PGJ66" s="88"/>
      <c r="PGK66" s="88"/>
      <c r="PGL66" s="88"/>
      <c r="PGM66" s="88"/>
      <c r="PGN66" s="88"/>
      <c r="PGO66" s="88"/>
      <c r="PGP66" s="88"/>
      <c r="PGQ66" s="88"/>
      <c r="PGR66" s="88"/>
      <c r="PGS66" s="88"/>
      <c r="PGT66" s="88"/>
      <c r="PGU66" s="88"/>
      <c r="PGV66" s="88"/>
      <c r="PGW66" s="88"/>
      <c r="PGX66" s="88"/>
      <c r="PGY66" s="88"/>
      <c r="PGZ66" s="88"/>
      <c r="PHA66" s="88"/>
      <c r="PHB66" s="88"/>
      <c r="PHC66" s="88"/>
      <c r="PHD66" s="88"/>
      <c r="PHE66" s="88"/>
      <c r="PHF66" s="88"/>
      <c r="PHG66" s="88"/>
      <c r="PHH66" s="88"/>
      <c r="PHI66" s="94"/>
      <c r="PHJ66" s="88"/>
      <c r="PHK66" s="88"/>
      <c r="PHL66" s="88"/>
      <c r="PHM66" s="88"/>
      <c r="PHN66" s="88"/>
      <c r="PHO66" s="88"/>
      <c r="PHP66" s="88"/>
      <c r="PHQ66" s="88"/>
      <c r="PHR66" s="88"/>
      <c r="PHS66" s="88"/>
      <c r="PHT66" s="88"/>
      <c r="PHU66" s="88"/>
      <c r="PHV66" s="88"/>
      <c r="PHW66" s="88"/>
      <c r="PHX66" s="88"/>
      <c r="PHY66" s="88"/>
      <c r="PHZ66" s="88"/>
      <c r="PIA66" s="88"/>
      <c r="PIB66" s="88"/>
      <c r="PIC66" s="88"/>
      <c r="PID66" s="88"/>
      <c r="PIE66" s="88"/>
      <c r="PIF66" s="88"/>
      <c r="PIG66" s="88"/>
      <c r="PIH66" s="88"/>
      <c r="PII66" s="88"/>
      <c r="PIJ66" s="88"/>
      <c r="PIK66" s="88"/>
      <c r="PIL66" s="88"/>
      <c r="PIM66" s="88"/>
      <c r="PIN66" s="88"/>
      <c r="PIO66" s="88"/>
      <c r="PIP66" s="88"/>
      <c r="PIQ66" s="88"/>
      <c r="PIR66" s="88"/>
      <c r="PIS66" s="88"/>
      <c r="PIT66" s="88"/>
      <c r="PIU66" s="94"/>
      <c r="PIV66" s="88"/>
      <c r="PIW66" s="88"/>
      <c r="PIX66" s="88"/>
      <c r="PIY66" s="88"/>
      <c r="PIZ66" s="88"/>
      <c r="PJA66" s="88"/>
      <c r="PJB66" s="88"/>
      <c r="PJC66" s="88"/>
      <c r="PJD66" s="88"/>
      <c r="PJE66" s="88"/>
      <c r="PJF66" s="88"/>
      <c r="PJG66" s="88"/>
      <c r="PJH66" s="88"/>
      <c r="PJI66" s="88"/>
      <c r="PJJ66" s="88"/>
      <c r="PJK66" s="88"/>
      <c r="PJL66" s="88"/>
      <c r="PJM66" s="88"/>
      <c r="PJN66" s="88"/>
      <c r="PJO66" s="88"/>
      <c r="PJP66" s="88"/>
      <c r="PJQ66" s="88"/>
      <c r="PJR66" s="88"/>
      <c r="PJS66" s="88"/>
      <c r="PJT66" s="88"/>
      <c r="PJU66" s="88"/>
      <c r="PJV66" s="88"/>
      <c r="PJW66" s="88"/>
      <c r="PJX66" s="88"/>
      <c r="PJY66" s="88"/>
      <c r="PJZ66" s="88"/>
      <c r="PKA66" s="88"/>
      <c r="PKB66" s="88"/>
      <c r="PKC66" s="88"/>
      <c r="PKD66" s="88"/>
      <c r="PKE66" s="88"/>
      <c r="PKF66" s="88"/>
      <c r="PKG66" s="94"/>
      <c r="PKH66" s="88"/>
      <c r="PKI66" s="88"/>
      <c r="PKJ66" s="88"/>
      <c r="PKK66" s="88"/>
      <c r="PKL66" s="88"/>
      <c r="PKM66" s="88"/>
      <c r="PKN66" s="88"/>
      <c r="PKO66" s="88"/>
      <c r="PKP66" s="88"/>
      <c r="PKQ66" s="88"/>
      <c r="PKR66" s="88"/>
      <c r="PKS66" s="88"/>
      <c r="PKT66" s="88"/>
      <c r="PKU66" s="88"/>
      <c r="PKV66" s="88"/>
      <c r="PKW66" s="88"/>
      <c r="PKX66" s="88"/>
      <c r="PKY66" s="88"/>
      <c r="PKZ66" s="88"/>
      <c r="PLA66" s="88"/>
      <c r="PLB66" s="88"/>
      <c r="PLC66" s="88"/>
      <c r="PLD66" s="88"/>
      <c r="PLE66" s="88"/>
      <c r="PLF66" s="88"/>
      <c r="PLG66" s="88"/>
      <c r="PLH66" s="88"/>
      <c r="PLI66" s="88"/>
      <c r="PLJ66" s="88"/>
      <c r="PLK66" s="88"/>
      <c r="PLL66" s="88"/>
      <c r="PLM66" s="88"/>
      <c r="PLN66" s="88"/>
      <c r="PLO66" s="88"/>
      <c r="PLP66" s="88"/>
      <c r="PLQ66" s="88"/>
      <c r="PLR66" s="88"/>
      <c r="PLS66" s="94"/>
      <c r="PLT66" s="88"/>
      <c r="PLU66" s="88"/>
      <c r="PLV66" s="88"/>
      <c r="PLW66" s="88"/>
      <c r="PLX66" s="88"/>
      <c r="PLY66" s="88"/>
      <c r="PLZ66" s="88"/>
      <c r="PMA66" s="88"/>
      <c r="PMB66" s="88"/>
      <c r="PMC66" s="88"/>
      <c r="PMD66" s="88"/>
      <c r="PME66" s="88"/>
      <c r="PMF66" s="88"/>
      <c r="PMG66" s="88"/>
      <c r="PMH66" s="88"/>
      <c r="PMI66" s="88"/>
      <c r="PMJ66" s="88"/>
      <c r="PMK66" s="88"/>
      <c r="PML66" s="88"/>
      <c r="PMM66" s="88"/>
      <c r="PMN66" s="88"/>
      <c r="PMO66" s="88"/>
      <c r="PMP66" s="88"/>
      <c r="PMQ66" s="88"/>
      <c r="PMR66" s="88"/>
      <c r="PMS66" s="88"/>
      <c r="PMT66" s="88"/>
      <c r="PMU66" s="88"/>
      <c r="PMV66" s="88"/>
      <c r="PMW66" s="88"/>
      <c r="PMX66" s="88"/>
      <c r="PMY66" s="88"/>
      <c r="PMZ66" s="88"/>
      <c r="PNA66" s="88"/>
      <c r="PNB66" s="88"/>
      <c r="PNC66" s="88"/>
      <c r="PND66" s="88"/>
      <c r="PNE66" s="94"/>
      <c r="PNF66" s="88"/>
      <c r="PNG66" s="88"/>
      <c r="PNH66" s="88"/>
      <c r="PNI66" s="88"/>
      <c r="PNJ66" s="88"/>
      <c r="PNK66" s="88"/>
      <c r="PNL66" s="88"/>
      <c r="PNM66" s="88"/>
      <c r="PNN66" s="88"/>
      <c r="PNO66" s="88"/>
      <c r="PNP66" s="88"/>
      <c r="PNQ66" s="88"/>
      <c r="PNR66" s="88"/>
      <c r="PNS66" s="88"/>
      <c r="PNT66" s="88"/>
      <c r="PNU66" s="88"/>
      <c r="PNV66" s="88"/>
      <c r="PNW66" s="88"/>
      <c r="PNX66" s="88"/>
      <c r="PNY66" s="88"/>
      <c r="PNZ66" s="88"/>
      <c r="POA66" s="88"/>
      <c r="POB66" s="88"/>
      <c r="POC66" s="88"/>
      <c r="POD66" s="88"/>
      <c r="POE66" s="88"/>
      <c r="POF66" s="88"/>
      <c r="POG66" s="88"/>
      <c r="POH66" s="88"/>
      <c r="POI66" s="88"/>
      <c r="POJ66" s="88"/>
      <c r="POK66" s="88"/>
      <c r="POL66" s="88"/>
      <c r="POM66" s="88"/>
      <c r="PON66" s="88"/>
      <c r="POO66" s="88"/>
      <c r="POP66" s="88"/>
      <c r="POQ66" s="94"/>
      <c r="POR66" s="88"/>
      <c r="POS66" s="88"/>
      <c r="POT66" s="88"/>
      <c r="POU66" s="88"/>
      <c r="POV66" s="88"/>
      <c r="POW66" s="88"/>
      <c r="POX66" s="88"/>
      <c r="POY66" s="88"/>
      <c r="POZ66" s="88"/>
      <c r="PPA66" s="88"/>
      <c r="PPB66" s="88"/>
      <c r="PPC66" s="88"/>
      <c r="PPD66" s="88"/>
      <c r="PPE66" s="88"/>
      <c r="PPF66" s="88"/>
      <c r="PPG66" s="88"/>
      <c r="PPH66" s="88"/>
      <c r="PPI66" s="88"/>
      <c r="PPJ66" s="88"/>
      <c r="PPK66" s="88"/>
      <c r="PPL66" s="88"/>
      <c r="PPM66" s="88"/>
      <c r="PPN66" s="88"/>
      <c r="PPO66" s="88"/>
      <c r="PPP66" s="88"/>
      <c r="PPQ66" s="88"/>
      <c r="PPR66" s="88"/>
      <c r="PPS66" s="88"/>
      <c r="PPT66" s="88"/>
      <c r="PPU66" s="88"/>
      <c r="PPV66" s="88"/>
      <c r="PPW66" s="88"/>
      <c r="PPX66" s="88"/>
      <c r="PPY66" s="88"/>
      <c r="PPZ66" s="88"/>
      <c r="PQA66" s="88"/>
      <c r="PQB66" s="88"/>
      <c r="PQC66" s="94"/>
      <c r="PQD66" s="88"/>
      <c r="PQE66" s="88"/>
      <c r="PQF66" s="88"/>
      <c r="PQG66" s="88"/>
      <c r="PQH66" s="88"/>
      <c r="PQI66" s="88"/>
      <c r="PQJ66" s="88"/>
      <c r="PQK66" s="88"/>
      <c r="PQL66" s="88"/>
      <c r="PQM66" s="88"/>
      <c r="PQN66" s="88"/>
      <c r="PQO66" s="88"/>
      <c r="PQP66" s="88"/>
      <c r="PQQ66" s="88"/>
      <c r="PQR66" s="88"/>
      <c r="PQS66" s="88"/>
      <c r="PQT66" s="88"/>
      <c r="PQU66" s="88"/>
      <c r="PQV66" s="88"/>
      <c r="PQW66" s="88"/>
      <c r="PQX66" s="88"/>
      <c r="PQY66" s="88"/>
      <c r="PQZ66" s="88"/>
      <c r="PRA66" s="88"/>
      <c r="PRB66" s="88"/>
      <c r="PRC66" s="88"/>
      <c r="PRD66" s="88"/>
      <c r="PRE66" s="88"/>
      <c r="PRF66" s="88"/>
      <c r="PRG66" s="88"/>
      <c r="PRH66" s="88"/>
      <c r="PRI66" s="88"/>
      <c r="PRJ66" s="88"/>
      <c r="PRK66" s="88"/>
      <c r="PRL66" s="88"/>
      <c r="PRM66" s="88"/>
      <c r="PRN66" s="88"/>
      <c r="PRO66" s="94"/>
      <c r="PRP66" s="88"/>
      <c r="PRQ66" s="88"/>
      <c r="PRR66" s="88"/>
      <c r="PRS66" s="88"/>
      <c r="PRT66" s="88"/>
      <c r="PRU66" s="88"/>
      <c r="PRV66" s="88"/>
      <c r="PRW66" s="88"/>
      <c r="PRX66" s="88"/>
      <c r="PRY66" s="88"/>
      <c r="PRZ66" s="88"/>
      <c r="PSA66" s="88"/>
      <c r="PSB66" s="88"/>
      <c r="PSC66" s="88"/>
      <c r="PSD66" s="88"/>
      <c r="PSE66" s="88"/>
      <c r="PSF66" s="88"/>
      <c r="PSG66" s="88"/>
      <c r="PSH66" s="88"/>
      <c r="PSI66" s="88"/>
      <c r="PSJ66" s="88"/>
      <c r="PSK66" s="88"/>
      <c r="PSL66" s="88"/>
      <c r="PSM66" s="88"/>
      <c r="PSN66" s="88"/>
      <c r="PSO66" s="88"/>
      <c r="PSP66" s="88"/>
      <c r="PSQ66" s="88"/>
      <c r="PSR66" s="88"/>
      <c r="PSS66" s="88"/>
      <c r="PST66" s="88"/>
      <c r="PSU66" s="88"/>
      <c r="PSV66" s="88"/>
      <c r="PSW66" s="88"/>
      <c r="PSX66" s="88"/>
      <c r="PSY66" s="88"/>
      <c r="PSZ66" s="88"/>
      <c r="PTA66" s="94"/>
      <c r="PTB66" s="88"/>
      <c r="PTC66" s="88"/>
      <c r="PTD66" s="88"/>
      <c r="PTE66" s="88"/>
      <c r="PTF66" s="88"/>
      <c r="PTG66" s="88"/>
      <c r="PTH66" s="88"/>
      <c r="PTI66" s="88"/>
      <c r="PTJ66" s="88"/>
      <c r="PTK66" s="88"/>
      <c r="PTL66" s="88"/>
      <c r="PTM66" s="88"/>
      <c r="PTN66" s="88"/>
      <c r="PTO66" s="88"/>
      <c r="PTP66" s="88"/>
      <c r="PTQ66" s="88"/>
      <c r="PTR66" s="88"/>
      <c r="PTS66" s="88"/>
      <c r="PTT66" s="88"/>
      <c r="PTU66" s="88"/>
      <c r="PTV66" s="88"/>
      <c r="PTW66" s="88"/>
      <c r="PTX66" s="88"/>
      <c r="PTY66" s="88"/>
      <c r="PTZ66" s="88"/>
      <c r="PUA66" s="88"/>
      <c r="PUB66" s="88"/>
      <c r="PUC66" s="88"/>
      <c r="PUD66" s="88"/>
      <c r="PUE66" s="88"/>
      <c r="PUF66" s="88"/>
      <c r="PUG66" s="88"/>
      <c r="PUH66" s="88"/>
      <c r="PUI66" s="88"/>
      <c r="PUJ66" s="88"/>
      <c r="PUK66" s="88"/>
      <c r="PUL66" s="88"/>
      <c r="PUM66" s="94"/>
      <c r="PUN66" s="88"/>
      <c r="PUO66" s="88"/>
      <c r="PUP66" s="88"/>
      <c r="PUQ66" s="88"/>
      <c r="PUR66" s="88"/>
      <c r="PUS66" s="88"/>
      <c r="PUT66" s="88"/>
      <c r="PUU66" s="88"/>
      <c r="PUV66" s="88"/>
      <c r="PUW66" s="88"/>
      <c r="PUX66" s="88"/>
      <c r="PUY66" s="88"/>
      <c r="PUZ66" s="88"/>
      <c r="PVA66" s="88"/>
      <c r="PVB66" s="88"/>
      <c r="PVC66" s="88"/>
      <c r="PVD66" s="88"/>
      <c r="PVE66" s="88"/>
      <c r="PVF66" s="88"/>
      <c r="PVG66" s="88"/>
      <c r="PVH66" s="88"/>
      <c r="PVI66" s="88"/>
      <c r="PVJ66" s="88"/>
      <c r="PVK66" s="88"/>
      <c r="PVL66" s="88"/>
      <c r="PVM66" s="88"/>
      <c r="PVN66" s="88"/>
      <c r="PVO66" s="88"/>
      <c r="PVP66" s="88"/>
      <c r="PVQ66" s="88"/>
      <c r="PVR66" s="88"/>
      <c r="PVS66" s="88"/>
      <c r="PVT66" s="88"/>
      <c r="PVU66" s="88"/>
      <c r="PVV66" s="88"/>
      <c r="PVW66" s="88"/>
      <c r="PVX66" s="88"/>
      <c r="PVY66" s="94"/>
      <c r="PVZ66" s="88"/>
      <c r="PWA66" s="88"/>
      <c r="PWB66" s="88"/>
      <c r="PWC66" s="88"/>
      <c r="PWD66" s="88"/>
      <c r="PWE66" s="88"/>
      <c r="PWF66" s="88"/>
      <c r="PWG66" s="88"/>
      <c r="PWH66" s="88"/>
      <c r="PWI66" s="88"/>
      <c r="PWJ66" s="88"/>
      <c r="PWK66" s="88"/>
      <c r="PWL66" s="88"/>
      <c r="PWM66" s="88"/>
      <c r="PWN66" s="88"/>
      <c r="PWO66" s="88"/>
      <c r="PWP66" s="88"/>
      <c r="PWQ66" s="88"/>
      <c r="PWR66" s="88"/>
      <c r="PWS66" s="88"/>
      <c r="PWT66" s="88"/>
      <c r="PWU66" s="88"/>
      <c r="PWV66" s="88"/>
      <c r="PWW66" s="88"/>
      <c r="PWX66" s="88"/>
      <c r="PWY66" s="88"/>
      <c r="PWZ66" s="88"/>
      <c r="PXA66" s="88"/>
      <c r="PXB66" s="88"/>
      <c r="PXC66" s="88"/>
      <c r="PXD66" s="88"/>
      <c r="PXE66" s="88"/>
      <c r="PXF66" s="88"/>
      <c r="PXG66" s="88"/>
      <c r="PXH66" s="88"/>
      <c r="PXI66" s="88"/>
      <c r="PXJ66" s="88"/>
      <c r="PXK66" s="94"/>
      <c r="PXL66" s="88"/>
      <c r="PXM66" s="88"/>
      <c r="PXN66" s="88"/>
      <c r="PXO66" s="88"/>
      <c r="PXP66" s="88"/>
      <c r="PXQ66" s="88"/>
      <c r="PXR66" s="88"/>
      <c r="PXS66" s="88"/>
      <c r="PXT66" s="88"/>
      <c r="PXU66" s="88"/>
      <c r="PXV66" s="88"/>
      <c r="PXW66" s="88"/>
      <c r="PXX66" s="88"/>
      <c r="PXY66" s="88"/>
      <c r="PXZ66" s="88"/>
      <c r="PYA66" s="88"/>
      <c r="PYB66" s="88"/>
      <c r="PYC66" s="88"/>
      <c r="PYD66" s="88"/>
      <c r="PYE66" s="88"/>
      <c r="PYF66" s="88"/>
      <c r="PYG66" s="88"/>
      <c r="PYH66" s="88"/>
      <c r="PYI66" s="88"/>
      <c r="PYJ66" s="88"/>
      <c r="PYK66" s="88"/>
      <c r="PYL66" s="88"/>
      <c r="PYM66" s="88"/>
      <c r="PYN66" s="88"/>
      <c r="PYO66" s="88"/>
      <c r="PYP66" s="88"/>
      <c r="PYQ66" s="88"/>
      <c r="PYR66" s="88"/>
      <c r="PYS66" s="88"/>
      <c r="PYT66" s="88"/>
      <c r="PYU66" s="88"/>
      <c r="PYV66" s="88"/>
      <c r="PYW66" s="94"/>
      <c r="PYX66" s="88"/>
      <c r="PYY66" s="88"/>
      <c r="PYZ66" s="88"/>
      <c r="PZA66" s="88"/>
      <c r="PZB66" s="88"/>
      <c r="PZC66" s="88"/>
      <c r="PZD66" s="88"/>
      <c r="PZE66" s="88"/>
      <c r="PZF66" s="88"/>
      <c r="PZG66" s="88"/>
      <c r="PZH66" s="88"/>
      <c r="PZI66" s="88"/>
      <c r="PZJ66" s="88"/>
      <c r="PZK66" s="88"/>
      <c r="PZL66" s="88"/>
      <c r="PZM66" s="88"/>
      <c r="PZN66" s="88"/>
      <c r="PZO66" s="88"/>
      <c r="PZP66" s="88"/>
      <c r="PZQ66" s="88"/>
      <c r="PZR66" s="88"/>
      <c r="PZS66" s="88"/>
      <c r="PZT66" s="88"/>
      <c r="PZU66" s="88"/>
      <c r="PZV66" s="88"/>
      <c r="PZW66" s="88"/>
      <c r="PZX66" s="88"/>
      <c r="PZY66" s="88"/>
      <c r="PZZ66" s="88"/>
      <c r="QAA66" s="88"/>
      <c r="QAB66" s="88"/>
      <c r="QAC66" s="88"/>
      <c r="QAD66" s="88"/>
      <c r="QAE66" s="88"/>
      <c r="QAF66" s="88"/>
      <c r="QAG66" s="88"/>
      <c r="QAH66" s="88"/>
      <c r="QAI66" s="94"/>
      <c r="QAJ66" s="88"/>
      <c r="QAK66" s="88"/>
      <c r="QAL66" s="88"/>
      <c r="QAM66" s="88"/>
      <c r="QAN66" s="88"/>
      <c r="QAO66" s="88"/>
      <c r="QAP66" s="88"/>
      <c r="QAQ66" s="88"/>
      <c r="QAR66" s="88"/>
      <c r="QAS66" s="88"/>
      <c r="QAT66" s="88"/>
      <c r="QAU66" s="88"/>
      <c r="QAV66" s="88"/>
      <c r="QAW66" s="88"/>
      <c r="QAX66" s="88"/>
      <c r="QAY66" s="88"/>
      <c r="QAZ66" s="88"/>
      <c r="QBA66" s="88"/>
      <c r="QBB66" s="88"/>
      <c r="QBC66" s="88"/>
      <c r="QBD66" s="88"/>
      <c r="QBE66" s="88"/>
      <c r="QBF66" s="88"/>
      <c r="QBG66" s="88"/>
      <c r="QBH66" s="88"/>
      <c r="QBI66" s="88"/>
      <c r="QBJ66" s="88"/>
      <c r="QBK66" s="88"/>
      <c r="QBL66" s="88"/>
      <c r="QBM66" s="88"/>
      <c r="QBN66" s="88"/>
      <c r="QBO66" s="88"/>
      <c r="QBP66" s="88"/>
      <c r="QBQ66" s="88"/>
      <c r="QBR66" s="88"/>
      <c r="QBS66" s="88"/>
      <c r="QBT66" s="88"/>
      <c r="QBU66" s="94"/>
      <c r="QBV66" s="88"/>
      <c r="QBW66" s="88"/>
      <c r="QBX66" s="88"/>
      <c r="QBY66" s="88"/>
      <c r="QBZ66" s="88"/>
      <c r="QCA66" s="88"/>
      <c r="QCB66" s="88"/>
      <c r="QCC66" s="88"/>
      <c r="QCD66" s="88"/>
      <c r="QCE66" s="88"/>
      <c r="QCF66" s="88"/>
      <c r="QCG66" s="88"/>
      <c r="QCH66" s="88"/>
      <c r="QCI66" s="88"/>
      <c r="QCJ66" s="88"/>
      <c r="QCK66" s="88"/>
      <c r="QCL66" s="88"/>
      <c r="QCM66" s="88"/>
      <c r="QCN66" s="88"/>
      <c r="QCO66" s="88"/>
      <c r="QCP66" s="88"/>
      <c r="QCQ66" s="88"/>
      <c r="QCR66" s="88"/>
      <c r="QCS66" s="88"/>
      <c r="QCT66" s="88"/>
      <c r="QCU66" s="88"/>
      <c r="QCV66" s="88"/>
      <c r="QCW66" s="88"/>
      <c r="QCX66" s="88"/>
      <c r="QCY66" s="88"/>
      <c r="QCZ66" s="88"/>
      <c r="QDA66" s="88"/>
      <c r="QDB66" s="88"/>
      <c r="QDC66" s="88"/>
      <c r="QDD66" s="88"/>
      <c r="QDE66" s="88"/>
      <c r="QDF66" s="88"/>
      <c r="QDG66" s="94"/>
      <c r="QDH66" s="88"/>
      <c r="QDI66" s="88"/>
      <c r="QDJ66" s="88"/>
      <c r="QDK66" s="88"/>
      <c r="QDL66" s="88"/>
      <c r="QDM66" s="88"/>
      <c r="QDN66" s="88"/>
      <c r="QDO66" s="88"/>
      <c r="QDP66" s="88"/>
      <c r="QDQ66" s="88"/>
      <c r="QDR66" s="88"/>
      <c r="QDS66" s="88"/>
      <c r="QDT66" s="88"/>
      <c r="QDU66" s="88"/>
      <c r="QDV66" s="88"/>
      <c r="QDW66" s="88"/>
      <c r="QDX66" s="88"/>
      <c r="QDY66" s="88"/>
      <c r="QDZ66" s="88"/>
      <c r="QEA66" s="88"/>
      <c r="QEB66" s="88"/>
      <c r="QEC66" s="88"/>
      <c r="QED66" s="88"/>
      <c r="QEE66" s="88"/>
      <c r="QEF66" s="88"/>
      <c r="QEG66" s="88"/>
      <c r="QEH66" s="88"/>
      <c r="QEI66" s="88"/>
      <c r="QEJ66" s="88"/>
      <c r="QEK66" s="88"/>
      <c r="QEL66" s="88"/>
      <c r="QEM66" s="88"/>
      <c r="QEN66" s="88"/>
      <c r="QEO66" s="88"/>
      <c r="QEP66" s="88"/>
      <c r="QEQ66" s="88"/>
      <c r="QER66" s="88"/>
      <c r="QES66" s="94"/>
      <c r="QET66" s="88"/>
      <c r="QEU66" s="88"/>
      <c r="QEV66" s="88"/>
      <c r="QEW66" s="88"/>
      <c r="QEX66" s="88"/>
      <c r="QEY66" s="88"/>
      <c r="QEZ66" s="88"/>
      <c r="QFA66" s="88"/>
      <c r="QFB66" s="88"/>
      <c r="QFC66" s="88"/>
      <c r="QFD66" s="88"/>
      <c r="QFE66" s="88"/>
      <c r="QFF66" s="88"/>
      <c r="QFG66" s="88"/>
      <c r="QFH66" s="88"/>
      <c r="QFI66" s="88"/>
      <c r="QFJ66" s="88"/>
      <c r="QFK66" s="88"/>
      <c r="QFL66" s="88"/>
      <c r="QFM66" s="88"/>
      <c r="QFN66" s="88"/>
      <c r="QFO66" s="88"/>
      <c r="QFP66" s="88"/>
      <c r="QFQ66" s="88"/>
      <c r="QFR66" s="88"/>
      <c r="QFS66" s="88"/>
      <c r="QFT66" s="88"/>
      <c r="QFU66" s="88"/>
      <c r="QFV66" s="88"/>
      <c r="QFW66" s="88"/>
      <c r="QFX66" s="88"/>
      <c r="QFY66" s="88"/>
      <c r="QFZ66" s="88"/>
      <c r="QGA66" s="88"/>
      <c r="QGB66" s="88"/>
      <c r="QGC66" s="88"/>
      <c r="QGD66" s="88"/>
      <c r="QGE66" s="94"/>
      <c r="QGF66" s="88"/>
      <c r="QGG66" s="88"/>
      <c r="QGH66" s="88"/>
      <c r="QGI66" s="88"/>
      <c r="QGJ66" s="88"/>
      <c r="QGK66" s="88"/>
      <c r="QGL66" s="88"/>
      <c r="QGM66" s="88"/>
      <c r="QGN66" s="88"/>
      <c r="QGO66" s="88"/>
      <c r="QGP66" s="88"/>
      <c r="QGQ66" s="88"/>
      <c r="QGR66" s="88"/>
      <c r="QGS66" s="88"/>
      <c r="QGT66" s="88"/>
      <c r="QGU66" s="88"/>
      <c r="QGV66" s="88"/>
      <c r="QGW66" s="88"/>
      <c r="QGX66" s="88"/>
      <c r="QGY66" s="88"/>
      <c r="QGZ66" s="88"/>
      <c r="QHA66" s="88"/>
      <c r="QHB66" s="88"/>
      <c r="QHC66" s="88"/>
      <c r="QHD66" s="88"/>
      <c r="QHE66" s="88"/>
      <c r="QHF66" s="88"/>
      <c r="QHG66" s="88"/>
      <c r="QHH66" s="88"/>
      <c r="QHI66" s="88"/>
      <c r="QHJ66" s="88"/>
      <c r="QHK66" s="88"/>
      <c r="QHL66" s="88"/>
      <c r="QHM66" s="88"/>
      <c r="QHN66" s="88"/>
      <c r="QHO66" s="88"/>
      <c r="QHP66" s="88"/>
      <c r="QHQ66" s="94"/>
      <c r="QHR66" s="88"/>
      <c r="QHS66" s="88"/>
      <c r="QHT66" s="88"/>
      <c r="QHU66" s="88"/>
      <c r="QHV66" s="88"/>
      <c r="QHW66" s="88"/>
      <c r="QHX66" s="88"/>
      <c r="QHY66" s="88"/>
      <c r="QHZ66" s="88"/>
      <c r="QIA66" s="88"/>
      <c r="QIB66" s="88"/>
      <c r="QIC66" s="88"/>
      <c r="QID66" s="88"/>
      <c r="QIE66" s="88"/>
      <c r="QIF66" s="88"/>
      <c r="QIG66" s="88"/>
      <c r="QIH66" s="88"/>
      <c r="QII66" s="88"/>
      <c r="QIJ66" s="88"/>
      <c r="QIK66" s="88"/>
      <c r="QIL66" s="88"/>
      <c r="QIM66" s="88"/>
      <c r="QIN66" s="88"/>
      <c r="QIO66" s="88"/>
      <c r="QIP66" s="88"/>
      <c r="QIQ66" s="88"/>
      <c r="QIR66" s="88"/>
      <c r="QIS66" s="88"/>
      <c r="QIT66" s="88"/>
      <c r="QIU66" s="88"/>
      <c r="QIV66" s="88"/>
      <c r="QIW66" s="88"/>
      <c r="QIX66" s="88"/>
      <c r="QIY66" s="88"/>
      <c r="QIZ66" s="88"/>
      <c r="QJA66" s="88"/>
      <c r="QJB66" s="88"/>
      <c r="QJC66" s="94"/>
      <c r="QJD66" s="88"/>
      <c r="QJE66" s="88"/>
      <c r="QJF66" s="88"/>
      <c r="QJG66" s="88"/>
      <c r="QJH66" s="88"/>
      <c r="QJI66" s="88"/>
      <c r="QJJ66" s="88"/>
      <c r="QJK66" s="88"/>
      <c r="QJL66" s="88"/>
      <c r="QJM66" s="88"/>
      <c r="QJN66" s="88"/>
      <c r="QJO66" s="88"/>
      <c r="QJP66" s="88"/>
      <c r="QJQ66" s="88"/>
      <c r="QJR66" s="88"/>
      <c r="QJS66" s="88"/>
      <c r="QJT66" s="88"/>
      <c r="QJU66" s="88"/>
      <c r="QJV66" s="88"/>
      <c r="QJW66" s="88"/>
      <c r="QJX66" s="88"/>
      <c r="QJY66" s="88"/>
      <c r="QJZ66" s="88"/>
      <c r="QKA66" s="88"/>
      <c r="QKB66" s="88"/>
      <c r="QKC66" s="88"/>
      <c r="QKD66" s="88"/>
      <c r="QKE66" s="88"/>
      <c r="QKF66" s="88"/>
      <c r="QKG66" s="88"/>
      <c r="QKH66" s="88"/>
      <c r="QKI66" s="88"/>
      <c r="QKJ66" s="88"/>
      <c r="QKK66" s="88"/>
      <c r="QKL66" s="88"/>
      <c r="QKM66" s="88"/>
      <c r="QKN66" s="88"/>
      <c r="QKO66" s="94"/>
      <c r="QKP66" s="88"/>
      <c r="QKQ66" s="88"/>
      <c r="QKR66" s="88"/>
      <c r="QKS66" s="88"/>
      <c r="QKT66" s="88"/>
      <c r="QKU66" s="88"/>
      <c r="QKV66" s="88"/>
      <c r="QKW66" s="88"/>
      <c r="QKX66" s="88"/>
      <c r="QKY66" s="88"/>
      <c r="QKZ66" s="88"/>
      <c r="QLA66" s="88"/>
      <c r="QLB66" s="88"/>
      <c r="QLC66" s="88"/>
      <c r="QLD66" s="88"/>
      <c r="QLE66" s="88"/>
      <c r="QLF66" s="88"/>
      <c r="QLG66" s="88"/>
      <c r="QLH66" s="88"/>
      <c r="QLI66" s="88"/>
      <c r="QLJ66" s="88"/>
      <c r="QLK66" s="88"/>
      <c r="QLL66" s="88"/>
      <c r="QLM66" s="88"/>
      <c r="QLN66" s="88"/>
      <c r="QLO66" s="88"/>
      <c r="QLP66" s="88"/>
      <c r="QLQ66" s="88"/>
      <c r="QLR66" s="88"/>
      <c r="QLS66" s="88"/>
      <c r="QLT66" s="88"/>
      <c r="QLU66" s="88"/>
      <c r="QLV66" s="88"/>
      <c r="QLW66" s="88"/>
      <c r="QLX66" s="88"/>
      <c r="QLY66" s="88"/>
      <c r="QLZ66" s="88"/>
      <c r="QMA66" s="94"/>
      <c r="QMB66" s="88"/>
      <c r="QMC66" s="88"/>
      <c r="QMD66" s="88"/>
      <c r="QME66" s="88"/>
      <c r="QMF66" s="88"/>
      <c r="QMG66" s="88"/>
      <c r="QMH66" s="88"/>
      <c r="QMI66" s="88"/>
      <c r="QMJ66" s="88"/>
      <c r="QMK66" s="88"/>
      <c r="QML66" s="88"/>
      <c r="QMM66" s="88"/>
      <c r="QMN66" s="88"/>
      <c r="QMO66" s="88"/>
      <c r="QMP66" s="88"/>
      <c r="QMQ66" s="88"/>
      <c r="QMR66" s="88"/>
      <c r="QMS66" s="88"/>
      <c r="QMT66" s="88"/>
      <c r="QMU66" s="88"/>
      <c r="QMV66" s="88"/>
      <c r="QMW66" s="88"/>
      <c r="QMX66" s="88"/>
      <c r="QMY66" s="88"/>
      <c r="QMZ66" s="88"/>
      <c r="QNA66" s="88"/>
      <c r="QNB66" s="88"/>
      <c r="QNC66" s="88"/>
      <c r="QND66" s="88"/>
      <c r="QNE66" s="88"/>
      <c r="QNF66" s="88"/>
      <c r="QNG66" s="88"/>
      <c r="QNH66" s="88"/>
      <c r="QNI66" s="88"/>
      <c r="QNJ66" s="88"/>
      <c r="QNK66" s="88"/>
      <c r="QNL66" s="88"/>
      <c r="QNM66" s="94"/>
      <c r="QNN66" s="88"/>
      <c r="QNO66" s="88"/>
      <c r="QNP66" s="88"/>
      <c r="QNQ66" s="88"/>
      <c r="QNR66" s="88"/>
      <c r="QNS66" s="88"/>
      <c r="QNT66" s="88"/>
      <c r="QNU66" s="88"/>
      <c r="QNV66" s="88"/>
      <c r="QNW66" s="88"/>
      <c r="QNX66" s="88"/>
      <c r="QNY66" s="88"/>
      <c r="QNZ66" s="88"/>
      <c r="QOA66" s="88"/>
      <c r="QOB66" s="88"/>
      <c r="QOC66" s="88"/>
      <c r="QOD66" s="88"/>
      <c r="QOE66" s="88"/>
      <c r="QOF66" s="88"/>
      <c r="QOG66" s="88"/>
      <c r="QOH66" s="88"/>
      <c r="QOI66" s="88"/>
      <c r="QOJ66" s="88"/>
      <c r="QOK66" s="88"/>
      <c r="QOL66" s="88"/>
      <c r="QOM66" s="88"/>
      <c r="QON66" s="88"/>
      <c r="QOO66" s="88"/>
      <c r="QOP66" s="88"/>
      <c r="QOQ66" s="88"/>
      <c r="QOR66" s="88"/>
      <c r="QOS66" s="88"/>
      <c r="QOT66" s="88"/>
      <c r="QOU66" s="88"/>
      <c r="QOV66" s="88"/>
      <c r="QOW66" s="88"/>
      <c r="QOX66" s="88"/>
      <c r="QOY66" s="94"/>
      <c r="QOZ66" s="88"/>
      <c r="QPA66" s="88"/>
      <c r="QPB66" s="88"/>
      <c r="QPC66" s="88"/>
      <c r="QPD66" s="88"/>
      <c r="QPE66" s="88"/>
      <c r="QPF66" s="88"/>
      <c r="QPG66" s="88"/>
      <c r="QPH66" s="88"/>
      <c r="QPI66" s="88"/>
      <c r="QPJ66" s="88"/>
      <c r="QPK66" s="88"/>
      <c r="QPL66" s="88"/>
      <c r="QPM66" s="88"/>
      <c r="QPN66" s="88"/>
      <c r="QPO66" s="88"/>
      <c r="QPP66" s="88"/>
      <c r="QPQ66" s="88"/>
      <c r="QPR66" s="88"/>
      <c r="QPS66" s="88"/>
      <c r="QPT66" s="88"/>
      <c r="QPU66" s="88"/>
      <c r="QPV66" s="88"/>
      <c r="QPW66" s="88"/>
      <c r="QPX66" s="88"/>
      <c r="QPY66" s="88"/>
      <c r="QPZ66" s="88"/>
      <c r="QQA66" s="88"/>
      <c r="QQB66" s="88"/>
      <c r="QQC66" s="88"/>
      <c r="QQD66" s="88"/>
      <c r="QQE66" s="88"/>
      <c r="QQF66" s="88"/>
      <c r="QQG66" s="88"/>
      <c r="QQH66" s="88"/>
      <c r="QQI66" s="88"/>
      <c r="QQJ66" s="88"/>
      <c r="QQK66" s="94"/>
      <c r="QQL66" s="88"/>
      <c r="QQM66" s="88"/>
      <c r="QQN66" s="88"/>
      <c r="QQO66" s="88"/>
      <c r="QQP66" s="88"/>
      <c r="QQQ66" s="88"/>
      <c r="QQR66" s="88"/>
      <c r="QQS66" s="88"/>
      <c r="QQT66" s="88"/>
      <c r="QQU66" s="88"/>
      <c r="QQV66" s="88"/>
      <c r="QQW66" s="88"/>
      <c r="QQX66" s="88"/>
      <c r="QQY66" s="88"/>
      <c r="QQZ66" s="88"/>
      <c r="QRA66" s="88"/>
      <c r="QRB66" s="88"/>
      <c r="QRC66" s="88"/>
      <c r="QRD66" s="88"/>
      <c r="QRE66" s="88"/>
      <c r="QRF66" s="88"/>
      <c r="QRG66" s="88"/>
      <c r="QRH66" s="88"/>
      <c r="QRI66" s="88"/>
      <c r="QRJ66" s="88"/>
      <c r="QRK66" s="88"/>
      <c r="QRL66" s="88"/>
      <c r="QRM66" s="88"/>
      <c r="QRN66" s="88"/>
      <c r="QRO66" s="88"/>
      <c r="QRP66" s="88"/>
      <c r="QRQ66" s="88"/>
      <c r="QRR66" s="88"/>
      <c r="QRS66" s="88"/>
      <c r="QRT66" s="88"/>
      <c r="QRU66" s="88"/>
      <c r="QRV66" s="88"/>
      <c r="QRW66" s="94"/>
      <c r="QRX66" s="88"/>
      <c r="QRY66" s="88"/>
      <c r="QRZ66" s="88"/>
      <c r="QSA66" s="88"/>
      <c r="QSB66" s="88"/>
      <c r="QSC66" s="88"/>
      <c r="QSD66" s="88"/>
      <c r="QSE66" s="88"/>
      <c r="QSF66" s="88"/>
      <c r="QSG66" s="88"/>
      <c r="QSH66" s="88"/>
      <c r="QSI66" s="88"/>
      <c r="QSJ66" s="88"/>
      <c r="QSK66" s="88"/>
      <c r="QSL66" s="88"/>
      <c r="QSM66" s="88"/>
      <c r="QSN66" s="88"/>
      <c r="QSO66" s="88"/>
      <c r="QSP66" s="88"/>
      <c r="QSQ66" s="88"/>
      <c r="QSR66" s="88"/>
      <c r="QSS66" s="88"/>
      <c r="QST66" s="88"/>
      <c r="QSU66" s="88"/>
      <c r="QSV66" s="88"/>
      <c r="QSW66" s="88"/>
      <c r="QSX66" s="88"/>
      <c r="QSY66" s="88"/>
      <c r="QSZ66" s="88"/>
      <c r="QTA66" s="88"/>
      <c r="QTB66" s="88"/>
      <c r="QTC66" s="88"/>
      <c r="QTD66" s="88"/>
      <c r="QTE66" s="88"/>
      <c r="QTF66" s="88"/>
      <c r="QTG66" s="88"/>
      <c r="QTH66" s="88"/>
      <c r="QTI66" s="94"/>
      <c r="QTJ66" s="88"/>
      <c r="QTK66" s="88"/>
      <c r="QTL66" s="88"/>
      <c r="QTM66" s="88"/>
      <c r="QTN66" s="88"/>
      <c r="QTO66" s="88"/>
      <c r="QTP66" s="88"/>
      <c r="QTQ66" s="88"/>
      <c r="QTR66" s="88"/>
      <c r="QTS66" s="88"/>
      <c r="QTT66" s="88"/>
      <c r="QTU66" s="88"/>
      <c r="QTV66" s="88"/>
      <c r="QTW66" s="88"/>
      <c r="QTX66" s="88"/>
      <c r="QTY66" s="88"/>
      <c r="QTZ66" s="88"/>
      <c r="QUA66" s="88"/>
      <c r="QUB66" s="88"/>
      <c r="QUC66" s="88"/>
      <c r="QUD66" s="88"/>
      <c r="QUE66" s="88"/>
      <c r="QUF66" s="88"/>
      <c r="QUG66" s="88"/>
      <c r="QUH66" s="88"/>
      <c r="QUI66" s="88"/>
      <c r="QUJ66" s="88"/>
      <c r="QUK66" s="88"/>
      <c r="QUL66" s="88"/>
      <c r="QUM66" s="88"/>
      <c r="QUN66" s="88"/>
      <c r="QUO66" s="88"/>
      <c r="QUP66" s="88"/>
      <c r="QUQ66" s="88"/>
      <c r="QUR66" s="88"/>
      <c r="QUS66" s="88"/>
      <c r="QUT66" s="88"/>
      <c r="QUU66" s="94"/>
      <c r="QUV66" s="88"/>
      <c r="QUW66" s="88"/>
      <c r="QUX66" s="88"/>
      <c r="QUY66" s="88"/>
      <c r="QUZ66" s="88"/>
      <c r="QVA66" s="88"/>
      <c r="QVB66" s="88"/>
      <c r="QVC66" s="88"/>
      <c r="QVD66" s="88"/>
      <c r="QVE66" s="88"/>
      <c r="QVF66" s="88"/>
      <c r="QVG66" s="88"/>
      <c r="QVH66" s="88"/>
      <c r="QVI66" s="88"/>
      <c r="QVJ66" s="88"/>
      <c r="QVK66" s="88"/>
      <c r="QVL66" s="88"/>
      <c r="QVM66" s="88"/>
      <c r="QVN66" s="88"/>
      <c r="QVO66" s="88"/>
      <c r="QVP66" s="88"/>
      <c r="QVQ66" s="88"/>
      <c r="QVR66" s="88"/>
      <c r="QVS66" s="88"/>
      <c r="QVT66" s="88"/>
      <c r="QVU66" s="88"/>
      <c r="QVV66" s="88"/>
      <c r="QVW66" s="88"/>
      <c r="QVX66" s="88"/>
      <c r="QVY66" s="88"/>
      <c r="QVZ66" s="88"/>
      <c r="QWA66" s="88"/>
      <c r="QWB66" s="88"/>
      <c r="QWC66" s="88"/>
      <c r="QWD66" s="88"/>
      <c r="QWE66" s="88"/>
      <c r="QWF66" s="88"/>
      <c r="QWG66" s="94"/>
      <c r="QWH66" s="88"/>
      <c r="QWI66" s="88"/>
      <c r="QWJ66" s="88"/>
      <c r="QWK66" s="88"/>
      <c r="QWL66" s="88"/>
      <c r="QWM66" s="88"/>
      <c r="QWN66" s="88"/>
      <c r="QWO66" s="88"/>
      <c r="QWP66" s="88"/>
      <c r="QWQ66" s="88"/>
      <c r="QWR66" s="88"/>
      <c r="QWS66" s="88"/>
      <c r="QWT66" s="88"/>
      <c r="QWU66" s="88"/>
      <c r="QWV66" s="88"/>
      <c r="QWW66" s="88"/>
      <c r="QWX66" s="88"/>
      <c r="QWY66" s="88"/>
      <c r="QWZ66" s="88"/>
      <c r="QXA66" s="88"/>
      <c r="QXB66" s="88"/>
      <c r="QXC66" s="88"/>
      <c r="QXD66" s="88"/>
      <c r="QXE66" s="88"/>
      <c r="QXF66" s="88"/>
      <c r="QXG66" s="88"/>
      <c r="QXH66" s="88"/>
      <c r="QXI66" s="88"/>
      <c r="QXJ66" s="88"/>
      <c r="QXK66" s="88"/>
      <c r="QXL66" s="88"/>
      <c r="QXM66" s="88"/>
      <c r="QXN66" s="88"/>
      <c r="QXO66" s="88"/>
      <c r="QXP66" s="88"/>
      <c r="QXQ66" s="88"/>
      <c r="QXR66" s="88"/>
      <c r="QXS66" s="94"/>
      <c r="QXT66" s="88"/>
      <c r="QXU66" s="88"/>
      <c r="QXV66" s="88"/>
      <c r="QXW66" s="88"/>
      <c r="QXX66" s="88"/>
      <c r="QXY66" s="88"/>
      <c r="QXZ66" s="88"/>
      <c r="QYA66" s="88"/>
      <c r="QYB66" s="88"/>
      <c r="QYC66" s="88"/>
      <c r="QYD66" s="88"/>
      <c r="QYE66" s="88"/>
      <c r="QYF66" s="88"/>
      <c r="QYG66" s="88"/>
      <c r="QYH66" s="88"/>
      <c r="QYI66" s="88"/>
      <c r="QYJ66" s="88"/>
      <c r="QYK66" s="88"/>
      <c r="QYL66" s="88"/>
      <c r="QYM66" s="88"/>
      <c r="QYN66" s="88"/>
      <c r="QYO66" s="88"/>
      <c r="QYP66" s="88"/>
      <c r="QYQ66" s="88"/>
      <c r="QYR66" s="88"/>
      <c r="QYS66" s="88"/>
      <c r="QYT66" s="88"/>
      <c r="QYU66" s="88"/>
      <c r="QYV66" s="88"/>
      <c r="QYW66" s="88"/>
      <c r="QYX66" s="88"/>
      <c r="QYY66" s="88"/>
      <c r="QYZ66" s="88"/>
      <c r="QZA66" s="88"/>
      <c r="QZB66" s="88"/>
      <c r="QZC66" s="88"/>
      <c r="QZD66" s="88"/>
      <c r="QZE66" s="94"/>
      <c r="QZF66" s="88"/>
      <c r="QZG66" s="88"/>
      <c r="QZH66" s="88"/>
      <c r="QZI66" s="88"/>
      <c r="QZJ66" s="88"/>
      <c r="QZK66" s="88"/>
      <c r="QZL66" s="88"/>
      <c r="QZM66" s="88"/>
      <c r="QZN66" s="88"/>
      <c r="QZO66" s="88"/>
      <c r="QZP66" s="88"/>
      <c r="QZQ66" s="88"/>
      <c r="QZR66" s="88"/>
      <c r="QZS66" s="88"/>
      <c r="QZT66" s="88"/>
      <c r="QZU66" s="88"/>
      <c r="QZV66" s="88"/>
      <c r="QZW66" s="88"/>
      <c r="QZX66" s="88"/>
      <c r="QZY66" s="88"/>
      <c r="QZZ66" s="88"/>
      <c r="RAA66" s="88"/>
      <c r="RAB66" s="88"/>
      <c r="RAC66" s="88"/>
      <c r="RAD66" s="88"/>
      <c r="RAE66" s="88"/>
      <c r="RAF66" s="88"/>
      <c r="RAG66" s="88"/>
      <c r="RAH66" s="88"/>
      <c r="RAI66" s="88"/>
      <c r="RAJ66" s="88"/>
      <c r="RAK66" s="88"/>
      <c r="RAL66" s="88"/>
      <c r="RAM66" s="88"/>
      <c r="RAN66" s="88"/>
      <c r="RAO66" s="88"/>
      <c r="RAP66" s="88"/>
      <c r="RAQ66" s="94"/>
      <c r="RAR66" s="88"/>
      <c r="RAS66" s="88"/>
      <c r="RAT66" s="88"/>
      <c r="RAU66" s="88"/>
      <c r="RAV66" s="88"/>
      <c r="RAW66" s="88"/>
      <c r="RAX66" s="88"/>
      <c r="RAY66" s="88"/>
      <c r="RAZ66" s="88"/>
      <c r="RBA66" s="88"/>
      <c r="RBB66" s="88"/>
      <c r="RBC66" s="88"/>
      <c r="RBD66" s="88"/>
      <c r="RBE66" s="88"/>
      <c r="RBF66" s="88"/>
      <c r="RBG66" s="88"/>
      <c r="RBH66" s="88"/>
      <c r="RBI66" s="88"/>
      <c r="RBJ66" s="88"/>
      <c r="RBK66" s="88"/>
      <c r="RBL66" s="88"/>
      <c r="RBM66" s="88"/>
      <c r="RBN66" s="88"/>
      <c r="RBO66" s="88"/>
      <c r="RBP66" s="88"/>
      <c r="RBQ66" s="88"/>
      <c r="RBR66" s="88"/>
      <c r="RBS66" s="88"/>
      <c r="RBT66" s="88"/>
      <c r="RBU66" s="88"/>
      <c r="RBV66" s="88"/>
      <c r="RBW66" s="88"/>
      <c r="RBX66" s="88"/>
      <c r="RBY66" s="88"/>
      <c r="RBZ66" s="88"/>
      <c r="RCA66" s="88"/>
      <c r="RCB66" s="88"/>
      <c r="RCC66" s="94"/>
      <c r="RCD66" s="88"/>
      <c r="RCE66" s="88"/>
      <c r="RCF66" s="88"/>
      <c r="RCG66" s="88"/>
      <c r="RCH66" s="88"/>
      <c r="RCI66" s="88"/>
      <c r="RCJ66" s="88"/>
      <c r="RCK66" s="88"/>
      <c r="RCL66" s="88"/>
      <c r="RCM66" s="88"/>
      <c r="RCN66" s="88"/>
      <c r="RCO66" s="88"/>
      <c r="RCP66" s="88"/>
      <c r="RCQ66" s="88"/>
      <c r="RCR66" s="88"/>
      <c r="RCS66" s="88"/>
      <c r="RCT66" s="88"/>
      <c r="RCU66" s="88"/>
      <c r="RCV66" s="88"/>
      <c r="RCW66" s="88"/>
      <c r="RCX66" s="88"/>
      <c r="RCY66" s="88"/>
      <c r="RCZ66" s="88"/>
      <c r="RDA66" s="88"/>
      <c r="RDB66" s="88"/>
      <c r="RDC66" s="88"/>
      <c r="RDD66" s="88"/>
      <c r="RDE66" s="88"/>
      <c r="RDF66" s="88"/>
      <c r="RDG66" s="88"/>
      <c r="RDH66" s="88"/>
      <c r="RDI66" s="88"/>
      <c r="RDJ66" s="88"/>
      <c r="RDK66" s="88"/>
      <c r="RDL66" s="88"/>
      <c r="RDM66" s="88"/>
      <c r="RDN66" s="88"/>
      <c r="RDO66" s="94"/>
      <c r="RDP66" s="88"/>
      <c r="RDQ66" s="88"/>
      <c r="RDR66" s="88"/>
      <c r="RDS66" s="88"/>
      <c r="RDT66" s="88"/>
      <c r="RDU66" s="88"/>
      <c r="RDV66" s="88"/>
      <c r="RDW66" s="88"/>
      <c r="RDX66" s="88"/>
      <c r="RDY66" s="88"/>
      <c r="RDZ66" s="88"/>
      <c r="REA66" s="88"/>
      <c r="REB66" s="88"/>
      <c r="REC66" s="88"/>
      <c r="RED66" s="88"/>
      <c r="REE66" s="88"/>
      <c r="REF66" s="88"/>
      <c r="REG66" s="88"/>
      <c r="REH66" s="88"/>
      <c r="REI66" s="88"/>
      <c r="REJ66" s="88"/>
      <c r="REK66" s="88"/>
      <c r="REL66" s="88"/>
      <c r="REM66" s="88"/>
      <c r="REN66" s="88"/>
      <c r="REO66" s="88"/>
      <c r="REP66" s="88"/>
      <c r="REQ66" s="88"/>
      <c r="RER66" s="88"/>
      <c r="RES66" s="88"/>
      <c r="RET66" s="88"/>
      <c r="REU66" s="88"/>
      <c r="REV66" s="88"/>
      <c r="REW66" s="88"/>
      <c r="REX66" s="88"/>
      <c r="REY66" s="88"/>
      <c r="REZ66" s="88"/>
      <c r="RFA66" s="94"/>
      <c r="RFB66" s="88"/>
      <c r="RFC66" s="88"/>
      <c r="RFD66" s="88"/>
      <c r="RFE66" s="88"/>
      <c r="RFF66" s="88"/>
      <c r="RFG66" s="88"/>
      <c r="RFH66" s="88"/>
      <c r="RFI66" s="88"/>
      <c r="RFJ66" s="88"/>
      <c r="RFK66" s="88"/>
      <c r="RFL66" s="88"/>
      <c r="RFM66" s="88"/>
      <c r="RFN66" s="88"/>
      <c r="RFO66" s="88"/>
      <c r="RFP66" s="88"/>
      <c r="RFQ66" s="88"/>
      <c r="RFR66" s="88"/>
      <c r="RFS66" s="88"/>
      <c r="RFT66" s="88"/>
      <c r="RFU66" s="88"/>
      <c r="RFV66" s="88"/>
      <c r="RFW66" s="88"/>
      <c r="RFX66" s="88"/>
      <c r="RFY66" s="88"/>
      <c r="RFZ66" s="88"/>
      <c r="RGA66" s="88"/>
      <c r="RGB66" s="88"/>
      <c r="RGC66" s="88"/>
      <c r="RGD66" s="88"/>
      <c r="RGE66" s="88"/>
      <c r="RGF66" s="88"/>
      <c r="RGG66" s="88"/>
      <c r="RGH66" s="88"/>
      <c r="RGI66" s="88"/>
      <c r="RGJ66" s="88"/>
      <c r="RGK66" s="88"/>
      <c r="RGL66" s="88"/>
      <c r="RGM66" s="94"/>
      <c r="RGN66" s="88"/>
      <c r="RGO66" s="88"/>
      <c r="RGP66" s="88"/>
      <c r="RGQ66" s="88"/>
      <c r="RGR66" s="88"/>
      <c r="RGS66" s="88"/>
      <c r="RGT66" s="88"/>
      <c r="RGU66" s="88"/>
      <c r="RGV66" s="88"/>
      <c r="RGW66" s="88"/>
      <c r="RGX66" s="88"/>
      <c r="RGY66" s="88"/>
      <c r="RGZ66" s="88"/>
      <c r="RHA66" s="88"/>
      <c r="RHB66" s="88"/>
      <c r="RHC66" s="88"/>
      <c r="RHD66" s="88"/>
      <c r="RHE66" s="88"/>
      <c r="RHF66" s="88"/>
      <c r="RHG66" s="88"/>
      <c r="RHH66" s="88"/>
      <c r="RHI66" s="88"/>
      <c r="RHJ66" s="88"/>
      <c r="RHK66" s="88"/>
      <c r="RHL66" s="88"/>
      <c r="RHM66" s="88"/>
      <c r="RHN66" s="88"/>
      <c r="RHO66" s="88"/>
      <c r="RHP66" s="88"/>
      <c r="RHQ66" s="88"/>
      <c r="RHR66" s="88"/>
      <c r="RHS66" s="88"/>
      <c r="RHT66" s="88"/>
      <c r="RHU66" s="88"/>
      <c r="RHV66" s="88"/>
      <c r="RHW66" s="88"/>
      <c r="RHX66" s="88"/>
      <c r="RHY66" s="94"/>
      <c r="RHZ66" s="88"/>
      <c r="RIA66" s="88"/>
      <c r="RIB66" s="88"/>
      <c r="RIC66" s="88"/>
      <c r="RID66" s="88"/>
      <c r="RIE66" s="88"/>
      <c r="RIF66" s="88"/>
      <c r="RIG66" s="88"/>
      <c r="RIH66" s="88"/>
      <c r="RII66" s="88"/>
      <c r="RIJ66" s="88"/>
      <c r="RIK66" s="88"/>
      <c r="RIL66" s="88"/>
      <c r="RIM66" s="88"/>
      <c r="RIN66" s="88"/>
      <c r="RIO66" s="88"/>
      <c r="RIP66" s="88"/>
      <c r="RIQ66" s="88"/>
      <c r="RIR66" s="88"/>
      <c r="RIS66" s="88"/>
      <c r="RIT66" s="88"/>
      <c r="RIU66" s="88"/>
      <c r="RIV66" s="88"/>
      <c r="RIW66" s="88"/>
      <c r="RIX66" s="88"/>
      <c r="RIY66" s="88"/>
      <c r="RIZ66" s="88"/>
      <c r="RJA66" s="88"/>
      <c r="RJB66" s="88"/>
      <c r="RJC66" s="88"/>
      <c r="RJD66" s="88"/>
      <c r="RJE66" s="88"/>
      <c r="RJF66" s="88"/>
      <c r="RJG66" s="88"/>
      <c r="RJH66" s="88"/>
      <c r="RJI66" s="88"/>
      <c r="RJJ66" s="88"/>
      <c r="RJK66" s="94"/>
      <c r="RJL66" s="88"/>
      <c r="RJM66" s="88"/>
      <c r="RJN66" s="88"/>
      <c r="RJO66" s="88"/>
      <c r="RJP66" s="88"/>
      <c r="RJQ66" s="88"/>
      <c r="RJR66" s="88"/>
      <c r="RJS66" s="88"/>
      <c r="RJT66" s="88"/>
      <c r="RJU66" s="88"/>
      <c r="RJV66" s="88"/>
      <c r="RJW66" s="88"/>
      <c r="RJX66" s="88"/>
      <c r="RJY66" s="88"/>
      <c r="RJZ66" s="88"/>
      <c r="RKA66" s="88"/>
      <c r="RKB66" s="88"/>
      <c r="RKC66" s="88"/>
      <c r="RKD66" s="88"/>
      <c r="RKE66" s="88"/>
      <c r="RKF66" s="88"/>
      <c r="RKG66" s="88"/>
      <c r="RKH66" s="88"/>
      <c r="RKI66" s="88"/>
      <c r="RKJ66" s="88"/>
      <c r="RKK66" s="88"/>
      <c r="RKL66" s="88"/>
      <c r="RKM66" s="88"/>
      <c r="RKN66" s="88"/>
      <c r="RKO66" s="88"/>
      <c r="RKP66" s="88"/>
      <c r="RKQ66" s="88"/>
      <c r="RKR66" s="88"/>
      <c r="RKS66" s="88"/>
      <c r="RKT66" s="88"/>
      <c r="RKU66" s="88"/>
      <c r="RKV66" s="88"/>
      <c r="RKW66" s="94"/>
      <c r="RKX66" s="88"/>
      <c r="RKY66" s="88"/>
      <c r="RKZ66" s="88"/>
      <c r="RLA66" s="88"/>
      <c r="RLB66" s="88"/>
      <c r="RLC66" s="88"/>
      <c r="RLD66" s="88"/>
      <c r="RLE66" s="88"/>
      <c r="RLF66" s="88"/>
      <c r="RLG66" s="88"/>
      <c r="RLH66" s="88"/>
      <c r="RLI66" s="88"/>
      <c r="RLJ66" s="88"/>
      <c r="RLK66" s="88"/>
      <c r="RLL66" s="88"/>
      <c r="RLM66" s="88"/>
      <c r="RLN66" s="88"/>
      <c r="RLO66" s="88"/>
      <c r="RLP66" s="88"/>
      <c r="RLQ66" s="88"/>
      <c r="RLR66" s="88"/>
      <c r="RLS66" s="88"/>
      <c r="RLT66" s="88"/>
      <c r="RLU66" s="88"/>
      <c r="RLV66" s="88"/>
      <c r="RLW66" s="88"/>
      <c r="RLX66" s="88"/>
      <c r="RLY66" s="88"/>
      <c r="RLZ66" s="88"/>
      <c r="RMA66" s="88"/>
      <c r="RMB66" s="88"/>
      <c r="RMC66" s="88"/>
      <c r="RMD66" s="88"/>
      <c r="RME66" s="88"/>
      <c r="RMF66" s="88"/>
      <c r="RMG66" s="88"/>
      <c r="RMH66" s="88"/>
      <c r="RMI66" s="94"/>
      <c r="RMJ66" s="88"/>
      <c r="RMK66" s="88"/>
      <c r="RML66" s="88"/>
      <c r="RMM66" s="88"/>
      <c r="RMN66" s="88"/>
      <c r="RMO66" s="88"/>
      <c r="RMP66" s="88"/>
      <c r="RMQ66" s="88"/>
      <c r="RMR66" s="88"/>
      <c r="RMS66" s="88"/>
      <c r="RMT66" s="88"/>
      <c r="RMU66" s="88"/>
      <c r="RMV66" s="88"/>
      <c r="RMW66" s="88"/>
      <c r="RMX66" s="88"/>
      <c r="RMY66" s="88"/>
      <c r="RMZ66" s="88"/>
      <c r="RNA66" s="88"/>
      <c r="RNB66" s="88"/>
      <c r="RNC66" s="88"/>
      <c r="RND66" s="88"/>
      <c r="RNE66" s="88"/>
      <c r="RNF66" s="88"/>
      <c r="RNG66" s="88"/>
      <c r="RNH66" s="88"/>
      <c r="RNI66" s="88"/>
      <c r="RNJ66" s="88"/>
      <c r="RNK66" s="88"/>
      <c r="RNL66" s="88"/>
      <c r="RNM66" s="88"/>
      <c r="RNN66" s="88"/>
      <c r="RNO66" s="88"/>
      <c r="RNP66" s="88"/>
      <c r="RNQ66" s="88"/>
      <c r="RNR66" s="88"/>
      <c r="RNS66" s="88"/>
      <c r="RNT66" s="88"/>
      <c r="RNU66" s="94"/>
      <c r="RNV66" s="88"/>
      <c r="RNW66" s="88"/>
      <c r="RNX66" s="88"/>
      <c r="RNY66" s="88"/>
      <c r="RNZ66" s="88"/>
      <c r="ROA66" s="88"/>
      <c r="ROB66" s="88"/>
      <c r="ROC66" s="88"/>
      <c r="ROD66" s="88"/>
      <c r="ROE66" s="88"/>
      <c r="ROF66" s="88"/>
      <c r="ROG66" s="88"/>
      <c r="ROH66" s="88"/>
      <c r="ROI66" s="88"/>
      <c r="ROJ66" s="88"/>
      <c r="ROK66" s="88"/>
      <c r="ROL66" s="88"/>
      <c r="ROM66" s="88"/>
      <c r="RON66" s="88"/>
      <c r="ROO66" s="88"/>
      <c r="ROP66" s="88"/>
      <c r="ROQ66" s="88"/>
      <c r="ROR66" s="88"/>
      <c r="ROS66" s="88"/>
      <c r="ROT66" s="88"/>
      <c r="ROU66" s="88"/>
      <c r="ROV66" s="88"/>
      <c r="ROW66" s="88"/>
      <c r="ROX66" s="88"/>
      <c r="ROY66" s="88"/>
      <c r="ROZ66" s="88"/>
      <c r="RPA66" s="88"/>
      <c r="RPB66" s="88"/>
      <c r="RPC66" s="88"/>
      <c r="RPD66" s="88"/>
      <c r="RPE66" s="88"/>
      <c r="RPF66" s="88"/>
      <c r="RPG66" s="94"/>
      <c r="RPH66" s="88"/>
      <c r="RPI66" s="88"/>
      <c r="RPJ66" s="88"/>
      <c r="RPK66" s="88"/>
      <c r="RPL66" s="88"/>
      <c r="RPM66" s="88"/>
      <c r="RPN66" s="88"/>
      <c r="RPO66" s="88"/>
      <c r="RPP66" s="88"/>
      <c r="RPQ66" s="88"/>
      <c r="RPR66" s="88"/>
      <c r="RPS66" s="88"/>
      <c r="RPT66" s="88"/>
      <c r="RPU66" s="88"/>
      <c r="RPV66" s="88"/>
      <c r="RPW66" s="88"/>
      <c r="RPX66" s="88"/>
      <c r="RPY66" s="88"/>
      <c r="RPZ66" s="88"/>
      <c r="RQA66" s="88"/>
      <c r="RQB66" s="88"/>
      <c r="RQC66" s="88"/>
      <c r="RQD66" s="88"/>
      <c r="RQE66" s="88"/>
      <c r="RQF66" s="88"/>
      <c r="RQG66" s="88"/>
      <c r="RQH66" s="88"/>
      <c r="RQI66" s="88"/>
      <c r="RQJ66" s="88"/>
      <c r="RQK66" s="88"/>
      <c r="RQL66" s="88"/>
      <c r="RQM66" s="88"/>
      <c r="RQN66" s="88"/>
      <c r="RQO66" s="88"/>
      <c r="RQP66" s="88"/>
      <c r="RQQ66" s="88"/>
      <c r="RQR66" s="88"/>
      <c r="RQS66" s="94"/>
      <c r="RQT66" s="88"/>
      <c r="RQU66" s="88"/>
      <c r="RQV66" s="88"/>
      <c r="RQW66" s="88"/>
      <c r="RQX66" s="88"/>
      <c r="RQY66" s="88"/>
      <c r="RQZ66" s="88"/>
      <c r="RRA66" s="88"/>
      <c r="RRB66" s="88"/>
      <c r="RRC66" s="88"/>
      <c r="RRD66" s="88"/>
      <c r="RRE66" s="88"/>
      <c r="RRF66" s="88"/>
      <c r="RRG66" s="88"/>
      <c r="RRH66" s="88"/>
      <c r="RRI66" s="88"/>
      <c r="RRJ66" s="88"/>
      <c r="RRK66" s="88"/>
      <c r="RRL66" s="88"/>
      <c r="RRM66" s="88"/>
      <c r="RRN66" s="88"/>
      <c r="RRO66" s="88"/>
      <c r="RRP66" s="88"/>
      <c r="RRQ66" s="88"/>
      <c r="RRR66" s="88"/>
      <c r="RRS66" s="88"/>
      <c r="RRT66" s="88"/>
      <c r="RRU66" s="88"/>
      <c r="RRV66" s="88"/>
      <c r="RRW66" s="88"/>
      <c r="RRX66" s="88"/>
      <c r="RRY66" s="88"/>
      <c r="RRZ66" s="88"/>
      <c r="RSA66" s="88"/>
      <c r="RSB66" s="88"/>
      <c r="RSC66" s="88"/>
      <c r="RSD66" s="88"/>
      <c r="RSE66" s="94"/>
      <c r="RSF66" s="88"/>
      <c r="RSG66" s="88"/>
      <c r="RSH66" s="88"/>
      <c r="RSI66" s="88"/>
      <c r="RSJ66" s="88"/>
      <c r="RSK66" s="88"/>
      <c r="RSL66" s="88"/>
      <c r="RSM66" s="88"/>
      <c r="RSN66" s="88"/>
      <c r="RSO66" s="88"/>
      <c r="RSP66" s="88"/>
      <c r="RSQ66" s="88"/>
      <c r="RSR66" s="88"/>
      <c r="RSS66" s="88"/>
      <c r="RST66" s="88"/>
      <c r="RSU66" s="88"/>
      <c r="RSV66" s="88"/>
      <c r="RSW66" s="88"/>
      <c r="RSX66" s="88"/>
      <c r="RSY66" s="88"/>
      <c r="RSZ66" s="88"/>
      <c r="RTA66" s="88"/>
      <c r="RTB66" s="88"/>
      <c r="RTC66" s="88"/>
      <c r="RTD66" s="88"/>
      <c r="RTE66" s="88"/>
      <c r="RTF66" s="88"/>
      <c r="RTG66" s="88"/>
      <c r="RTH66" s="88"/>
      <c r="RTI66" s="88"/>
      <c r="RTJ66" s="88"/>
      <c r="RTK66" s="88"/>
      <c r="RTL66" s="88"/>
      <c r="RTM66" s="88"/>
      <c r="RTN66" s="88"/>
      <c r="RTO66" s="88"/>
      <c r="RTP66" s="88"/>
      <c r="RTQ66" s="94"/>
      <c r="RTR66" s="88"/>
      <c r="RTS66" s="88"/>
      <c r="RTT66" s="88"/>
      <c r="RTU66" s="88"/>
      <c r="RTV66" s="88"/>
      <c r="RTW66" s="88"/>
      <c r="RTX66" s="88"/>
      <c r="RTY66" s="88"/>
      <c r="RTZ66" s="88"/>
      <c r="RUA66" s="88"/>
      <c r="RUB66" s="88"/>
      <c r="RUC66" s="88"/>
      <c r="RUD66" s="88"/>
      <c r="RUE66" s="88"/>
      <c r="RUF66" s="88"/>
      <c r="RUG66" s="88"/>
      <c r="RUH66" s="88"/>
      <c r="RUI66" s="88"/>
      <c r="RUJ66" s="88"/>
      <c r="RUK66" s="88"/>
      <c r="RUL66" s="88"/>
      <c r="RUM66" s="88"/>
      <c r="RUN66" s="88"/>
      <c r="RUO66" s="88"/>
      <c r="RUP66" s="88"/>
      <c r="RUQ66" s="88"/>
      <c r="RUR66" s="88"/>
      <c r="RUS66" s="88"/>
      <c r="RUT66" s="88"/>
      <c r="RUU66" s="88"/>
      <c r="RUV66" s="88"/>
      <c r="RUW66" s="88"/>
      <c r="RUX66" s="88"/>
      <c r="RUY66" s="88"/>
      <c r="RUZ66" s="88"/>
      <c r="RVA66" s="88"/>
      <c r="RVB66" s="88"/>
      <c r="RVC66" s="94"/>
      <c r="RVD66" s="88"/>
      <c r="RVE66" s="88"/>
      <c r="RVF66" s="88"/>
      <c r="RVG66" s="88"/>
      <c r="RVH66" s="88"/>
      <c r="RVI66" s="88"/>
      <c r="RVJ66" s="88"/>
      <c r="RVK66" s="88"/>
      <c r="RVL66" s="88"/>
      <c r="RVM66" s="88"/>
      <c r="RVN66" s="88"/>
      <c r="RVO66" s="88"/>
      <c r="RVP66" s="88"/>
      <c r="RVQ66" s="88"/>
      <c r="RVR66" s="88"/>
      <c r="RVS66" s="88"/>
      <c r="RVT66" s="88"/>
      <c r="RVU66" s="88"/>
      <c r="RVV66" s="88"/>
      <c r="RVW66" s="88"/>
      <c r="RVX66" s="88"/>
      <c r="RVY66" s="88"/>
      <c r="RVZ66" s="88"/>
      <c r="RWA66" s="88"/>
      <c r="RWB66" s="88"/>
      <c r="RWC66" s="88"/>
      <c r="RWD66" s="88"/>
      <c r="RWE66" s="88"/>
      <c r="RWF66" s="88"/>
      <c r="RWG66" s="88"/>
      <c r="RWH66" s="88"/>
      <c r="RWI66" s="88"/>
      <c r="RWJ66" s="88"/>
      <c r="RWK66" s="88"/>
      <c r="RWL66" s="88"/>
      <c r="RWM66" s="88"/>
      <c r="RWN66" s="88"/>
      <c r="RWO66" s="94"/>
      <c r="RWP66" s="88"/>
      <c r="RWQ66" s="88"/>
      <c r="RWR66" s="88"/>
      <c r="RWS66" s="88"/>
      <c r="RWT66" s="88"/>
      <c r="RWU66" s="88"/>
      <c r="RWV66" s="88"/>
      <c r="RWW66" s="88"/>
      <c r="RWX66" s="88"/>
      <c r="RWY66" s="88"/>
      <c r="RWZ66" s="88"/>
      <c r="RXA66" s="88"/>
      <c r="RXB66" s="88"/>
      <c r="RXC66" s="88"/>
      <c r="RXD66" s="88"/>
      <c r="RXE66" s="88"/>
      <c r="RXF66" s="88"/>
      <c r="RXG66" s="88"/>
      <c r="RXH66" s="88"/>
      <c r="RXI66" s="88"/>
      <c r="RXJ66" s="88"/>
      <c r="RXK66" s="88"/>
      <c r="RXL66" s="88"/>
      <c r="RXM66" s="88"/>
      <c r="RXN66" s="88"/>
      <c r="RXO66" s="88"/>
      <c r="RXP66" s="88"/>
      <c r="RXQ66" s="88"/>
      <c r="RXR66" s="88"/>
      <c r="RXS66" s="88"/>
      <c r="RXT66" s="88"/>
      <c r="RXU66" s="88"/>
      <c r="RXV66" s="88"/>
      <c r="RXW66" s="88"/>
      <c r="RXX66" s="88"/>
      <c r="RXY66" s="88"/>
      <c r="RXZ66" s="88"/>
      <c r="RYA66" s="94"/>
      <c r="RYB66" s="88"/>
      <c r="RYC66" s="88"/>
      <c r="RYD66" s="88"/>
      <c r="RYE66" s="88"/>
      <c r="RYF66" s="88"/>
      <c r="RYG66" s="88"/>
      <c r="RYH66" s="88"/>
      <c r="RYI66" s="88"/>
      <c r="RYJ66" s="88"/>
      <c r="RYK66" s="88"/>
      <c r="RYL66" s="88"/>
      <c r="RYM66" s="88"/>
      <c r="RYN66" s="88"/>
      <c r="RYO66" s="88"/>
      <c r="RYP66" s="88"/>
      <c r="RYQ66" s="88"/>
      <c r="RYR66" s="88"/>
      <c r="RYS66" s="88"/>
      <c r="RYT66" s="88"/>
      <c r="RYU66" s="88"/>
      <c r="RYV66" s="88"/>
      <c r="RYW66" s="88"/>
      <c r="RYX66" s="88"/>
      <c r="RYY66" s="88"/>
      <c r="RYZ66" s="88"/>
      <c r="RZA66" s="88"/>
      <c r="RZB66" s="88"/>
      <c r="RZC66" s="88"/>
      <c r="RZD66" s="88"/>
      <c r="RZE66" s="88"/>
      <c r="RZF66" s="88"/>
      <c r="RZG66" s="88"/>
      <c r="RZH66" s="88"/>
      <c r="RZI66" s="88"/>
      <c r="RZJ66" s="88"/>
      <c r="RZK66" s="88"/>
      <c r="RZL66" s="88"/>
      <c r="RZM66" s="94"/>
      <c r="RZN66" s="88"/>
      <c r="RZO66" s="88"/>
      <c r="RZP66" s="88"/>
      <c r="RZQ66" s="88"/>
      <c r="RZR66" s="88"/>
      <c r="RZS66" s="88"/>
      <c r="RZT66" s="88"/>
      <c r="RZU66" s="88"/>
      <c r="RZV66" s="88"/>
      <c r="RZW66" s="88"/>
      <c r="RZX66" s="88"/>
      <c r="RZY66" s="88"/>
      <c r="RZZ66" s="88"/>
      <c r="SAA66" s="88"/>
      <c r="SAB66" s="88"/>
      <c r="SAC66" s="88"/>
      <c r="SAD66" s="88"/>
      <c r="SAE66" s="88"/>
      <c r="SAF66" s="88"/>
      <c r="SAG66" s="88"/>
      <c r="SAH66" s="88"/>
      <c r="SAI66" s="88"/>
      <c r="SAJ66" s="88"/>
      <c r="SAK66" s="88"/>
      <c r="SAL66" s="88"/>
      <c r="SAM66" s="88"/>
      <c r="SAN66" s="88"/>
      <c r="SAO66" s="88"/>
      <c r="SAP66" s="88"/>
      <c r="SAQ66" s="88"/>
      <c r="SAR66" s="88"/>
      <c r="SAS66" s="88"/>
      <c r="SAT66" s="88"/>
      <c r="SAU66" s="88"/>
      <c r="SAV66" s="88"/>
      <c r="SAW66" s="88"/>
      <c r="SAX66" s="88"/>
      <c r="SAY66" s="94"/>
      <c r="SAZ66" s="88"/>
      <c r="SBA66" s="88"/>
      <c r="SBB66" s="88"/>
      <c r="SBC66" s="88"/>
      <c r="SBD66" s="88"/>
      <c r="SBE66" s="88"/>
      <c r="SBF66" s="88"/>
      <c r="SBG66" s="88"/>
      <c r="SBH66" s="88"/>
      <c r="SBI66" s="88"/>
      <c r="SBJ66" s="88"/>
      <c r="SBK66" s="88"/>
      <c r="SBL66" s="88"/>
      <c r="SBM66" s="88"/>
      <c r="SBN66" s="88"/>
      <c r="SBO66" s="88"/>
      <c r="SBP66" s="88"/>
      <c r="SBQ66" s="88"/>
      <c r="SBR66" s="88"/>
      <c r="SBS66" s="88"/>
      <c r="SBT66" s="88"/>
      <c r="SBU66" s="88"/>
      <c r="SBV66" s="88"/>
      <c r="SBW66" s="88"/>
      <c r="SBX66" s="88"/>
      <c r="SBY66" s="88"/>
      <c r="SBZ66" s="88"/>
      <c r="SCA66" s="88"/>
      <c r="SCB66" s="88"/>
      <c r="SCC66" s="88"/>
      <c r="SCD66" s="88"/>
      <c r="SCE66" s="88"/>
      <c r="SCF66" s="88"/>
      <c r="SCG66" s="88"/>
      <c r="SCH66" s="88"/>
      <c r="SCI66" s="88"/>
      <c r="SCJ66" s="88"/>
      <c r="SCK66" s="94"/>
      <c r="SCL66" s="88"/>
      <c r="SCM66" s="88"/>
      <c r="SCN66" s="88"/>
      <c r="SCO66" s="88"/>
      <c r="SCP66" s="88"/>
      <c r="SCQ66" s="88"/>
      <c r="SCR66" s="88"/>
      <c r="SCS66" s="88"/>
      <c r="SCT66" s="88"/>
      <c r="SCU66" s="88"/>
      <c r="SCV66" s="88"/>
      <c r="SCW66" s="88"/>
      <c r="SCX66" s="88"/>
      <c r="SCY66" s="88"/>
      <c r="SCZ66" s="88"/>
      <c r="SDA66" s="88"/>
      <c r="SDB66" s="88"/>
      <c r="SDC66" s="88"/>
      <c r="SDD66" s="88"/>
      <c r="SDE66" s="88"/>
      <c r="SDF66" s="88"/>
      <c r="SDG66" s="88"/>
      <c r="SDH66" s="88"/>
      <c r="SDI66" s="88"/>
      <c r="SDJ66" s="88"/>
      <c r="SDK66" s="88"/>
      <c r="SDL66" s="88"/>
      <c r="SDM66" s="88"/>
      <c r="SDN66" s="88"/>
      <c r="SDO66" s="88"/>
      <c r="SDP66" s="88"/>
      <c r="SDQ66" s="88"/>
      <c r="SDR66" s="88"/>
      <c r="SDS66" s="88"/>
      <c r="SDT66" s="88"/>
      <c r="SDU66" s="88"/>
      <c r="SDV66" s="88"/>
      <c r="SDW66" s="94"/>
      <c r="SDX66" s="88"/>
      <c r="SDY66" s="88"/>
      <c r="SDZ66" s="88"/>
      <c r="SEA66" s="88"/>
      <c r="SEB66" s="88"/>
      <c r="SEC66" s="88"/>
      <c r="SED66" s="88"/>
      <c r="SEE66" s="88"/>
      <c r="SEF66" s="88"/>
      <c r="SEG66" s="88"/>
      <c r="SEH66" s="88"/>
      <c r="SEI66" s="88"/>
      <c r="SEJ66" s="88"/>
      <c r="SEK66" s="88"/>
      <c r="SEL66" s="88"/>
      <c r="SEM66" s="88"/>
      <c r="SEN66" s="88"/>
      <c r="SEO66" s="88"/>
      <c r="SEP66" s="88"/>
      <c r="SEQ66" s="88"/>
      <c r="SER66" s="88"/>
      <c r="SES66" s="88"/>
      <c r="SET66" s="88"/>
      <c r="SEU66" s="88"/>
      <c r="SEV66" s="88"/>
      <c r="SEW66" s="88"/>
      <c r="SEX66" s="88"/>
      <c r="SEY66" s="88"/>
      <c r="SEZ66" s="88"/>
      <c r="SFA66" s="88"/>
      <c r="SFB66" s="88"/>
      <c r="SFC66" s="88"/>
      <c r="SFD66" s="88"/>
      <c r="SFE66" s="88"/>
      <c r="SFF66" s="88"/>
      <c r="SFG66" s="88"/>
      <c r="SFH66" s="88"/>
      <c r="SFI66" s="94"/>
      <c r="SFJ66" s="88"/>
      <c r="SFK66" s="88"/>
      <c r="SFL66" s="88"/>
      <c r="SFM66" s="88"/>
      <c r="SFN66" s="88"/>
      <c r="SFO66" s="88"/>
      <c r="SFP66" s="88"/>
      <c r="SFQ66" s="88"/>
      <c r="SFR66" s="88"/>
      <c r="SFS66" s="88"/>
      <c r="SFT66" s="88"/>
      <c r="SFU66" s="88"/>
      <c r="SFV66" s="88"/>
      <c r="SFW66" s="88"/>
      <c r="SFX66" s="88"/>
      <c r="SFY66" s="88"/>
      <c r="SFZ66" s="88"/>
      <c r="SGA66" s="88"/>
      <c r="SGB66" s="88"/>
      <c r="SGC66" s="88"/>
      <c r="SGD66" s="88"/>
      <c r="SGE66" s="88"/>
      <c r="SGF66" s="88"/>
      <c r="SGG66" s="88"/>
      <c r="SGH66" s="88"/>
      <c r="SGI66" s="88"/>
      <c r="SGJ66" s="88"/>
      <c r="SGK66" s="88"/>
      <c r="SGL66" s="88"/>
      <c r="SGM66" s="88"/>
      <c r="SGN66" s="88"/>
      <c r="SGO66" s="88"/>
      <c r="SGP66" s="88"/>
      <c r="SGQ66" s="88"/>
      <c r="SGR66" s="88"/>
      <c r="SGS66" s="88"/>
      <c r="SGT66" s="88"/>
      <c r="SGU66" s="94"/>
      <c r="SGV66" s="88"/>
      <c r="SGW66" s="88"/>
      <c r="SGX66" s="88"/>
      <c r="SGY66" s="88"/>
      <c r="SGZ66" s="88"/>
      <c r="SHA66" s="88"/>
      <c r="SHB66" s="88"/>
      <c r="SHC66" s="88"/>
      <c r="SHD66" s="88"/>
      <c r="SHE66" s="88"/>
      <c r="SHF66" s="88"/>
      <c r="SHG66" s="88"/>
      <c r="SHH66" s="88"/>
      <c r="SHI66" s="88"/>
      <c r="SHJ66" s="88"/>
      <c r="SHK66" s="88"/>
      <c r="SHL66" s="88"/>
      <c r="SHM66" s="88"/>
      <c r="SHN66" s="88"/>
      <c r="SHO66" s="88"/>
      <c r="SHP66" s="88"/>
      <c r="SHQ66" s="88"/>
      <c r="SHR66" s="88"/>
      <c r="SHS66" s="88"/>
      <c r="SHT66" s="88"/>
      <c r="SHU66" s="88"/>
      <c r="SHV66" s="88"/>
      <c r="SHW66" s="88"/>
      <c r="SHX66" s="88"/>
      <c r="SHY66" s="88"/>
      <c r="SHZ66" s="88"/>
      <c r="SIA66" s="88"/>
      <c r="SIB66" s="88"/>
      <c r="SIC66" s="88"/>
      <c r="SID66" s="88"/>
      <c r="SIE66" s="88"/>
      <c r="SIF66" s="88"/>
      <c r="SIG66" s="94"/>
      <c r="SIH66" s="88"/>
      <c r="SII66" s="88"/>
      <c r="SIJ66" s="88"/>
      <c r="SIK66" s="88"/>
      <c r="SIL66" s="88"/>
      <c r="SIM66" s="88"/>
      <c r="SIN66" s="88"/>
      <c r="SIO66" s="88"/>
      <c r="SIP66" s="88"/>
      <c r="SIQ66" s="88"/>
      <c r="SIR66" s="88"/>
      <c r="SIS66" s="88"/>
      <c r="SIT66" s="88"/>
      <c r="SIU66" s="88"/>
      <c r="SIV66" s="88"/>
      <c r="SIW66" s="88"/>
      <c r="SIX66" s="88"/>
      <c r="SIY66" s="88"/>
      <c r="SIZ66" s="88"/>
      <c r="SJA66" s="88"/>
      <c r="SJB66" s="88"/>
      <c r="SJC66" s="88"/>
      <c r="SJD66" s="88"/>
      <c r="SJE66" s="88"/>
      <c r="SJF66" s="88"/>
      <c r="SJG66" s="88"/>
      <c r="SJH66" s="88"/>
      <c r="SJI66" s="88"/>
      <c r="SJJ66" s="88"/>
      <c r="SJK66" s="88"/>
      <c r="SJL66" s="88"/>
      <c r="SJM66" s="88"/>
      <c r="SJN66" s="88"/>
      <c r="SJO66" s="88"/>
      <c r="SJP66" s="88"/>
      <c r="SJQ66" s="88"/>
      <c r="SJR66" s="88"/>
      <c r="SJS66" s="94"/>
      <c r="SJT66" s="88"/>
      <c r="SJU66" s="88"/>
      <c r="SJV66" s="88"/>
      <c r="SJW66" s="88"/>
      <c r="SJX66" s="88"/>
      <c r="SJY66" s="88"/>
      <c r="SJZ66" s="88"/>
      <c r="SKA66" s="88"/>
      <c r="SKB66" s="88"/>
      <c r="SKC66" s="88"/>
      <c r="SKD66" s="88"/>
      <c r="SKE66" s="88"/>
      <c r="SKF66" s="88"/>
      <c r="SKG66" s="88"/>
      <c r="SKH66" s="88"/>
      <c r="SKI66" s="88"/>
      <c r="SKJ66" s="88"/>
      <c r="SKK66" s="88"/>
      <c r="SKL66" s="88"/>
      <c r="SKM66" s="88"/>
      <c r="SKN66" s="88"/>
      <c r="SKO66" s="88"/>
      <c r="SKP66" s="88"/>
      <c r="SKQ66" s="88"/>
      <c r="SKR66" s="88"/>
      <c r="SKS66" s="88"/>
      <c r="SKT66" s="88"/>
      <c r="SKU66" s="88"/>
      <c r="SKV66" s="88"/>
      <c r="SKW66" s="88"/>
      <c r="SKX66" s="88"/>
      <c r="SKY66" s="88"/>
      <c r="SKZ66" s="88"/>
      <c r="SLA66" s="88"/>
      <c r="SLB66" s="88"/>
      <c r="SLC66" s="88"/>
      <c r="SLD66" s="88"/>
      <c r="SLE66" s="94"/>
      <c r="SLF66" s="88"/>
      <c r="SLG66" s="88"/>
      <c r="SLH66" s="88"/>
      <c r="SLI66" s="88"/>
      <c r="SLJ66" s="88"/>
      <c r="SLK66" s="88"/>
      <c r="SLL66" s="88"/>
      <c r="SLM66" s="88"/>
      <c r="SLN66" s="88"/>
      <c r="SLO66" s="88"/>
      <c r="SLP66" s="88"/>
      <c r="SLQ66" s="88"/>
      <c r="SLR66" s="88"/>
      <c r="SLS66" s="88"/>
      <c r="SLT66" s="88"/>
      <c r="SLU66" s="88"/>
      <c r="SLV66" s="88"/>
      <c r="SLW66" s="88"/>
      <c r="SLX66" s="88"/>
      <c r="SLY66" s="88"/>
      <c r="SLZ66" s="88"/>
      <c r="SMA66" s="88"/>
      <c r="SMB66" s="88"/>
      <c r="SMC66" s="88"/>
      <c r="SMD66" s="88"/>
      <c r="SME66" s="88"/>
      <c r="SMF66" s="88"/>
      <c r="SMG66" s="88"/>
      <c r="SMH66" s="88"/>
      <c r="SMI66" s="88"/>
      <c r="SMJ66" s="88"/>
      <c r="SMK66" s="88"/>
      <c r="SML66" s="88"/>
      <c r="SMM66" s="88"/>
      <c r="SMN66" s="88"/>
      <c r="SMO66" s="88"/>
      <c r="SMP66" s="88"/>
      <c r="SMQ66" s="94"/>
      <c r="SMR66" s="88"/>
      <c r="SMS66" s="88"/>
      <c r="SMT66" s="88"/>
      <c r="SMU66" s="88"/>
      <c r="SMV66" s="88"/>
      <c r="SMW66" s="88"/>
      <c r="SMX66" s="88"/>
      <c r="SMY66" s="88"/>
      <c r="SMZ66" s="88"/>
      <c r="SNA66" s="88"/>
      <c r="SNB66" s="88"/>
      <c r="SNC66" s="88"/>
      <c r="SND66" s="88"/>
      <c r="SNE66" s="88"/>
      <c r="SNF66" s="88"/>
      <c r="SNG66" s="88"/>
      <c r="SNH66" s="88"/>
      <c r="SNI66" s="88"/>
      <c r="SNJ66" s="88"/>
      <c r="SNK66" s="88"/>
      <c r="SNL66" s="88"/>
      <c r="SNM66" s="88"/>
      <c r="SNN66" s="88"/>
      <c r="SNO66" s="88"/>
      <c r="SNP66" s="88"/>
      <c r="SNQ66" s="88"/>
      <c r="SNR66" s="88"/>
      <c r="SNS66" s="88"/>
      <c r="SNT66" s="88"/>
      <c r="SNU66" s="88"/>
      <c r="SNV66" s="88"/>
      <c r="SNW66" s="88"/>
      <c r="SNX66" s="88"/>
      <c r="SNY66" s="88"/>
      <c r="SNZ66" s="88"/>
      <c r="SOA66" s="88"/>
      <c r="SOB66" s="88"/>
      <c r="SOC66" s="94"/>
      <c r="SOD66" s="88"/>
      <c r="SOE66" s="88"/>
      <c r="SOF66" s="88"/>
      <c r="SOG66" s="88"/>
      <c r="SOH66" s="88"/>
      <c r="SOI66" s="88"/>
      <c r="SOJ66" s="88"/>
      <c r="SOK66" s="88"/>
      <c r="SOL66" s="88"/>
      <c r="SOM66" s="88"/>
      <c r="SON66" s="88"/>
      <c r="SOO66" s="88"/>
      <c r="SOP66" s="88"/>
      <c r="SOQ66" s="88"/>
      <c r="SOR66" s="88"/>
      <c r="SOS66" s="88"/>
      <c r="SOT66" s="88"/>
      <c r="SOU66" s="88"/>
      <c r="SOV66" s="88"/>
      <c r="SOW66" s="88"/>
      <c r="SOX66" s="88"/>
      <c r="SOY66" s="88"/>
      <c r="SOZ66" s="88"/>
      <c r="SPA66" s="88"/>
      <c r="SPB66" s="88"/>
      <c r="SPC66" s="88"/>
      <c r="SPD66" s="88"/>
      <c r="SPE66" s="88"/>
      <c r="SPF66" s="88"/>
      <c r="SPG66" s="88"/>
      <c r="SPH66" s="88"/>
      <c r="SPI66" s="88"/>
      <c r="SPJ66" s="88"/>
      <c r="SPK66" s="88"/>
      <c r="SPL66" s="88"/>
      <c r="SPM66" s="88"/>
      <c r="SPN66" s="88"/>
      <c r="SPO66" s="94"/>
      <c r="SPP66" s="88"/>
      <c r="SPQ66" s="88"/>
      <c r="SPR66" s="88"/>
      <c r="SPS66" s="88"/>
      <c r="SPT66" s="88"/>
      <c r="SPU66" s="88"/>
      <c r="SPV66" s="88"/>
      <c r="SPW66" s="88"/>
      <c r="SPX66" s="88"/>
      <c r="SPY66" s="88"/>
      <c r="SPZ66" s="88"/>
      <c r="SQA66" s="88"/>
      <c r="SQB66" s="88"/>
      <c r="SQC66" s="88"/>
      <c r="SQD66" s="88"/>
      <c r="SQE66" s="88"/>
      <c r="SQF66" s="88"/>
      <c r="SQG66" s="88"/>
      <c r="SQH66" s="88"/>
      <c r="SQI66" s="88"/>
      <c r="SQJ66" s="88"/>
      <c r="SQK66" s="88"/>
      <c r="SQL66" s="88"/>
      <c r="SQM66" s="88"/>
      <c r="SQN66" s="88"/>
      <c r="SQO66" s="88"/>
      <c r="SQP66" s="88"/>
      <c r="SQQ66" s="88"/>
      <c r="SQR66" s="88"/>
      <c r="SQS66" s="88"/>
      <c r="SQT66" s="88"/>
      <c r="SQU66" s="88"/>
      <c r="SQV66" s="88"/>
      <c r="SQW66" s="88"/>
      <c r="SQX66" s="88"/>
      <c r="SQY66" s="88"/>
      <c r="SQZ66" s="88"/>
      <c r="SRA66" s="94"/>
      <c r="SRB66" s="88"/>
      <c r="SRC66" s="88"/>
      <c r="SRD66" s="88"/>
      <c r="SRE66" s="88"/>
      <c r="SRF66" s="88"/>
      <c r="SRG66" s="88"/>
      <c r="SRH66" s="88"/>
      <c r="SRI66" s="88"/>
      <c r="SRJ66" s="88"/>
      <c r="SRK66" s="88"/>
      <c r="SRL66" s="88"/>
      <c r="SRM66" s="88"/>
      <c r="SRN66" s="88"/>
      <c r="SRO66" s="88"/>
      <c r="SRP66" s="88"/>
      <c r="SRQ66" s="88"/>
      <c r="SRR66" s="88"/>
      <c r="SRS66" s="88"/>
      <c r="SRT66" s="88"/>
      <c r="SRU66" s="88"/>
      <c r="SRV66" s="88"/>
      <c r="SRW66" s="88"/>
      <c r="SRX66" s="88"/>
      <c r="SRY66" s="88"/>
      <c r="SRZ66" s="88"/>
      <c r="SSA66" s="88"/>
      <c r="SSB66" s="88"/>
      <c r="SSC66" s="88"/>
      <c r="SSD66" s="88"/>
      <c r="SSE66" s="88"/>
      <c r="SSF66" s="88"/>
      <c r="SSG66" s="88"/>
      <c r="SSH66" s="88"/>
      <c r="SSI66" s="88"/>
      <c r="SSJ66" s="88"/>
      <c r="SSK66" s="88"/>
      <c r="SSL66" s="88"/>
      <c r="SSM66" s="94"/>
      <c r="SSN66" s="88"/>
      <c r="SSO66" s="88"/>
      <c r="SSP66" s="88"/>
      <c r="SSQ66" s="88"/>
      <c r="SSR66" s="88"/>
      <c r="SSS66" s="88"/>
      <c r="SST66" s="88"/>
      <c r="SSU66" s="88"/>
      <c r="SSV66" s="88"/>
      <c r="SSW66" s="88"/>
      <c r="SSX66" s="88"/>
      <c r="SSY66" s="88"/>
      <c r="SSZ66" s="88"/>
      <c r="STA66" s="88"/>
      <c r="STB66" s="88"/>
      <c r="STC66" s="88"/>
      <c r="STD66" s="88"/>
      <c r="STE66" s="88"/>
      <c r="STF66" s="88"/>
      <c r="STG66" s="88"/>
      <c r="STH66" s="88"/>
      <c r="STI66" s="88"/>
      <c r="STJ66" s="88"/>
      <c r="STK66" s="88"/>
      <c r="STL66" s="88"/>
      <c r="STM66" s="88"/>
      <c r="STN66" s="88"/>
      <c r="STO66" s="88"/>
      <c r="STP66" s="88"/>
      <c r="STQ66" s="88"/>
      <c r="STR66" s="88"/>
      <c r="STS66" s="88"/>
      <c r="STT66" s="88"/>
      <c r="STU66" s="88"/>
      <c r="STV66" s="88"/>
      <c r="STW66" s="88"/>
      <c r="STX66" s="88"/>
      <c r="STY66" s="94"/>
      <c r="STZ66" s="88"/>
      <c r="SUA66" s="88"/>
      <c r="SUB66" s="88"/>
      <c r="SUC66" s="88"/>
      <c r="SUD66" s="88"/>
      <c r="SUE66" s="88"/>
      <c r="SUF66" s="88"/>
      <c r="SUG66" s="88"/>
      <c r="SUH66" s="88"/>
      <c r="SUI66" s="88"/>
      <c r="SUJ66" s="88"/>
      <c r="SUK66" s="88"/>
      <c r="SUL66" s="88"/>
      <c r="SUM66" s="88"/>
      <c r="SUN66" s="88"/>
      <c r="SUO66" s="88"/>
      <c r="SUP66" s="88"/>
      <c r="SUQ66" s="88"/>
      <c r="SUR66" s="88"/>
      <c r="SUS66" s="88"/>
      <c r="SUT66" s="88"/>
      <c r="SUU66" s="88"/>
      <c r="SUV66" s="88"/>
      <c r="SUW66" s="88"/>
      <c r="SUX66" s="88"/>
      <c r="SUY66" s="88"/>
      <c r="SUZ66" s="88"/>
      <c r="SVA66" s="88"/>
      <c r="SVB66" s="88"/>
      <c r="SVC66" s="88"/>
      <c r="SVD66" s="88"/>
      <c r="SVE66" s="88"/>
      <c r="SVF66" s="88"/>
      <c r="SVG66" s="88"/>
      <c r="SVH66" s="88"/>
      <c r="SVI66" s="88"/>
      <c r="SVJ66" s="88"/>
      <c r="SVK66" s="94"/>
      <c r="SVL66" s="88"/>
      <c r="SVM66" s="88"/>
      <c r="SVN66" s="88"/>
      <c r="SVO66" s="88"/>
      <c r="SVP66" s="88"/>
      <c r="SVQ66" s="88"/>
      <c r="SVR66" s="88"/>
      <c r="SVS66" s="88"/>
      <c r="SVT66" s="88"/>
      <c r="SVU66" s="88"/>
      <c r="SVV66" s="88"/>
      <c r="SVW66" s="88"/>
      <c r="SVX66" s="88"/>
      <c r="SVY66" s="88"/>
      <c r="SVZ66" s="88"/>
      <c r="SWA66" s="88"/>
      <c r="SWB66" s="88"/>
      <c r="SWC66" s="88"/>
      <c r="SWD66" s="88"/>
      <c r="SWE66" s="88"/>
      <c r="SWF66" s="88"/>
      <c r="SWG66" s="88"/>
      <c r="SWH66" s="88"/>
      <c r="SWI66" s="88"/>
      <c r="SWJ66" s="88"/>
      <c r="SWK66" s="88"/>
      <c r="SWL66" s="88"/>
      <c r="SWM66" s="88"/>
      <c r="SWN66" s="88"/>
      <c r="SWO66" s="88"/>
      <c r="SWP66" s="88"/>
      <c r="SWQ66" s="88"/>
      <c r="SWR66" s="88"/>
      <c r="SWS66" s="88"/>
      <c r="SWT66" s="88"/>
      <c r="SWU66" s="88"/>
      <c r="SWV66" s="88"/>
      <c r="SWW66" s="94"/>
      <c r="SWX66" s="88"/>
      <c r="SWY66" s="88"/>
      <c r="SWZ66" s="88"/>
      <c r="SXA66" s="88"/>
      <c r="SXB66" s="88"/>
      <c r="SXC66" s="88"/>
      <c r="SXD66" s="88"/>
      <c r="SXE66" s="88"/>
      <c r="SXF66" s="88"/>
      <c r="SXG66" s="88"/>
      <c r="SXH66" s="88"/>
      <c r="SXI66" s="88"/>
      <c r="SXJ66" s="88"/>
      <c r="SXK66" s="88"/>
      <c r="SXL66" s="88"/>
      <c r="SXM66" s="88"/>
      <c r="SXN66" s="88"/>
      <c r="SXO66" s="88"/>
      <c r="SXP66" s="88"/>
      <c r="SXQ66" s="88"/>
      <c r="SXR66" s="88"/>
      <c r="SXS66" s="88"/>
      <c r="SXT66" s="88"/>
      <c r="SXU66" s="88"/>
      <c r="SXV66" s="88"/>
      <c r="SXW66" s="88"/>
      <c r="SXX66" s="88"/>
      <c r="SXY66" s="88"/>
      <c r="SXZ66" s="88"/>
      <c r="SYA66" s="88"/>
      <c r="SYB66" s="88"/>
      <c r="SYC66" s="88"/>
      <c r="SYD66" s="88"/>
      <c r="SYE66" s="88"/>
      <c r="SYF66" s="88"/>
      <c r="SYG66" s="88"/>
      <c r="SYH66" s="88"/>
      <c r="SYI66" s="94"/>
      <c r="SYJ66" s="88"/>
      <c r="SYK66" s="88"/>
      <c r="SYL66" s="88"/>
      <c r="SYM66" s="88"/>
      <c r="SYN66" s="88"/>
      <c r="SYO66" s="88"/>
      <c r="SYP66" s="88"/>
      <c r="SYQ66" s="88"/>
      <c r="SYR66" s="88"/>
      <c r="SYS66" s="88"/>
      <c r="SYT66" s="88"/>
      <c r="SYU66" s="88"/>
      <c r="SYV66" s="88"/>
      <c r="SYW66" s="88"/>
      <c r="SYX66" s="88"/>
      <c r="SYY66" s="88"/>
      <c r="SYZ66" s="88"/>
      <c r="SZA66" s="88"/>
      <c r="SZB66" s="88"/>
      <c r="SZC66" s="88"/>
      <c r="SZD66" s="88"/>
      <c r="SZE66" s="88"/>
      <c r="SZF66" s="88"/>
      <c r="SZG66" s="88"/>
      <c r="SZH66" s="88"/>
      <c r="SZI66" s="88"/>
      <c r="SZJ66" s="88"/>
      <c r="SZK66" s="88"/>
      <c r="SZL66" s="88"/>
      <c r="SZM66" s="88"/>
      <c r="SZN66" s="88"/>
      <c r="SZO66" s="88"/>
      <c r="SZP66" s="88"/>
      <c r="SZQ66" s="88"/>
      <c r="SZR66" s="88"/>
      <c r="SZS66" s="88"/>
      <c r="SZT66" s="88"/>
      <c r="SZU66" s="94"/>
      <c r="SZV66" s="88"/>
      <c r="SZW66" s="88"/>
      <c r="SZX66" s="88"/>
      <c r="SZY66" s="88"/>
      <c r="SZZ66" s="88"/>
      <c r="TAA66" s="88"/>
      <c r="TAB66" s="88"/>
      <c r="TAC66" s="88"/>
      <c r="TAD66" s="88"/>
      <c r="TAE66" s="88"/>
      <c r="TAF66" s="88"/>
      <c r="TAG66" s="88"/>
      <c r="TAH66" s="88"/>
      <c r="TAI66" s="88"/>
      <c r="TAJ66" s="88"/>
      <c r="TAK66" s="88"/>
      <c r="TAL66" s="88"/>
      <c r="TAM66" s="88"/>
      <c r="TAN66" s="88"/>
      <c r="TAO66" s="88"/>
      <c r="TAP66" s="88"/>
      <c r="TAQ66" s="88"/>
      <c r="TAR66" s="88"/>
      <c r="TAS66" s="88"/>
      <c r="TAT66" s="88"/>
      <c r="TAU66" s="88"/>
      <c r="TAV66" s="88"/>
      <c r="TAW66" s="88"/>
      <c r="TAX66" s="88"/>
      <c r="TAY66" s="88"/>
      <c r="TAZ66" s="88"/>
      <c r="TBA66" s="88"/>
      <c r="TBB66" s="88"/>
      <c r="TBC66" s="88"/>
      <c r="TBD66" s="88"/>
      <c r="TBE66" s="88"/>
      <c r="TBF66" s="88"/>
      <c r="TBG66" s="94"/>
      <c r="TBH66" s="88"/>
      <c r="TBI66" s="88"/>
      <c r="TBJ66" s="88"/>
      <c r="TBK66" s="88"/>
      <c r="TBL66" s="88"/>
      <c r="TBM66" s="88"/>
      <c r="TBN66" s="88"/>
      <c r="TBO66" s="88"/>
      <c r="TBP66" s="88"/>
      <c r="TBQ66" s="88"/>
      <c r="TBR66" s="88"/>
      <c r="TBS66" s="88"/>
      <c r="TBT66" s="88"/>
      <c r="TBU66" s="88"/>
      <c r="TBV66" s="88"/>
      <c r="TBW66" s="88"/>
      <c r="TBX66" s="88"/>
      <c r="TBY66" s="88"/>
      <c r="TBZ66" s="88"/>
      <c r="TCA66" s="88"/>
      <c r="TCB66" s="88"/>
      <c r="TCC66" s="88"/>
      <c r="TCD66" s="88"/>
      <c r="TCE66" s="88"/>
      <c r="TCF66" s="88"/>
      <c r="TCG66" s="88"/>
      <c r="TCH66" s="88"/>
      <c r="TCI66" s="88"/>
      <c r="TCJ66" s="88"/>
      <c r="TCK66" s="88"/>
      <c r="TCL66" s="88"/>
      <c r="TCM66" s="88"/>
      <c r="TCN66" s="88"/>
      <c r="TCO66" s="88"/>
      <c r="TCP66" s="88"/>
      <c r="TCQ66" s="88"/>
      <c r="TCR66" s="88"/>
      <c r="TCS66" s="94"/>
      <c r="TCT66" s="88"/>
      <c r="TCU66" s="88"/>
      <c r="TCV66" s="88"/>
      <c r="TCW66" s="88"/>
      <c r="TCX66" s="88"/>
      <c r="TCY66" s="88"/>
      <c r="TCZ66" s="88"/>
      <c r="TDA66" s="88"/>
      <c r="TDB66" s="88"/>
      <c r="TDC66" s="88"/>
      <c r="TDD66" s="88"/>
      <c r="TDE66" s="88"/>
      <c r="TDF66" s="88"/>
      <c r="TDG66" s="88"/>
      <c r="TDH66" s="88"/>
      <c r="TDI66" s="88"/>
      <c r="TDJ66" s="88"/>
      <c r="TDK66" s="88"/>
      <c r="TDL66" s="88"/>
      <c r="TDM66" s="88"/>
      <c r="TDN66" s="88"/>
      <c r="TDO66" s="88"/>
      <c r="TDP66" s="88"/>
      <c r="TDQ66" s="88"/>
      <c r="TDR66" s="88"/>
      <c r="TDS66" s="88"/>
      <c r="TDT66" s="88"/>
      <c r="TDU66" s="88"/>
      <c r="TDV66" s="88"/>
      <c r="TDW66" s="88"/>
      <c r="TDX66" s="88"/>
      <c r="TDY66" s="88"/>
      <c r="TDZ66" s="88"/>
      <c r="TEA66" s="88"/>
      <c r="TEB66" s="88"/>
      <c r="TEC66" s="88"/>
      <c r="TED66" s="88"/>
      <c r="TEE66" s="94"/>
      <c r="TEF66" s="88"/>
      <c r="TEG66" s="88"/>
      <c r="TEH66" s="88"/>
      <c r="TEI66" s="88"/>
      <c r="TEJ66" s="88"/>
      <c r="TEK66" s="88"/>
      <c r="TEL66" s="88"/>
      <c r="TEM66" s="88"/>
      <c r="TEN66" s="88"/>
      <c r="TEO66" s="88"/>
      <c r="TEP66" s="88"/>
      <c r="TEQ66" s="88"/>
      <c r="TER66" s="88"/>
      <c r="TES66" s="88"/>
      <c r="TET66" s="88"/>
      <c r="TEU66" s="88"/>
      <c r="TEV66" s="88"/>
      <c r="TEW66" s="88"/>
      <c r="TEX66" s="88"/>
      <c r="TEY66" s="88"/>
      <c r="TEZ66" s="88"/>
      <c r="TFA66" s="88"/>
      <c r="TFB66" s="88"/>
      <c r="TFC66" s="88"/>
      <c r="TFD66" s="88"/>
      <c r="TFE66" s="88"/>
      <c r="TFF66" s="88"/>
      <c r="TFG66" s="88"/>
      <c r="TFH66" s="88"/>
      <c r="TFI66" s="88"/>
      <c r="TFJ66" s="88"/>
      <c r="TFK66" s="88"/>
      <c r="TFL66" s="88"/>
      <c r="TFM66" s="88"/>
      <c r="TFN66" s="88"/>
      <c r="TFO66" s="88"/>
      <c r="TFP66" s="88"/>
      <c r="TFQ66" s="94"/>
      <c r="TFR66" s="88"/>
      <c r="TFS66" s="88"/>
      <c r="TFT66" s="88"/>
      <c r="TFU66" s="88"/>
      <c r="TFV66" s="88"/>
      <c r="TFW66" s="88"/>
      <c r="TFX66" s="88"/>
      <c r="TFY66" s="88"/>
      <c r="TFZ66" s="88"/>
      <c r="TGA66" s="88"/>
      <c r="TGB66" s="88"/>
      <c r="TGC66" s="88"/>
      <c r="TGD66" s="88"/>
      <c r="TGE66" s="88"/>
      <c r="TGF66" s="88"/>
      <c r="TGG66" s="88"/>
      <c r="TGH66" s="88"/>
      <c r="TGI66" s="88"/>
      <c r="TGJ66" s="88"/>
      <c r="TGK66" s="88"/>
      <c r="TGL66" s="88"/>
      <c r="TGM66" s="88"/>
      <c r="TGN66" s="88"/>
      <c r="TGO66" s="88"/>
      <c r="TGP66" s="88"/>
      <c r="TGQ66" s="88"/>
      <c r="TGR66" s="88"/>
      <c r="TGS66" s="88"/>
      <c r="TGT66" s="88"/>
      <c r="TGU66" s="88"/>
      <c r="TGV66" s="88"/>
      <c r="TGW66" s="88"/>
      <c r="TGX66" s="88"/>
      <c r="TGY66" s="88"/>
      <c r="TGZ66" s="88"/>
      <c r="THA66" s="88"/>
      <c r="THB66" s="88"/>
      <c r="THC66" s="94"/>
      <c r="THD66" s="88"/>
      <c r="THE66" s="88"/>
      <c r="THF66" s="88"/>
      <c r="THG66" s="88"/>
      <c r="THH66" s="88"/>
      <c r="THI66" s="88"/>
      <c r="THJ66" s="88"/>
      <c r="THK66" s="88"/>
      <c r="THL66" s="88"/>
      <c r="THM66" s="88"/>
      <c r="THN66" s="88"/>
      <c r="THO66" s="88"/>
      <c r="THP66" s="88"/>
      <c r="THQ66" s="88"/>
      <c r="THR66" s="88"/>
      <c r="THS66" s="88"/>
      <c r="THT66" s="88"/>
      <c r="THU66" s="88"/>
      <c r="THV66" s="88"/>
      <c r="THW66" s="88"/>
      <c r="THX66" s="88"/>
      <c r="THY66" s="88"/>
      <c r="THZ66" s="88"/>
      <c r="TIA66" s="88"/>
      <c r="TIB66" s="88"/>
      <c r="TIC66" s="88"/>
      <c r="TID66" s="88"/>
      <c r="TIE66" s="88"/>
      <c r="TIF66" s="88"/>
      <c r="TIG66" s="88"/>
      <c r="TIH66" s="88"/>
      <c r="TII66" s="88"/>
      <c r="TIJ66" s="88"/>
      <c r="TIK66" s="88"/>
      <c r="TIL66" s="88"/>
      <c r="TIM66" s="88"/>
      <c r="TIN66" s="88"/>
      <c r="TIO66" s="94"/>
      <c r="TIP66" s="88"/>
      <c r="TIQ66" s="88"/>
      <c r="TIR66" s="88"/>
      <c r="TIS66" s="88"/>
      <c r="TIT66" s="88"/>
      <c r="TIU66" s="88"/>
      <c r="TIV66" s="88"/>
      <c r="TIW66" s="88"/>
      <c r="TIX66" s="88"/>
      <c r="TIY66" s="88"/>
      <c r="TIZ66" s="88"/>
      <c r="TJA66" s="88"/>
      <c r="TJB66" s="88"/>
      <c r="TJC66" s="88"/>
      <c r="TJD66" s="88"/>
      <c r="TJE66" s="88"/>
      <c r="TJF66" s="88"/>
      <c r="TJG66" s="88"/>
      <c r="TJH66" s="88"/>
      <c r="TJI66" s="88"/>
      <c r="TJJ66" s="88"/>
      <c r="TJK66" s="88"/>
      <c r="TJL66" s="88"/>
      <c r="TJM66" s="88"/>
      <c r="TJN66" s="88"/>
      <c r="TJO66" s="88"/>
      <c r="TJP66" s="88"/>
      <c r="TJQ66" s="88"/>
      <c r="TJR66" s="88"/>
      <c r="TJS66" s="88"/>
      <c r="TJT66" s="88"/>
      <c r="TJU66" s="88"/>
      <c r="TJV66" s="88"/>
      <c r="TJW66" s="88"/>
      <c r="TJX66" s="88"/>
      <c r="TJY66" s="88"/>
      <c r="TJZ66" s="88"/>
      <c r="TKA66" s="94"/>
      <c r="TKB66" s="88"/>
      <c r="TKC66" s="88"/>
      <c r="TKD66" s="88"/>
      <c r="TKE66" s="88"/>
      <c r="TKF66" s="88"/>
      <c r="TKG66" s="88"/>
      <c r="TKH66" s="88"/>
      <c r="TKI66" s="88"/>
      <c r="TKJ66" s="88"/>
      <c r="TKK66" s="88"/>
      <c r="TKL66" s="88"/>
      <c r="TKM66" s="88"/>
      <c r="TKN66" s="88"/>
      <c r="TKO66" s="88"/>
      <c r="TKP66" s="88"/>
      <c r="TKQ66" s="88"/>
      <c r="TKR66" s="88"/>
      <c r="TKS66" s="88"/>
      <c r="TKT66" s="88"/>
      <c r="TKU66" s="88"/>
      <c r="TKV66" s="88"/>
      <c r="TKW66" s="88"/>
      <c r="TKX66" s="88"/>
      <c r="TKY66" s="88"/>
      <c r="TKZ66" s="88"/>
      <c r="TLA66" s="88"/>
      <c r="TLB66" s="88"/>
      <c r="TLC66" s="88"/>
      <c r="TLD66" s="88"/>
      <c r="TLE66" s="88"/>
      <c r="TLF66" s="88"/>
      <c r="TLG66" s="88"/>
      <c r="TLH66" s="88"/>
      <c r="TLI66" s="88"/>
      <c r="TLJ66" s="88"/>
      <c r="TLK66" s="88"/>
      <c r="TLL66" s="88"/>
      <c r="TLM66" s="94"/>
      <c r="TLN66" s="88"/>
      <c r="TLO66" s="88"/>
      <c r="TLP66" s="88"/>
      <c r="TLQ66" s="88"/>
      <c r="TLR66" s="88"/>
      <c r="TLS66" s="88"/>
      <c r="TLT66" s="88"/>
      <c r="TLU66" s="88"/>
      <c r="TLV66" s="88"/>
      <c r="TLW66" s="88"/>
      <c r="TLX66" s="88"/>
      <c r="TLY66" s="88"/>
      <c r="TLZ66" s="88"/>
      <c r="TMA66" s="88"/>
      <c r="TMB66" s="88"/>
      <c r="TMC66" s="88"/>
      <c r="TMD66" s="88"/>
      <c r="TME66" s="88"/>
      <c r="TMF66" s="88"/>
      <c r="TMG66" s="88"/>
      <c r="TMH66" s="88"/>
      <c r="TMI66" s="88"/>
      <c r="TMJ66" s="88"/>
      <c r="TMK66" s="88"/>
      <c r="TML66" s="88"/>
      <c r="TMM66" s="88"/>
      <c r="TMN66" s="88"/>
      <c r="TMO66" s="88"/>
      <c r="TMP66" s="88"/>
      <c r="TMQ66" s="88"/>
      <c r="TMR66" s="88"/>
      <c r="TMS66" s="88"/>
      <c r="TMT66" s="88"/>
      <c r="TMU66" s="88"/>
      <c r="TMV66" s="88"/>
      <c r="TMW66" s="88"/>
      <c r="TMX66" s="88"/>
      <c r="TMY66" s="94"/>
      <c r="TMZ66" s="88"/>
      <c r="TNA66" s="88"/>
      <c r="TNB66" s="88"/>
      <c r="TNC66" s="88"/>
      <c r="TND66" s="88"/>
      <c r="TNE66" s="88"/>
      <c r="TNF66" s="88"/>
      <c r="TNG66" s="88"/>
      <c r="TNH66" s="88"/>
      <c r="TNI66" s="88"/>
      <c r="TNJ66" s="88"/>
      <c r="TNK66" s="88"/>
      <c r="TNL66" s="88"/>
      <c r="TNM66" s="88"/>
      <c r="TNN66" s="88"/>
      <c r="TNO66" s="88"/>
      <c r="TNP66" s="88"/>
      <c r="TNQ66" s="88"/>
      <c r="TNR66" s="88"/>
      <c r="TNS66" s="88"/>
      <c r="TNT66" s="88"/>
      <c r="TNU66" s="88"/>
      <c r="TNV66" s="88"/>
      <c r="TNW66" s="88"/>
      <c r="TNX66" s="88"/>
      <c r="TNY66" s="88"/>
      <c r="TNZ66" s="88"/>
      <c r="TOA66" s="88"/>
      <c r="TOB66" s="88"/>
      <c r="TOC66" s="88"/>
      <c r="TOD66" s="88"/>
      <c r="TOE66" s="88"/>
      <c r="TOF66" s="88"/>
      <c r="TOG66" s="88"/>
      <c r="TOH66" s="88"/>
      <c r="TOI66" s="88"/>
      <c r="TOJ66" s="88"/>
      <c r="TOK66" s="94"/>
      <c r="TOL66" s="88"/>
      <c r="TOM66" s="88"/>
      <c r="TON66" s="88"/>
      <c r="TOO66" s="88"/>
      <c r="TOP66" s="88"/>
      <c r="TOQ66" s="88"/>
      <c r="TOR66" s="88"/>
      <c r="TOS66" s="88"/>
      <c r="TOT66" s="88"/>
      <c r="TOU66" s="88"/>
      <c r="TOV66" s="88"/>
      <c r="TOW66" s="88"/>
      <c r="TOX66" s="88"/>
      <c r="TOY66" s="88"/>
      <c r="TOZ66" s="88"/>
      <c r="TPA66" s="88"/>
      <c r="TPB66" s="88"/>
      <c r="TPC66" s="88"/>
      <c r="TPD66" s="88"/>
      <c r="TPE66" s="88"/>
      <c r="TPF66" s="88"/>
      <c r="TPG66" s="88"/>
      <c r="TPH66" s="88"/>
      <c r="TPI66" s="88"/>
      <c r="TPJ66" s="88"/>
      <c r="TPK66" s="88"/>
      <c r="TPL66" s="88"/>
      <c r="TPM66" s="88"/>
      <c r="TPN66" s="88"/>
      <c r="TPO66" s="88"/>
      <c r="TPP66" s="88"/>
      <c r="TPQ66" s="88"/>
      <c r="TPR66" s="88"/>
      <c r="TPS66" s="88"/>
      <c r="TPT66" s="88"/>
      <c r="TPU66" s="88"/>
      <c r="TPV66" s="88"/>
      <c r="TPW66" s="94"/>
      <c r="TPX66" s="88"/>
      <c r="TPY66" s="88"/>
      <c r="TPZ66" s="88"/>
      <c r="TQA66" s="88"/>
      <c r="TQB66" s="88"/>
      <c r="TQC66" s="88"/>
      <c r="TQD66" s="88"/>
      <c r="TQE66" s="88"/>
      <c r="TQF66" s="88"/>
      <c r="TQG66" s="88"/>
      <c r="TQH66" s="88"/>
      <c r="TQI66" s="88"/>
      <c r="TQJ66" s="88"/>
      <c r="TQK66" s="88"/>
      <c r="TQL66" s="88"/>
      <c r="TQM66" s="88"/>
      <c r="TQN66" s="88"/>
      <c r="TQO66" s="88"/>
      <c r="TQP66" s="88"/>
      <c r="TQQ66" s="88"/>
      <c r="TQR66" s="88"/>
      <c r="TQS66" s="88"/>
      <c r="TQT66" s="88"/>
      <c r="TQU66" s="88"/>
      <c r="TQV66" s="88"/>
      <c r="TQW66" s="88"/>
      <c r="TQX66" s="88"/>
      <c r="TQY66" s="88"/>
      <c r="TQZ66" s="88"/>
      <c r="TRA66" s="88"/>
      <c r="TRB66" s="88"/>
      <c r="TRC66" s="88"/>
      <c r="TRD66" s="88"/>
      <c r="TRE66" s="88"/>
      <c r="TRF66" s="88"/>
      <c r="TRG66" s="88"/>
      <c r="TRH66" s="88"/>
      <c r="TRI66" s="94"/>
      <c r="TRJ66" s="88"/>
      <c r="TRK66" s="88"/>
      <c r="TRL66" s="88"/>
      <c r="TRM66" s="88"/>
      <c r="TRN66" s="88"/>
      <c r="TRO66" s="88"/>
      <c r="TRP66" s="88"/>
      <c r="TRQ66" s="88"/>
      <c r="TRR66" s="88"/>
      <c r="TRS66" s="88"/>
      <c r="TRT66" s="88"/>
      <c r="TRU66" s="88"/>
      <c r="TRV66" s="88"/>
      <c r="TRW66" s="88"/>
      <c r="TRX66" s="88"/>
      <c r="TRY66" s="88"/>
      <c r="TRZ66" s="88"/>
      <c r="TSA66" s="88"/>
      <c r="TSB66" s="88"/>
      <c r="TSC66" s="88"/>
      <c r="TSD66" s="88"/>
      <c r="TSE66" s="88"/>
      <c r="TSF66" s="88"/>
      <c r="TSG66" s="88"/>
      <c r="TSH66" s="88"/>
      <c r="TSI66" s="88"/>
      <c r="TSJ66" s="88"/>
      <c r="TSK66" s="88"/>
      <c r="TSL66" s="88"/>
      <c r="TSM66" s="88"/>
      <c r="TSN66" s="88"/>
      <c r="TSO66" s="88"/>
      <c r="TSP66" s="88"/>
      <c r="TSQ66" s="88"/>
      <c r="TSR66" s="88"/>
      <c r="TSS66" s="88"/>
      <c r="TST66" s="88"/>
      <c r="TSU66" s="94"/>
      <c r="TSV66" s="88"/>
      <c r="TSW66" s="88"/>
      <c r="TSX66" s="88"/>
      <c r="TSY66" s="88"/>
      <c r="TSZ66" s="88"/>
      <c r="TTA66" s="88"/>
      <c r="TTB66" s="88"/>
      <c r="TTC66" s="88"/>
      <c r="TTD66" s="88"/>
      <c r="TTE66" s="88"/>
      <c r="TTF66" s="88"/>
      <c r="TTG66" s="88"/>
      <c r="TTH66" s="88"/>
      <c r="TTI66" s="88"/>
      <c r="TTJ66" s="88"/>
      <c r="TTK66" s="88"/>
      <c r="TTL66" s="88"/>
      <c r="TTM66" s="88"/>
      <c r="TTN66" s="88"/>
      <c r="TTO66" s="88"/>
      <c r="TTP66" s="88"/>
      <c r="TTQ66" s="88"/>
      <c r="TTR66" s="88"/>
      <c r="TTS66" s="88"/>
      <c r="TTT66" s="88"/>
      <c r="TTU66" s="88"/>
      <c r="TTV66" s="88"/>
      <c r="TTW66" s="88"/>
      <c r="TTX66" s="88"/>
      <c r="TTY66" s="88"/>
      <c r="TTZ66" s="88"/>
      <c r="TUA66" s="88"/>
      <c r="TUB66" s="88"/>
      <c r="TUC66" s="88"/>
      <c r="TUD66" s="88"/>
      <c r="TUE66" s="88"/>
      <c r="TUF66" s="88"/>
      <c r="TUG66" s="94"/>
      <c r="TUH66" s="88"/>
      <c r="TUI66" s="88"/>
      <c r="TUJ66" s="88"/>
      <c r="TUK66" s="88"/>
      <c r="TUL66" s="88"/>
      <c r="TUM66" s="88"/>
      <c r="TUN66" s="88"/>
      <c r="TUO66" s="88"/>
      <c r="TUP66" s="88"/>
      <c r="TUQ66" s="88"/>
      <c r="TUR66" s="88"/>
      <c r="TUS66" s="88"/>
      <c r="TUT66" s="88"/>
      <c r="TUU66" s="88"/>
      <c r="TUV66" s="88"/>
      <c r="TUW66" s="88"/>
      <c r="TUX66" s="88"/>
      <c r="TUY66" s="88"/>
      <c r="TUZ66" s="88"/>
      <c r="TVA66" s="88"/>
      <c r="TVB66" s="88"/>
      <c r="TVC66" s="88"/>
      <c r="TVD66" s="88"/>
      <c r="TVE66" s="88"/>
      <c r="TVF66" s="88"/>
      <c r="TVG66" s="88"/>
      <c r="TVH66" s="88"/>
      <c r="TVI66" s="88"/>
      <c r="TVJ66" s="88"/>
      <c r="TVK66" s="88"/>
      <c r="TVL66" s="88"/>
      <c r="TVM66" s="88"/>
      <c r="TVN66" s="88"/>
      <c r="TVO66" s="88"/>
      <c r="TVP66" s="88"/>
      <c r="TVQ66" s="88"/>
      <c r="TVR66" s="88"/>
      <c r="TVS66" s="94"/>
      <c r="TVT66" s="88"/>
      <c r="TVU66" s="88"/>
      <c r="TVV66" s="88"/>
      <c r="TVW66" s="88"/>
      <c r="TVX66" s="88"/>
      <c r="TVY66" s="88"/>
      <c r="TVZ66" s="88"/>
      <c r="TWA66" s="88"/>
      <c r="TWB66" s="88"/>
      <c r="TWC66" s="88"/>
      <c r="TWD66" s="88"/>
      <c r="TWE66" s="88"/>
      <c r="TWF66" s="88"/>
      <c r="TWG66" s="88"/>
      <c r="TWH66" s="88"/>
      <c r="TWI66" s="88"/>
      <c r="TWJ66" s="88"/>
      <c r="TWK66" s="88"/>
      <c r="TWL66" s="88"/>
      <c r="TWM66" s="88"/>
      <c r="TWN66" s="88"/>
      <c r="TWO66" s="88"/>
      <c r="TWP66" s="88"/>
      <c r="TWQ66" s="88"/>
      <c r="TWR66" s="88"/>
      <c r="TWS66" s="88"/>
      <c r="TWT66" s="88"/>
      <c r="TWU66" s="88"/>
      <c r="TWV66" s="88"/>
      <c r="TWW66" s="88"/>
      <c r="TWX66" s="88"/>
      <c r="TWY66" s="88"/>
      <c r="TWZ66" s="88"/>
      <c r="TXA66" s="88"/>
      <c r="TXB66" s="88"/>
      <c r="TXC66" s="88"/>
      <c r="TXD66" s="88"/>
      <c r="TXE66" s="94"/>
      <c r="TXF66" s="88"/>
      <c r="TXG66" s="88"/>
      <c r="TXH66" s="88"/>
      <c r="TXI66" s="88"/>
      <c r="TXJ66" s="88"/>
      <c r="TXK66" s="88"/>
      <c r="TXL66" s="88"/>
      <c r="TXM66" s="88"/>
      <c r="TXN66" s="88"/>
      <c r="TXO66" s="88"/>
      <c r="TXP66" s="88"/>
      <c r="TXQ66" s="88"/>
      <c r="TXR66" s="88"/>
      <c r="TXS66" s="88"/>
      <c r="TXT66" s="88"/>
      <c r="TXU66" s="88"/>
      <c r="TXV66" s="88"/>
      <c r="TXW66" s="88"/>
      <c r="TXX66" s="88"/>
      <c r="TXY66" s="88"/>
      <c r="TXZ66" s="88"/>
      <c r="TYA66" s="88"/>
      <c r="TYB66" s="88"/>
      <c r="TYC66" s="88"/>
      <c r="TYD66" s="88"/>
      <c r="TYE66" s="88"/>
      <c r="TYF66" s="88"/>
      <c r="TYG66" s="88"/>
      <c r="TYH66" s="88"/>
      <c r="TYI66" s="88"/>
      <c r="TYJ66" s="88"/>
      <c r="TYK66" s="88"/>
      <c r="TYL66" s="88"/>
      <c r="TYM66" s="88"/>
      <c r="TYN66" s="88"/>
      <c r="TYO66" s="88"/>
      <c r="TYP66" s="88"/>
      <c r="TYQ66" s="94"/>
      <c r="TYR66" s="88"/>
      <c r="TYS66" s="88"/>
      <c r="TYT66" s="88"/>
      <c r="TYU66" s="88"/>
      <c r="TYV66" s="88"/>
      <c r="TYW66" s="88"/>
      <c r="TYX66" s="88"/>
      <c r="TYY66" s="88"/>
      <c r="TYZ66" s="88"/>
      <c r="TZA66" s="88"/>
      <c r="TZB66" s="88"/>
      <c r="TZC66" s="88"/>
      <c r="TZD66" s="88"/>
      <c r="TZE66" s="88"/>
      <c r="TZF66" s="88"/>
      <c r="TZG66" s="88"/>
      <c r="TZH66" s="88"/>
      <c r="TZI66" s="88"/>
      <c r="TZJ66" s="88"/>
      <c r="TZK66" s="88"/>
      <c r="TZL66" s="88"/>
      <c r="TZM66" s="88"/>
      <c r="TZN66" s="88"/>
      <c r="TZO66" s="88"/>
      <c r="TZP66" s="88"/>
      <c r="TZQ66" s="88"/>
      <c r="TZR66" s="88"/>
      <c r="TZS66" s="88"/>
      <c r="TZT66" s="88"/>
      <c r="TZU66" s="88"/>
      <c r="TZV66" s="88"/>
      <c r="TZW66" s="88"/>
      <c r="TZX66" s="88"/>
      <c r="TZY66" s="88"/>
      <c r="TZZ66" s="88"/>
      <c r="UAA66" s="88"/>
      <c r="UAB66" s="88"/>
      <c r="UAC66" s="94"/>
      <c r="UAD66" s="88"/>
      <c r="UAE66" s="88"/>
      <c r="UAF66" s="88"/>
      <c r="UAG66" s="88"/>
      <c r="UAH66" s="88"/>
      <c r="UAI66" s="88"/>
      <c r="UAJ66" s="88"/>
      <c r="UAK66" s="88"/>
      <c r="UAL66" s="88"/>
      <c r="UAM66" s="88"/>
      <c r="UAN66" s="88"/>
      <c r="UAO66" s="88"/>
      <c r="UAP66" s="88"/>
      <c r="UAQ66" s="88"/>
      <c r="UAR66" s="88"/>
      <c r="UAS66" s="88"/>
      <c r="UAT66" s="88"/>
      <c r="UAU66" s="88"/>
      <c r="UAV66" s="88"/>
      <c r="UAW66" s="88"/>
      <c r="UAX66" s="88"/>
      <c r="UAY66" s="88"/>
      <c r="UAZ66" s="88"/>
      <c r="UBA66" s="88"/>
      <c r="UBB66" s="88"/>
      <c r="UBC66" s="88"/>
      <c r="UBD66" s="88"/>
      <c r="UBE66" s="88"/>
      <c r="UBF66" s="88"/>
      <c r="UBG66" s="88"/>
      <c r="UBH66" s="88"/>
      <c r="UBI66" s="88"/>
      <c r="UBJ66" s="88"/>
      <c r="UBK66" s="88"/>
      <c r="UBL66" s="88"/>
      <c r="UBM66" s="88"/>
      <c r="UBN66" s="88"/>
      <c r="UBO66" s="94"/>
      <c r="UBP66" s="88"/>
      <c r="UBQ66" s="88"/>
      <c r="UBR66" s="88"/>
      <c r="UBS66" s="88"/>
      <c r="UBT66" s="88"/>
      <c r="UBU66" s="88"/>
      <c r="UBV66" s="88"/>
      <c r="UBW66" s="88"/>
      <c r="UBX66" s="88"/>
      <c r="UBY66" s="88"/>
      <c r="UBZ66" s="88"/>
      <c r="UCA66" s="88"/>
      <c r="UCB66" s="88"/>
      <c r="UCC66" s="88"/>
      <c r="UCD66" s="88"/>
      <c r="UCE66" s="88"/>
      <c r="UCF66" s="88"/>
      <c r="UCG66" s="88"/>
      <c r="UCH66" s="88"/>
      <c r="UCI66" s="88"/>
      <c r="UCJ66" s="88"/>
      <c r="UCK66" s="88"/>
      <c r="UCL66" s="88"/>
      <c r="UCM66" s="88"/>
      <c r="UCN66" s="88"/>
      <c r="UCO66" s="88"/>
      <c r="UCP66" s="88"/>
      <c r="UCQ66" s="88"/>
      <c r="UCR66" s="88"/>
      <c r="UCS66" s="88"/>
      <c r="UCT66" s="88"/>
      <c r="UCU66" s="88"/>
      <c r="UCV66" s="88"/>
      <c r="UCW66" s="88"/>
      <c r="UCX66" s="88"/>
      <c r="UCY66" s="88"/>
      <c r="UCZ66" s="88"/>
      <c r="UDA66" s="94"/>
      <c r="UDB66" s="88"/>
      <c r="UDC66" s="88"/>
      <c r="UDD66" s="88"/>
      <c r="UDE66" s="88"/>
      <c r="UDF66" s="88"/>
      <c r="UDG66" s="88"/>
      <c r="UDH66" s="88"/>
      <c r="UDI66" s="88"/>
      <c r="UDJ66" s="88"/>
      <c r="UDK66" s="88"/>
      <c r="UDL66" s="88"/>
      <c r="UDM66" s="88"/>
      <c r="UDN66" s="88"/>
      <c r="UDO66" s="88"/>
      <c r="UDP66" s="88"/>
      <c r="UDQ66" s="88"/>
      <c r="UDR66" s="88"/>
      <c r="UDS66" s="88"/>
      <c r="UDT66" s="88"/>
      <c r="UDU66" s="88"/>
      <c r="UDV66" s="88"/>
      <c r="UDW66" s="88"/>
      <c r="UDX66" s="88"/>
      <c r="UDY66" s="88"/>
      <c r="UDZ66" s="88"/>
      <c r="UEA66" s="88"/>
      <c r="UEB66" s="88"/>
      <c r="UEC66" s="88"/>
      <c r="UED66" s="88"/>
      <c r="UEE66" s="88"/>
      <c r="UEF66" s="88"/>
      <c r="UEG66" s="88"/>
      <c r="UEH66" s="88"/>
      <c r="UEI66" s="88"/>
      <c r="UEJ66" s="88"/>
      <c r="UEK66" s="88"/>
      <c r="UEL66" s="88"/>
      <c r="UEM66" s="94"/>
      <c r="UEN66" s="88"/>
      <c r="UEO66" s="88"/>
      <c r="UEP66" s="88"/>
      <c r="UEQ66" s="88"/>
      <c r="UER66" s="88"/>
      <c r="UES66" s="88"/>
      <c r="UET66" s="88"/>
      <c r="UEU66" s="88"/>
      <c r="UEV66" s="88"/>
      <c r="UEW66" s="88"/>
      <c r="UEX66" s="88"/>
      <c r="UEY66" s="88"/>
      <c r="UEZ66" s="88"/>
      <c r="UFA66" s="88"/>
      <c r="UFB66" s="88"/>
      <c r="UFC66" s="88"/>
      <c r="UFD66" s="88"/>
      <c r="UFE66" s="88"/>
      <c r="UFF66" s="88"/>
      <c r="UFG66" s="88"/>
      <c r="UFH66" s="88"/>
      <c r="UFI66" s="88"/>
      <c r="UFJ66" s="88"/>
      <c r="UFK66" s="88"/>
      <c r="UFL66" s="88"/>
      <c r="UFM66" s="88"/>
      <c r="UFN66" s="88"/>
      <c r="UFO66" s="88"/>
      <c r="UFP66" s="88"/>
      <c r="UFQ66" s="88"/>
      <c r="UFR66" s="88"/>
      <c r="UFS66" s="88"/>
      <c r="UFT66" s="88"/>
      <c r="UFU66" s="88"/>
      <c r="UFV66" s="88"/>
      <c r="UFW66" s="88"/>
      <c r="UFX66" s="88"/>
      <c r="UFY66" s="94"/>
      <c r="UFZ66" s="88"/>
      <c r="UGA66" s="88"/>
      <c r="UGB66" s="88"/>
      <c r="UGC66" s="88"/>
      <c r="UGD66" s="88"/>
      <c r="UGE66" s="88"/>
      <c r="UGF66" s="88"/>
      <c r="UGG66" s="88"/>
      <c r="UGH66" s="88"/>
      <c r="UGI66" s="88"/>
      <c r="UGJ66" s="88"/>
      <c r="UGK66" s="88"/>
      <c r="UGL66" s="88"/>
      <c r="UGM66" s="88"/>
      <c r="UGN66" s="88"/>
      <c r="UGO66" s="88"/>
      <c r="UGP66" s="88"/>
      <c r="UGQ66" s="88"/>
      <c r="UGR66" s="88"/>
      <c r="UGS66" s="88"/>
      <c r="UGT66" s="88"/>
      <c r="UGU66" s="88"/>
      <c r="UGV66" s="88"/>
      <c r="UGW66" s="88"/>
      <c r="UGX66" s="88"/>
      <c r="UGY66" s="88"/>
      <c r="UGZ66" s="88"/>
      <c r="UHA66" s="88"/>
      <c r="UHB66" s="88"/>
      <c r="UHC66" s="88"/>
      <c r="UHD66" s="88"/>
      <c r="UHE66" s="88"/>
      <c r="UHF66" s="88"/>
      <c r="UHG66" s="88"/>
      <c r="UHH66" s="88"/>
      <c r="UHI66" s="88"/>
      <c r="UHJ66" s="88"/>
      <c r="UHK66" s="94"/>
      <c r="UHL66" s="88"/>
      <c r="UHM66" s="88"/>
      <c r="UHN66" s="88"/>
      <c r="UHO66" s="88"/>
      <c r="UHP66" s="88"/>
      <c r="UHQ66" s="88"/>
      <c r="UHR66" s="88"/>
      <c r="UHS66" s="88"/>
      <c r="UHT66" s="88"/>
      <c r="UHU66" s="88"/>
      <c r="UHV66" s="88"/>
      <c r="UHW66" s="88"/>
      <c r="UHX66" s="88"/>
      <c r="UHY66" s="88"/>
      <c r="UHZ66" s="88"/>
      <c r="UIA66" s="88"/>
      <c r="UIB66" s="88"/>
      <c r="UIC66" s="88"/>
      <c r="UID66" s="88"/>
      <c r="UIE66" s="88"/>
      <c r="UIF66" s="88"/>
      <c r="UIG66" s="88"/>
      <c r="UIH66" s="88"/>
      <c r="UII66" s="88"/>
      <c r="UIJ66" s="88"/>
      <c r="UIK66" s="88"/>
      <c r="UIL66" s="88"/>
      <c r="UIM66" s="88"/>
      <c r="UIN66" s="88"/>
      <c r="UIO66" s="88"/>
      <c r="UIP66" s="88"/>
      <c r="UIQ66" s="88"/>
      <c r="UIR66" s="88"/>
      <c r="UIS66" s="88"/>
      <c r="UIT66" s="88"/>
      <c r="UIU66" s="88"/>
      <c r="UIV66" s="88"/>
      <c r="UIW66" s="94"/>
      <c r="UIX66" s="88"/>
      <c r="UIY66" s="88"/>
      <c r="UIZ66" s="88"/>
      <c r="UJA66" s="88"/>
      <c r="UJB66" s="88"/>
      <c r="UJC66" s="88"/>
      <c r="UJD66" s="88"/>
      <c r="UJE66" s="88"/>
      <c r="UJF66" s="88"/>
      <c r="UJG66" s="88"/>
      <c r="UJH66" s="88"/>
      <c r="UJI66" s="88"/>
      <c r="UJJ66" s="88"/>
      <c r="UJK66" s="88"/>
      <c r="UJL66" s="88"/>
      <c r="UJM66" s="88"/>
      <c r="UJN66" s="88"/>
      <c r="UJO66" s="88"/>
      <c r="UJP66" s="88"/>
      <c r="UJQ66" s="88"/>
      <c r="UJR66" s="88"/>
      <c r="UJS66" s="88"/>
      <c r="UJT66" s="88"/>
      <c r="UJU66" s="88"/>
      <c r="UJV66" s="88"/>
      <c r="UJW66" s="88"/>
      <c r="UJX66" s="88"/>
      <c r="UJY66" s="88"/>
      <c r="UJZ66" s="88"/>
      <c r="UKA66" s="88"/>
      <c r="UKB66" s="88"/>
      <c r="UKC66" s="88"/>
      <c r="UKD66" s="88"/>
      <c r="UKE66" s="88"/>
      <c r="UKF66" s="88"/>
      <c r="UKG66" s="88"/>
      <c r="UKH66" s="88"/>
      <c r="UKI66" s="94"/>
      <c r="UKJ66" s="88"/>
      <c r="UKK66" s="88"/>
      <c r="UKL66" s="88"/>
      <c r="UKM66" s="88"/>
      <c r="UKN66" s="88"/>
      <c r="UKO66" s="88"/>
      <c r="UKP66" s="88"/>
      <c r="UKQ66" s="88"/>
      <c r="UKR66" s="88"/>
      <c r="UKS66" s="88"/>
      <c r="UKT66" s="88"/>
      <c r="UKU66" s="88"/>
      <c r="UKV66" s="88"/>
      <c r="UKW66" s="88"/>
      <c r="UKX66" s="88"/>
      <c r="UKY66" s="88"/>
      <c r="UKZ66" s="88"/>
      <c r="ULA66" s="88"/>
      <c r="ULB66" s="88"/>
      <c r="ULC66" s="88"/>
      <c r="ULD66" s="88"/>
      <c r="ULE66" s="88"/>
      <c r="ULF66" s="88"/>
      <c r="ULG66" s="88"/>
      <c r="ULH66" s="88"/>
      <c r="ULI66" s="88"/>
      <c r="ULJ66" s="88"/>
      <c r="ULK66" s="88"/>
      <c r="ULL66" s="88"/>
      <c r="ULM66" s="88"/>
      <c r="ULN66" s="88"/>
      <c r="ULO66" s="88"/>
      <c r="ULP66" s="88"/>
      <c r="ULQ66" s="88"/>
      <c r="ULR66" s="88"/>
      <c r="ULS66" s="88"/>
      <c r="ULT66" s="88"/>
      <c r="ULU66" s="94"/>
      <c r="ULV66" s="88"/>
      <c r="ULW66" s="88"/>
      <c r="ULX66" s="88"/>
      <c r="ULY66" s="88"/>
      <c r="ULZ66" s="88"/>
      <c r="UMA66" s="88"/>
      <c r="UMB66" s="88"/>
      <c r="UMC66" s="88"/>
      <c r="UMD66" s="88"/>
      <c r="UME66" s="88"/>
      <c r="UMF66" s="88"/>
      <c r="UMG66" s="88"/>
      <c r="UMH66" s="88"/>
      <c r="UMI66" s="88"/>
      <c r="UMJ66" s="88"/>
      <c r="UMK66" s="88"/>
      <c r="UML66" s="88"/>
      <c r="UMM66" s="88"/>
      <c r="UMN66" s="88"/>
      <c r="UMO66" s="88"/>
      <c r="UMP66" s="88"/>
      <c r="UMQ66" s="88"/>
      <c r="UMR66" s="88"/>
      <c r="UMS66" s="88"/>
      <c r="UMT66" s="88"/>
      <c r="UMU66" s="88"/>
      <c r="UMV66" s="88"/>
      <c r="UMW66" s="88"/>
      <c r="UMX66" s="88"/>
      <c r="UMY66" s="88"/>
      <c r="UMZ66" s="88"/>
      <c r="UNA66" s="88"/>
      <c r="UNB66" s="88"/>
      <c r="UNC66" s="88"/>
      <c r="UND66" s="88"/>
      <c r="UNE66" s="88"/>
      <c r="UNF66" s="88"/>
      <c r="UNG66" s="94"/>
      <c r="UNH66" s="88"/>
      <c r="UNI66" s="88"/>
      <c r="UNJ66" s="88"/>
      <c r="UNK66" s="88"/>
      <c r="UNL66" s="88"/>
      <c r="UNM66" s="88"/>
      <c r="UNN66" s="88"/>
      <c r="UNO66" s="88"/>
      <c r="UNP66" s="88"/>
      <c r="UNQ66" s="88"/>
      <c r="UNR66" s="88"/>
      <c r="UNS66" s="88"/>
      <c r="UNT66" s="88"/>
      <c r="UNU66" s="88"/>
      <c r="UNV66" s="88"/>
      <c r="UNW66" s="88"/>
      <c r="UNX66" s="88"/>
      <c r="UNY66" s="88"/>
      <c r="UNZ66" s="88"/>
      <c r="UOA66" s="88"/>
      <c r="UOB66" s="88"/>
      <c r="UOC66" s="88"/>
      <c r="UOD66" s="88"/>
      <c r="UOE66" s="88"/>
      <c r="UOF66" s="88"/>
      <c r="UOG66" s="88"/>
      <c r="UOH66" s="88"/>
      <c r="UOI66" s="88"/>
      <c r="UOJ66" s="88"/>
      <c r="UOK66" s="88"/>
      <c r="UOL66" s="88"/>
      <c r="UOM66" s="88"/>
      <c r="UON66" s="88"/>
      <c r="UOO66" s="88"/>
      <c r="UOP66" s="88"/>
      <c r="UOQ66" s="88"/>
      <c r="UOR66" s="88"/>
      <c r="UOS66" s="94"/>
      <c r="UOT66" s="88"/>
      <c r="UOU66" s="88"/>
      <c r="UOV66" s="88"/>
      <c r="UOW66" s="88"/>
      <c r="UOX66" s="88"/>
      <c r="UOY66" s="88"/>
      <c r="UOZ66" s="88"/>
      <c r="UPA66" s="88"/>
      <c r="UPB66" s="88"/>
      <c r="UPC66" s="88"/>
      <c r="UPD66" s="88"/>
      <c r="UPE66" s="88"/>
      <c r="UPF66" s="88"/>
      <c r="UPG66" s="88"/>
      <c r="UPH66" s="88"/>
      <c r="UPI66" s="88"/>
      <c r="UPJ66" s="88"/>
      <c r="UPK66" s="88"/>
      <c r="UPL66" s="88"/>
      <c r="UPM66" s="88"/>
      <c r="UPN66" s="88"/>
      <c r="UPO66" s="88"/>
      <c r="UPP66" s="88"/>
      <c r="UPQ66" s="88"/>
      <c r="UPR66" s="88"/>
      <c r="UPS66" s="88"/>
      <c r="UPT66" s="88"/>
      <c r="UPU66" s="88"/>
      <c r="UPV66" s="88"/>
      <c r="UPW66" s="88"/>
      <c r="UPX66" s="88"/>
      <c r="UPY66" s="88"/>
      <c r="UPZ66" s="88"/>
      <c r="UQA66" s="88"/>
      <c r="UQB66" s="88"/>
      <c r="UQC66" s="88"/>
      <c r="UQD66" s="88"/>
      <c r="UQE66" s="94"/>
      <c r="UQF66" s="88"/>
      <c r="UQG66" s="88"/>
      <c r="UQH66" s="88"/>
      <c r="UQI66" s="88"/>
      <c r="UQJ66" s="88"/>
      <c r="UQK66" s="88"/>
      <c r="UQL66" s="88"/>
      <c r="UQM66" s="88"/>
      <c r="UQN66" s="88"/>
      <c r="UQO66" s="88"/>
      <c r="UQP66" s="88"/>
      <c r="UQQ66" s="88"/>
      <c r="UQR66" s="88"/>
      <c r="UQS66" s="88"/>
      <c r="UQT66" s="88"/>
      <c r="UQU66" s="88"/>
      <c r="UQV66" s="88"/>
      <c r="UQW66" s="88"/>
      <c r="UQX66" s="88"/>
      <c r="UQY66" s="88"/>
      <c r="UQZ66" s="88"/>
      <c r="URA66" s="88"/>
      <c r="URB66" s="88"/>
      <c r="URC66" s="88"/>
      <c r="URD66" s="88"/>
      <c r="URE66" s="88"/>
      <c r="URF66" s="88"/>
      <c r="URG66" s="88"/>
      <c r="URH66" s="88"/>
      <c r="URI66" s="88"/>
      <c r="URJ66" s="88"/>
      <c r="URK66" s="88"/>
      <c r="URL66" s="88"/>
      <c r="URM66" s="88"/>
      <c r="URN66" s="88"/>
      <c r="URO66" s="88"/>
      <c r="URP66" s="88"/>
      <c r="URQ66" s="94"/>
      <c r="URR66" s="88"/>
      <c r="URS66" s="88"/>
      <c r="URT66" s="88"/>
      <c r="URU66" s="88"/>
      <c r="URV66" s="88"/>
      <c r="URW66" s="88"/>
      <c r="URX66" s="88"/>
      <c r="URY66" s="88"/>
      <c r="URZ66" s="88"/>
      <c r="USA66" s="88"/>
      <c r="USB66" s="88"/>
      <c r="USC66" s="88"/>
      <c r="USD66" s="88"/>
      <c r="USE66" s="88"/>
      <c r="USF66" s="88"/>
      <c r="USG66" s="88"/>
      <c r="USH66" s="88"/>
      <c r="USI66" s="88"/>
      <c r="USJ66" s="88"/>
      <c r="USK66" s="88"/>
      <c r="USL66" s="88"/>
      <c r="USM66" s="88"/>
      <c r="USN66" s="88"/>
      <c r="USO66" s="88"/>
      <c r="USP66" s="88"/>
      <c r="USQ66" s="88"/>
      <c r="USR66" s="88"/>
      <c r="USS66" s="88"/>
      <c r="UST66" s="88"/>
      <c r="USU66" s="88"/>
      <c r="USV66" s="88"/>
      <c r="USW66" s="88"/>
      <c r="USX66" s="88"/>
      <c r="USY66" s="88"/>
      <c r="USZ66" s="88"/>
      <c r="UTA66" s="88"/>
      <c r="UTB66" s="88"/>
      <c r="UTC66" s="94"/>
      <c r="UTD66" s="88"/>
      <c r="UTE66" s="88"/>
      <c r="UTF66" s="88"/>
      <c r="UTG66" s="88"/>
      <c r="UTH66" s="88"/>
      <c r="UTI66" s="88"/>
      <c r="UTJ66" s="88"/>
      <c r="UTK66" s="88"/>
      <c r="UTL66" s="88"/>
      <c r="UTM66" s="88"/>
      <c r="UTN66" s="88"/>
      <c r="UTO66" s="88"/>
      <c r="UTP66" s="88"/>
      <c r="UTQ66" s="88"/>
      <c r="UTR66" s="88"/>
      <c r="UTS66" s="88"/>
      <c r="UTT66" s="88"/>
      <c r="UTU66" s="88"/>
      <c r="UTV66" s="88"/>
      <c r="UTW66" s="88"/>
      <c r="UTX66" s="88"/>
      <c r="UTY66" s="88"/>
      <c r="UTZ66" s="88"/>
      <c r="UUA66" s="88"/>
      <c r="UUB66" s="88"/>
      <c r="UUC66" s="88"/>
      <c r="UUD66" s="88"/>
      <c r="UUE66" s="88"/>
      <c r="UUF66" s="88"/>
      <c r="UUG66" s="88"/>
      <c r="UUH66" s="88"/>
      <c r="UUI66" s="88"/>
      <c r="UUJ66" s="88"/>
      <c r="UUK66" s="88"/>
      <c r="UUL66" s="88"/>
      <c r="UUM66" s="88"/>
      <c r="UUN66" s="88"/>
      <c r="UUO66" s="94"/>
      <c r="UUP66" s="88"/>
      <c r="UUQ66" s="88"/>
      <c r="UUR66" s="88"/>
      <c r="UUS66" s="88"/>
      <c r="UUT66" s="88"/>
      <c r="UUU66" s="88"/>
      <c r="UUV66" s="88"/>
      <c r="UUW66" s="88"/>
      <c r="UUX66" s="88"/>
      <c r="UUY66" s="88"/>
      <c r="UUZ66" s="88"/>
      <c r="UVA66" s="88"/>
      <c r="UVB66" s="88"/>
      <c r="UVC66" s="88"/>
      <c r="UVD66" s="88"/>
      <c r="UVE66" s="88"/>
      <c r="UVF66" s="88"/>
      <c r="UVG66" s="88"/>
      <c r="UVH66" s="88"/>
      <c r="UVI66" s="88"/>
      <c r="UVJ66" s="88"/>
      <c r="UVK66" s="88"/>
      <c r="UVL66" s="88"/>
      <c r="UVM66" s="88"/>
      <c r="UVN66" s="88"/>
      <c r="UVO66" s="88"/>
      <c r="UVP66" s="88"/>
      <c r="UVQ66" s="88"/>
      <c r="UVR66" s="88"/>
      <c r="UVS66" s="88"/>
      <c r="UVT66" s="88"/>
      <c r="UVU66" s="88"/>
      <c r="UVV66" s="88"/>
      <c r="UVW66" s="88"/>
      <c r="UVX66" s="88"/>
      <c r="UVY66" s="88"/>
      <c r="UVZ66" s="88"/>
      <c r="UWA66" s="94"/>
      <c r="UWB66" s="88"/>
      <c r="UWC66" s="88"/>
      <c r="UWD66" s="88"/>
      <c r="UWE66" s="88"/>
      <c r="UWF66" s="88"/>
      <c r="UWG66" s="88"/>
      <c r="UWH66" s="88"/>
      <c r="UWI66" s="88"/>
      <c r="UWJ66" s="88"/>
      <c r="UWK66" s="88"/>
      <c r="UWL66" s="88"/>
      <c r="UWM66" s="88"/>
      <c r="UWN66" s="88"/>
      <c r="UWO66" s="88"/>
      <c r="UWP66" s="88"/>
      <c r="UWQ66" s="88"/>
      <c r="UWR66" s="88"/>
      <c r="UWS66" s="88"/>
      <c r="UWT66" s="88"/>
      <c r="UWU66" s="88"/>
      <c r="UWV66" s="88"/>
      <c r="UWW66" s="88"/>
      <c r="UWX66" s="88"/>
      <c r="UWY66" s="88"/>
      <c r="UWZ66" s="88"/>
      <c r="UXA66" s="88"/>
      <c r="UXB66" s="88"/>
      <c r="UXC66" s="88"/>
      <c r="UXD66" s="88"/>
      <c r="UXE66" s="88"/>
      <c r="UXF66" s="88"/>
      <c r="UXG66" s="88"/>
      <c r="UXH66" s="88"/>
      <c r="UXI66" s="88"/>
      <c r="UXJ66" s="88"/>
      <c r="UXK66" s="88"/>
      <c r="UXL66" s="88"/>
      <c r="UXM66" s="94"/>
      <c r="UXN66" s="88"/>
      <c r="UXO66" s="88"/>
      <c r="UXP66" s="88"/>
      <c r="UXQ66" s="88"/>
      <c r="UXR66" s="88"/>
      <c r="UXS66" s="88"/>
      <c r="UXT66" s="88"/>
      <c r="UXU66" s="88"/>
      <c r="UXV66" s="88"/>
      <c r="UXW66" s="88"/>
      <c r="UXX66" s="88"/>
      <c r="UXY66" s="88"/>
      <c r="UXZ66" s="88"/>
      <c r="UYA66" s="88"/>
      <c r="UYB66" s="88"/>
      <c r="UYC66" s="88"/>
      <c r="UYD66" s="88"/>
      <c r="UYE66" s="88"/>
      <c r="UYF66" s="88"/>
      <c r="UYG66" s="88"/>
      <c r="UYH66" s="88"/>
      <c r="UYI66" s="88"/>
      <c r="UYJ66" s="88"/>
      <c r="UYK66" s="88"/>
      <c r="UYL66" s="88"/>
      <c r="UYM66" s="88"/>
      <c r="UYN66" s="88"/>
      <c r="UYO66" s="88"/>
      <c r="UYP66" s="88"/>
      <c r="UYQ66" s="88"/>
      <c r="UYR66" s="88"/>
      <c r="UYS66" s="88"/>
      <c r="UYT66" s="88"/>
      <c r="UYU66" s="88"/>
      <c r="UYV66" s="88"/>
      <c r="UYW66" s="88"/>
      <c r="UYX66" s="88"/>
      <c r="UYY66" s="94"/>
      <c r="UYZ66" s="88"/>
      <c r="UZA66" s="88"/>
      <c r="UZB66" s="88"/>
      <c r="UZC66" s="88"/>
      <c r="UZD66" s="88"/>
      <c r="UZE66" s="88"/>
      <c r="UZF66" s="88"/>
      <c r="UZG66" s="88"/>
      <c r="UZH66" s="88"/>
      <c r="UZI66" s="88"/>
      <c r="UZJ66" s="88"/>
      <c r="UZK66" s="88"/>
      <c r="UZL66" s="88"/>
      <c r="UZM66" s="88"/>
      <c r="UZN66" s="88"/>
      <c r="UZO66" s="88"/>
      <c r="UZP66" s="88"/>
      <c r="UZQ66" s="88"/>
      <c r="UZR66" s="88"/>
      <c r="UZS66" s="88"/>
      <c r="UZT66" s="88"/>
      <c r="UZU66" s="88"/>
      <c r="UZV66" s="88"/>
      <c r="UZW66" s="88"/>
      <c r="UZX66" s="88"/>
      <c r="UZY66" s="88"/>
      <c r="UZZ66" s="88"/>
      <c r="VAA66" s="88"/>
      <c r="VAB66" s="88"/>
      <c r="VAC66" s="88"/>
      <c r="VAD66" s="88"/>
      <c r="VAE66" s="88"/>
      <c r="VAF66" s="88"/>
      <c r="VAG66" s="88"/>
      <c r="VAH66" s="88"/>
      <c r="VAI66" s="88"/>
      <c r="VAJ66" s="88"/>
      <c r="VAK66" s="94"/>
      <c r="VAL66" s="88"/>
      <c r="VAM66" s="88"/>
      <c r="VAN66" s="88"/>
      <c r="VAO66" s="88"/>
      <c r="VAP66" s="88"/>
      <c r="VAQ66" s="88"/>
      <c r="VAR66" s="88"/>
      <c r="VAS66" s="88"/>
      <c r="VAT66" s="88"/>
      <c r="VAU66" s="88"/>
      <c r="VAV66" s="88"/>
      <c r="VAW66" s="88"/>
      <c r="VAX66" s="88"/>
      <c r="VAY66" s="88"/>
      <c r="VAZ66" s="88"/>
      <c r="VBA66" s="88"/>
      <c r="VBB66" s="88"/>
      <c r="VBC66" s="88"/>
      <c r="VBD66" s="88"/>
      <c r="VBE66" s="88"/>
      <c r="VBF66" s="88"/>
      <c r="VBG66" s="88"/>
      <c r="VBH66" s="88"/>
      <c r="VBI66" s="88"/>
      <c r="VBJ66" s="88"/>
      <c r="VBK66" s="88"/>
      <c r="VBL66" s="88"/>
      <c r="VBM66" s="88"/>
      <c r="VBN66" s="88"/>
      <c r="VBO66" s="88"/>
      <c r="VBP66" s="88"/>
      <c r="VBQ66" s="88"/>
      <c r="VBR66" s="88"/>
      <c r="VBS66" s="88"/>
      <c r="VBT66" s="88"/>
      <c r="VBU66" s="88"/>
      <c r="VBV66" s="88"/>
      <c r="VBW66" s="94"/>
      <c r="VBX66" s="88"/>
      <c r="VBY66" s="88"/>
      <c r="VBZ66" s="88"/>
      <c r="VCA66" s="88"/>
      <c r="VCB66" s="88"/>
      <c r="VCC66" s="88"/>
      <c r="VCD66" s="88"/>
      <c r="VCE66" s="88"/>
      <c r="VCF66" s="88"/>
      <c r="VCG66" s="88"/>
      <c r="VCH66" s="88"/>
      <c r="VCI66" s="88"/>
      <c r="VCJ66" s="88"/>
      <c r="VCK66" s="88"/>
      <c r="VCL66" s="88"/>
      <c r="VCM66" s="88"/>
      <c r="VCN66" s="88"/>
      <c r="VCO66" s="88"/>
      <c r="VCP66" s="88"/>
      <c r="VCQ66" s="88"/>
      <c r="VCR66" s="88"/>
      <c r="VCS66" s="88"/>
      <c r="VCT66" s="88"/>
      <c r="VCU66" s="88"/>
      <c r="VCV66" s="88"/>
      <c r="VCW66" s="88"/>
      <c r="VCX66" s="88"/>
      <c r="VCY66" s="88"/>
      <c r="VCZ66" s="88"/>
      <c r="VDA66" s="88"/>
      <c r="VDB66" s="88"/>
      <c r="VDC66" s="88"/>
      <c r="VDD66" s="88"/>
      <c r="VDE66" s="88"/>
      <c r="VDF66" s="88"/>
      <c r="VDG66" s="88"/>
      <c r="VDH66" s="88"/>
      <c r="VDI66" s="94"/>
      <c r="VDJ66" s="88"/>
      <c r="VDK66" s="88"/>
      <c r="VDL66" s="88"/>
      <c r="VDM66" s="88"/>
      <c r="VDN66" s="88"/>
      <c r="VDO66" s="88"/>
      <c r="VDP66" s="88"/>
      <c r="VDQ66" s="88"/>
      <c r="VDR66" s="88"/>
      <c r="VDS66" s="88"/>
      <c r="VDT66" s="88"/>
      <c r="VDU66" s="88"/>
      <c r="VDV66" s="88"/>
      <c r="VDW66" s="88"/>
      <c r="VDX66" s="88"/>
      <c r="VDY66" s="88"/>
      <c r="VDZ66" s="88"/>
      <c r="VEA66" s="88"/>
      <c r="VEB66" s="88"/>
      <c r="VEC66" s="88"/>
      <c r="VED66" s="88"/>
      <c r="VEE66" s="88"/>
      <c r="VEF66" s="88"/>
      <c r="VEG66" s="88"/>
      <c r="VEH66" s="88"/>
      <c r="VEI66" s="88"/>
      <c r="VEJ66" s="88"/>
      <c r="VEK66" s="88"/>
      <c r="VEL66" s="88"/>
      <c r="VEM66" s="88"/>
      <c r="VEN66" s="88"/>
      <c r="VEO66" s="88"/>
      <c r="VEP66" s="88"/>
      <c r="VEQ66" s="88"/>
      <c r="VER66" s="88"/>
      <c r="VES66" s="88"/>
      <c r="VET66" s="88"/>
      <c r="VEU66" s="94"/>
      <c r="VEV66" s="88"/>
      <c r="VEW66" s="88"/>
      <c r="VEX66" s="88"/>
      <c r="VEY66" s="88"/>
      <c r="VEZ66" s="88"/>
      <c r="VFA66" s="88"/>
      <c r="VFB66" s="88"/>
      <c r="VFC66" s="88"/>
      <c r="VFD66" s="88"/>
      <c r="VFE66" s="88"/>
      <c r="VFF66" s="88"/>
      <c r="VFG66" s="88"/>
      <c r="VFH66" s="88"/>
      <c r="VFI66" s="88"/>
      <c r="VFJ66" s="88"/>
      <c r="VFK66" s="88"/>
      <c r="VFL66" s="88"/>
      <c r="VFM66" s="88"/>
      <c r="VFN66" s="88"/>
      <c r="VFO66" s="88"/>
      <c r="VFP66" s="88"/>
      <c r="VFQ66" s="88"/>
      <c r="VFR66" s="88"/>
      <c r="VFS66" s="88"/>
      <c r="VFT66" s="88"/>
      <c r="VFU66" s="88"/>
      <c r="VFV66" s="88"/>
      <c r="VFW66" s="88"/>
      <c r="VFX66" s="88"/>
      <c r="VFY66" s="88"/>
      <c r="VFZ66" s="88"/>
      <c r="VGA66" s="88"/>
      <c r="VGB66" s="88"/>
      <c r="VGC66" s="88"/>
      <c r="VGD66" s="88"/>
      <c r="VGE66" s="88"/>
      <c r="VGF66" s="88"/>
      <c r="VGG66" s="94"/>
      <c r="VGH66" s="88"/>
      <c r="VGI66" s="88"/>
      <c r="VGJ66" s="88"/>
      <c r="VGK66" s="88"/>
      <c r="VGL66" s="88"/>
      <c r="VGM66" s="88"/>
      <c r="VGN66" s="88"/>
      <c r="VGO66" s="88"/>
      <c r="VGP66" s="88"/>
      <c r="VGQ66" s="88"/>
      <c r="VGR66" s="88"/>
      <c r="VGS66" s="88"/>
      <c r="VGT66" s="88"/>
      <c r="VGU66" s="88"/>
      <c r="VGV66" s="88"/>
      <c r="VGW66" s="88"/>
      <c r="VGX66" s="88"/>
      <c r="VGY66" s="88"/>
      <c r="VGZ66" s="88"/>
      <c r="VHA66" s="88"/>
      <c r="VHB66" s="88"/>
      <c r="VHC66" s="88"/>
      <c r="VHD66" s="88"/>
      <c r="VHE66" s="88"/>
      <c r="VHF66" s="88"/>
      <c r="VHG66" s="88"/>
      <c r="VHH66" s="88"/>
      <c r="VHI66" s="88"/>
      <c r="VHJ66" s="88"/>
      <c r="VHK66" s="88"/>
      <c r="VHL66" s="88"/>
      <c r="VHM66" s="88"/>
      <c r="VHN66" s="88"/>
      <c r="VHO66" s="88"/>
      <c r="VHP66" s="88"/>
      <c r="VHQ66" s="88"/>
      <c r="VHR66" s="88"/>
      <c r="VHS66" s="94"/>
      <c r="VHT66" s="88"/>
      <c r="VHU66" s="88"/>
      <c r="VHV66" s="88"/>
      <c r="VHW66" s="88"/>
      <c r="VHX66" s="88"/>
      <c r="VHY66" s="88"/>
      <c r="VHZ66" s="88"/>
      <c r="VIA66" s="88"/>
      <c r="VIB66" s="88"/>
      <c r="VIC66" s="88"/>
      <c r="VID66" s="88"/>
      <c r="VIE66" s="88"/>
      <c r="VIF66" s="88"/>
      <c r="VIG66" s="88"/>
      <c r="VIH66" s="88"/>
      <c r="VII66" s="88"/>
      <c r="VIJ66" s="88"/>
      <c r="VIK66" s="88"/>
      <c r="VIL66" s="88"/>
      <c r="VIM66" s="88"/>
      <c r="VIN66" s="88"/>
      <c r="VIO66" s="88"/>
      <c r="VIP66" s="88"/>
      <c r="VIQ66" s="88"/>
      <c r="VIR66" s="88"/>
      <c r="VIS66" s="88"/>
      <c r="VIT66" s="88"/>
      <c r="VIU66" s="88"/>
      <c r="VIV66" s="88"/>
      <c r="VIW66" s="88"/>
      <c r="VIX66" s="88"/>
      <c r="VIY66" s="88"/>
      <c r="VIZ66" s="88"/>
      <c r="VJA66" s="88"/>
      <c r="VJB66" s="88"/>
      <c r="VJC66" s="88"/>
      <c r="VJD66" s="88"/>
      <c r="VJE66" s="94"/>
      <c r="VJF66" s="88"/>
      <c r="VJG66" s="88"/>
      <c r="VJH66" s="88"/>
      <c r="VJI66" s="88"/>
      <c r="VJJ66" s="88"/>
      <c r="VJK66" s="88"/>
      <c r="VJL66" s="88"/>
      <c r="VJM66" s="88"/>
      <c r="VJN66" s="88"/>
      <c r="VJO66" s="88"/>
      <c r="VJP66" s="88"/>
      <c r="VJQ66" s="88"/>
      <c r="VJR66" s="88"/>
      <c r="VJS66" s="88"/>
      <c r="VJT66" s="88"/>
      <c r="VJU66" s="88"/>
      <c r="VJV66" s="88"/>
      <c r="VJW66" s="88"/>
      <c r="VJX66" s="88"/>
      <c r="VJY66" s="88"/>
      <c r="VJZ66" s="88"/>
      <c r="VKA66" s="88"/>
      <c r="VKB66" s="88"/>
      <c r="VKC66" s="88"/>
      <c r="VKD66" s="88"/>
      <c r="VKE66" s="88"/>
      <c r="VKF66" s="88"/>
      <c r="VKG66" s="88"/>
      <c r="VKH66" s="88"/>
      <c r="VKI66" s="88"/>
      <c r="VKJ66" s="88"/>
      <c r="VKK66" s="88"/>
      <c r="VKL66" s="88"/>
      <c r="VKM66" s="88"/>
      <c r="VKN66" s="88"/>
      <c r="VKO66" s="88"/>
      <c r="VKP66" s="88"/>
      <c r="VKQ66" s="94"/>
      <c r="VKR66" s="88"/>
      <c r="VKS66" s="88"/>
      <c r="VKT66" s="88"/>
      <c r="VKU66" s="88"/>
      <c r="VKV66" s="88"/>
      <c r="VKW66" s="88"/>
      <c r="VKX66" s="88"/>
      <c r="VKY66" s="88"/>
      <c r="VKZ66" s="88"/>
      <c r="VLA66" s="88"/>
      <c r="VLB66" s="88"/>
      <c r="VLC66" s="88"/>
      <c r="VLD66" s="88"/>
      <c r="VLE66" s="88"/>
      <c r="VLF66" s="88"/>
      <c r="VLG66" s="88"/>
      <c r="VLH66" s="88"/>
      <c r="VLI66" s="88"/>
      <c r="VLJ66" s="88"/>
      <c r="VLK66" s="88"/>
      <c r="VLL66" s="88"/>
      <c r="VLM66" s="88"/>
      <c r="VLN66" s="88"/>
      <c r="VLO66" s="88"/>
      <c r="VLP66" s="88"/>
      <c r="VLQ66" s="88"/>
      <c r="VLR66" s="88"/>
      <c r="VLS66" s="88"/>
      <c r="VLT66" s="88"/>
      <c r="VLU66" s="88"/>
      <c r="VLV66" s="88"/>
      <c r="VLW66" s="88"/>
      <c r="VLX66" s="88"/>
      <c r="VLY66" s="88"/>
      <c r="VLZ66" s="88"/>
      <c r="VMA66" s="88"/>
      <c r="VMB66" s="88"/>
      <c r="VMC66" s="94"/>
      <c r="VMD66" s="88"/>
      <c r="VME66" s="88"/>
      <c r="VMF66" s="88"/>
      <c r="VMG66" s="88"/>
      <c r="VMH66" s="88"/>
      <c r="VMI66" s="88"/>
      <c r="VMJ66" s="88"/>
      <c r="VMK66" s="88"/>
      <c r="VML66" s="88"/>
      <c r="VMM66" s="88"/>
      <c r="VMN66" s="88"/>
      <c r="VMO66" s="88"/>
      <c r="VMP66" s="88"/>
      <c r="VMQ66" s="88"/>
      <c r="VMR66" s="88"/>
      <c r="VMS66" s="88"/>
      <c r="VMT66" s="88"/>
      <c r="VMU66" s="88"/>
      <c r="VMV66" s="88"/>
      <c r="VMW66" s="88"/>
      <c r="VMX66" s="88"/>
      <c r="VMY66" s="88"/>
      <c r="VMZ66" s="88"/>
      <c r="VNA66" s="88"/>
      <c r="VNB66" s="88"/>
      <c r="VNC66" s="88"/>
      <c r="VND66" s="88"/>
      <c r="VNE66" s="88"/>
      <c r="VNF66" s="88"/>
      <c r="VNG66" s="88"/>
      <c r="VNH66" s="88"/>
      <c r="VNI66" s="88"/>
      <c r="VNJ66" s="88"/>
      <c r="VNK66" s="88"/>
      <c r="VNL66" s="88"/>
      <c r="VNM66" s="88"/>
      <c r="VNN66" s="88"/>
      <c r="VNO66" s="94"/>
      <c r="VNP66" s="88"/>
      <c r="VNQ66" s="88"/>
      <c r="VNR66" s="88"/>
      <c r="VNS66" s="88"/>
      <c r="VNT66" s="88"/>
      <c r="VNU66" s="88"/>
      <c r="VNV66" s="88"/>
      <c r="VNW66" s="88"/>
      <c r="VNX66" s="88"/>
      <c r="VNY66" s="88"/>
      <c r="VNZ66" s="88"/>
      <c r="VOA66" s="88"/>
      <c r="VOB66" s="88"/>
      <c r="VOC66" s="88"/>
      <c r="VOD66" s="88"/>
      <c r="VOE66" s="88"/>
      <c r="VOF66" s="88"/>
      <c r="VOG66" s="88"/>
      <c r="VOH66" s="88"/>
      <c r="VOI66" s="88"/>
      <c r="VOJ66" s="88"/>
      <c r="VOK66" s="88"/>
      <c r="VOL66" s="88"/>
      <c r="VOM66" s="88"/>
      <c r="VON66" s="88"/>
      <c r="VOO66" s="88"/>
      <c r="VOP66" s="88"/>
      <c r="VOQ66" s="88"/>
      <c r="VOR66" s="88"/>
      <c r="VOS66" s="88"/>
      <c r="VOT66" s="88"/>
      <c r="VOU66" s="88"/>
      <c r="VOV66" s="88"/>
      <c r="VOW66" s="88"/>
      <c r="VOX66" s="88"/>
      <c r="VOY66" s="88"/>
      <c r="VOZ66" s="88"/>
      <c r="VPA66" s="94"/>
      <c r="VPB66" s="88"/>
      <c r="VPC66" s="88"/>
      <c r="VPD66" s="88"/>
      <c r="VPE66" s="88"/>
      <c r="VPF66" s="88"/>
      <c r="VPG66" s="88"/>
      <c r="VPH66" s="88"/>
      <c r="VPI66" s="88"/>
      <c r="VPJ66" s="88"/>
      <c r="VPK66" s="88"/>
      <c r="VPL66" s="88"/>
      <c r="VPM66" s="88"/>
      <c r="VPN66" s="88"/>
      <c r="VPO66" s="88"/>
      <c r="VPP66" s="88"/>
      <c r="VPQ66" s="88"/>
      <c r="VPR66" s="88"/>
      <c r="VPS66" s="88"/>
      <c r="VPT66" s="88"/>
      <c r="VPU66" s="88"/>
      <c r="VPV66" s="88"/>
      <c r="VPW66" s="88"/>
      <c r="VPX66" s="88"/>
      <c r="VPY66" s="88"/>
      <c r="VPZ66" s="88"/>
      <c r="VQA66" s="88"/>
      <c r="VQB66" s="88"/>
      <c r="VQC66" s="88"/>
      <c r="VQD66" s="88"/>
      <c r="VQE66" s="88"/>
      <c r="VQF66" s="88"/>
      <c r="VQG66" s="88"/>
      <c r="VQH66" s="88"/>
      <c r="VQI66" s="88"/>
      <c r="VQJ66" s="88"/>
      <c r="VQK66" s="88"/>
      <c r="VQL66" s="88"/>
      <c r="VQM66" s="94"/>
      <c r="VQN66" s="88"/>
      <c r="VQO66" s="88"/>
      <c r="VQP66" s="88"/>
      <c r="VQQ66" s="88"/>
      <c r="VQR66" s="88"/>
      <c r="VQS66" s="88"/>
      <c r="VQT66" s="88"/>
      <c r="VQU66" s="88"/>
      <c r="VQV66" s="88"/>
      <c r="VQW66" s="88"/>
      <c r="VQX66" s="88"/>
      <c r="VQY66" s="88"/>
      <c r="VQZ66" s="88"/>
      <c r="VRA66" s="88"/>
      <c r="VRB66" s="88"/>
      <c r="VRC66" s="88"/>
      <c r="VRD66" s="88"/>
      <c r="VRE66" s="88"/>
      <c r="VRF66" s="88"/>
      <c r="VRG66" s="88"/>
      <c r="VRH66" s="88"/>
      <c r="VRI66" s="88"/>
      <c r="VRJ66" s="88"/>
      <c r="VRK66" s="88"/>
      <c r="VRL66" s="88"/>
      <c r="VRM66" s="88"/>
      <c r="VRN66" s="88"/>
      <c r="VRO66" s="88"/>
      <c r="VRP66" s="88"/>
      <c r="VRQ66" s="88"/>
      <c r="VRR66" s="88"/>
      <c r="VRS66" s="88"/>
      <c r="VRT66" s="88"/>
      <c r="VRU66" s="88"/>
      <c r="VRV66" s="88"/>
      <c r="VRW66" s="88"/>
      <c r="VRX66" s="88"/>
      <c r="VRY66" s="94"/>
      <c r="VRZ66" s="88"/>
      <c r="VSA66" s="88"/>
      <c r="VSB66" s="88"/>
      <c r="VSC66" s="88"/>
      <c r="VSD66" s="88"/>
      <c r="VSE66" s="88"/>
      <c r="VSF66" s="88"/>
      <c r="VSG66" s="88"/>
      <c r="VSH66" s="88"/>
      <c r="VSI66" s="88"/>
      <c r="VSJ66" s="88"/>
      <c r="VSK66" s="88"/>
      <c r="VSL66" s="88"/>
      <c r="VSM66" s="88"/>
      <c r="VSN66" s="88"/>
      <c r="VSO66" s="88"/>
      <c r="VSP66" s="88"/>
      <c r="VSQ66" s="88"/>
      <c r="VSR66" s="88"/>
      <c r="VSS66" s="88"/>
      <c r="VST66" s="88"/>
      <c r="VSU66" s="88"/>
      <c r="VSV66" s="88"/>
      <c r="VSW66" s="88"/>
      <c r="VSX66" s="88"/>
      <c r="VSY66" s="88"/>
      <c r="VSZ66" s="88"/>
      <c r="VTA66" s="88"/>
      <c r="VTB66" s="88"/>
      <c r="VTC66" s="88"/>
      <c r="VTD66" s="88"/>
      <c r="VTE66" s="88"/>
      <c r="VTF66" s="88"/>
      <c r="VTG66" s="88"/>
      <c r="VTH66" s="88"/>
      <c r="VTI66" s="88"/>
      <c r="VTJ66" s="88"/>
      <c r="VTK66" s="94"/>
      <c r="VTL66" s="88"/>
      <c r="VTM66" s="88"/>
      <c r="VTN66" s="88"/>
      <c r="VTO66" s="88"/>
      <c r="VTP66" s="88"/>
      <c r="VTQ66" s="88"/>
      <c r="VTR66" s="88"/>
      <c r="VTS66" s="88"/>
      <c r="VTT66" s="88"/>
      <c r="VTU66" s="88"/>
      <c r="VTV66" s="88"/>
      <c r="VTW66" s="88"/>
      <c r="VTX66" s="88"/>
      <c r="VTY66" s="88"/>
      <c r="VTZ66" s="88"/>
      <c r="VUA66" s="88"/>
      <c r="VUB66" s="88"/>
      <c r="VUC66" s="88"/>
      <c r="VUD66" s="88"/>
      <c r="VUE66" s="88"/>
      <c r="VUF66" s="88"/>
      <c r="VUG66" s="88"/>
      <c r="VUH66" s="88"/>
      <c r="VUI66" s="88"/>
      <c r="VUJ66" s="88"/>
      <c r="VUK66" s="88"/>
      <c r="VUL66" s="88"/>
      <c r="VUM66" s="88"/>
      <c r="VUN66" s="88"/>
      <c r="VUO66" s="88"/>
      <c r="VUP66" s="88"/>
      <c r="VUQ66" s="88"/>
      <c r="VUR66" s="88"/>
      <c r="VUS66" s="88"/>
      <c r="VUT66" s="88"/>
      <c r="VUU66" s="88"/>
      <c r="VUV66" s="88"/>
      <c r="VUW66" s="94"/>
      <c r="VUX66" s="88"/>
      <c r="VUY66" s="88"/>
      <c r="VUZ66" s="88"/>
      <c r="VVA66" s="88"/>
      <c r="VVB66" s="88"/>
      <c r="VVC66" s="88"/>
      <c r="VVD66" s="88"/>
      <c r="VVE66" s="88"/>
      <c r="VVF66" s="88"/>
      <c r="VVG66" s="88"/>
      <c r="VVH66" s="88"/>
      <c r="VVI66" s="88"/>
      <c r="VVJ66" s="88"/>
      <c r="VVK66" s="88"/>
      <c r="VVL66" s="88"/>
      <c r="VVM66" s="88"/>
      <c r="VVN66" s="88"/>
      <c r="VVO66" s="88"/>
      <c r="VVP66" s="88"/>
      <c r="VVQ66" s="88"/>
      <c r="VVR66" s="88"/>
      <c r="VVS66" s="88"/>
      <c r="VVT66" s="88"/>
      <c r="VVU66" s="88"/>
      <c r="VVV66" s="88"/>
      <c r="VVW66" s="88"/>
      <c r="VVX66" s="88"/>
      <c r="VVY66" s="88"/>
      <c r="VVZ66" s="88"/>
      <c r="VWA66" s="88"/>
      <c r="VWB66" s="88"/>
      <c r="VWC66" s="88"/>
      <c r="VWD66" s="88"/>
      <c r="VWE66" s="88"/>
      <c r="VWF66" s="88"/>
      <c r="VWG66" s="88"/>
      <c r="VWH66" s="88"/>
      <c r="VWI66" s="94"/>
      <c r="VWJ66" s="88"/>
      <c r="VWK66" s="88"/>
      <c r="VWL66" s="88"/>
      <c r="VWM66" s="88"/>
      <c r="VWN66" s="88"/>
      <c r="VWO66" s="88"/>
      <c r="VWP66" s="88"/>
      <c r="VWQ66" s="88"/>
      <c r="VWR66" s="88"/>
      <c r="VWS66" s="88"/>
      <c r="VWT66" s="88"/>
      <c r="VWU66" s="88"/>
      <c r="VWV66" s="88"/>
      <c r="VWW66" s="88"/>
      <c r="VWX66" s="88"/>
      <c r="VWY66" s="88"/>
      <c r="VWZ66" s="88"/>
      <c r="VXA66" s="88"/>
      <c r="VXB66" s="88"/>
      <c r="VXC66" s="88"/>
      <c r="VXD66" s="88"/>
      <c r="VXE66" s="88"/>
      <c r="VXF66" s="88"/>
      <c r="VXG66" s="88"/>
      <c r="VXH66" s="88"/>
      <c r="VXI66" s="88"/>
      <c r="VXJ66" s="88"/>
      <c r="VXK66" s="88"/>
      <c r="VXL66" s="88"/>
      <c r="VXM66" s="88"/>
      <c r="VXN66" s="88"/>
      <c r="VXO66" s="88"/>
      <c r="VXP66" s="88"/>
      <c r="VXQ66" s="88"/>
      <c r="VXR66" s="88"/>
      <c r="VXS66" s="88"/>
      <c r="VXT66" s="88"/>
      <c r="VXU66" s="94"/>
      <c r="VXV66" s="88"/>
      <c r="VXW66" s="88"/>
      <c r="VXX66" s="88"/>
      <c r="VXY66" s="88"/>
      <c r="VXZ66" s="88"/>
      <c r="VYA66" s="88"/>
      <c r="VYB66" s="88"/>
      <c r="VYC66" s="88"/>
      <c r="VYD66" s="88"/>
      <c r="VYE66" s="88"/>
      <c r="VYF66" s="88"/>
      <c r="VYG66" s="88"/>
      <c r="VYH66" s="88"/>
      <c r="VYI66" s="88"/>
      <c r="VYJ66" s="88"/>
      <c r="VYK66" s="88"/>
      <c r="VYL66" s="88"/>
      <c r="VYM66" s="88"/>
      <c r="VYN66" s="88"/>
      <c r="VYO66" s="88"/>
      <c r="VYP66" s="88"/>
      <c r="VYQ66" s="88"/>
      <c r="VYR66" s="88"/>
      <c r="VYS66" s="88"/>
      <c r="VYT66" s="88"/>
      <c r="VYU66" s="88"/>
      <c r="VYV66" s="88"/>
      <c r="VYW66" s="88"/>
      <c r="VYX66" s="88"/>
      <c r="VYY66" s="88"/>
      <c r="VYZ66" s="88"/>
      <c r="VZA66" s="88"/>
      <c r="VZB66" s="88"/>
      <c r="VZC66" s="88"/>
      <c r="VZD66" s="88"/>
      <c r="VZE66" s="88"/>
      <c r="VZF66" s="88"/>
      <c r="VZG66" s="94"/>
      <c r="VZH66" s="88"/>
      <c r="VZI66" s="88"/>
      <c r="VZJ66" s="88"/>
      <c r="VZK66" s="88"/>
      <c r="VZL66" s="88"/>
      <c r="VZM66" s="88"/>
      <c r="VZN66" s="88"/>
      <c r="VZO66" s="88"/>
      <c r="VZP66" s="88"/>
      <c r="VZQ66" s="88"/>
      <c r="VZR66" s="88"/>
      <c r="VZS66" s="88"/>
      <c r="VZT66" s="88"/>
      <c r="VZU66" s="88"/>
      <c r="VZV66" s="88"/>
      <c r="VZW66" s="88"/>
      <c r="VZX66" s="88"/>
      <c r="VZY66" s="88"/>
      <c r="VZZ66" s="88"/>
      <c r="WAA66" s="88"/>
      <c r="WAB66" s="88"/>
      <c r="WAC66" s="88"/>
      <c r="WAD66" s="88"/>
      <c r="WAE66" s="88"/>
      <c r="WAF66" s="88"/>
      <c r="WAG66" s="88"/>
      <c r="WAH66" s="88"/>
      <c r="WAI66" s="88"/>
      <c r="WAJ66" s="88"/>
      <c r="WAK66" s="88"/>
      <c r="WAL66" s="88"/>
      <c r="WAM66" s="88"/>
      <c r="WAN66" s="88"/>
      <c r="WAO66" s="88"/>
      <c r="WAP66" s="88"/>
      <c r="WAQ66" s="88"/>
      <c r="WAR66" s="88"/>
      <c r="WAS66" s="94"/>
      <c r="WAT66" s="88"/>
      <c r="WAU66" s="88"/>
      <c r="WAV66" s="88"/>
      <c r="WAW66" s="88"/>
      <c r="WAX66" s="88"/>
      <c r="WAY66" s="88"/>
      <c r="WAZ66" s="88"/>
      <c r="WBA66" s="88"/>
      <c r="WBB66" s="88"/>
      <c r="WBC66" s="88"/>
      <c r="WBD66" s="88"/>
      <c r="WBE66" s="88"/>
      <c r="WBF66" s="88"/>
      <c r="WBG66" s="88"/>
      <c r="WBH66" s="88"/>
      <c r="WBI66" s="88"/>
      <c r="WBJ66" s="88"/>
      <c r="WBK66" s="88"/>
      <c r="WBL66" s="88"/>
      <c r="WBM66" s="88"/>
      <c r="WBN66" s="88"/>
      <c r="WBO66" s="88"/>
      <c r="WBP66" s="88"/>
      <c r="WBQ66" s="88"/>
      <c r="WBR66" s="88"/>
      <c r="WBS66" s="88"/>
      <c r="WBT66" s="88"/>
      <c r="WBU66" s="88"/>
      <c r="WBV66" s="88"/>
      <c r="WBW66" s="88"/>
      <c r="WBX66" s="88"/>
      <c r="WBY66" s="88"/>
      <c r="WBZ66" s="88"/>
      <c r="WCA66" s="88"/>
      <c r="WCB66" s="88"/>
      <c r="WCC66" s="88"/>
      <c r="WCD66" s="88"/>
      <c r="WCE66" s="94"/>
      <c r="WCF66" s="88"/>
      <c r="WCG66" s="88"/>
      <c r="WCH66" s="88"/>
      <c r="WCI66" s="88"/>
      <c r="WCJ66" s="88"/>
      <c r="WCK66" s="88"/>
      <c r="WCL66" s="88"/>
      <c r="WCM66" s="88"/>
      <c r="WCN66" s="88"/>
      <c r="WCO66" s="88"/>
      <c r="WCP66" s="88"/>
      <c r="WCQ66" s="88"/>
      <c r="WCR66" s="88"/>
      <c r="WCS66" s="88"/>
      <c r="WCT66" s="88"/>
      <c r="WCU66" s="88"/>
      <c r="WCV66" s="88"/>
      <c r="WCW66" s="88"/>
      <c r="WCX66" s="88"/>
      <c r="WCY66" s="88"/>
      <c r="WCZ66" s="88"/>
      <c r="WDA66" s="88"/>
      <c r="WDB66" s="88"/>
      <c r="WDC66" s="88"/>
      <c r="WDD66" s="88"/>
      <c r="WDE66" s="88"/>
      <c r="WDF66" s="88"/>
      <c r="WDG66" s="88"/>
      <c r="WDH66" s="88"/>
      <c r="WDI66" s="88"/>
      <c r="WDJ66" s="88"/>
      <c r="WDK66" s="88"/>
      <c r="WDL66" s="88"/>
      <c r="WDM66" s="88"/>
      <c r="WDN66" s="88"/>
      <c r="WDO66" s="88"/>
      <c r="WDP66" s="88"/>
      <c r="WDQ66" s="94"/>
      <c r="WDR66" s="88"/>
      <c r="WDS66" s="88"/>
      <c r="WDT66" s="88"/>
      <c r="WDU66" s="88"/>
      <c r="WDV66" s="88"/>
      <c r="WDW66" s="88"/>
      <c r="WDX66" s="88"/>
      <c r="WDY66" s="88"/>
      <c r="WDZ66" s="88"/>
      <c r="WEA66" s="88"/>
      <c r="WEB66" s="88"/>
      <c r="WEC66" s="88"/>
      <c r="WED66" s="88"/>
      <c r="WEE66" s="88"/>
      <c r="WEF66" s="88"/>
      <c r="WEG66" s="88"/>
      <c r="WEH66" s="88"/>
      <c r="WEI66" s="88"/>
      <c r="WEJ66" s="88"/>
      <c r="WEK66" s="88"/>
      <c r="WEL66" s="88"/>
      <c r="WEM66" s="88"/>
      <c r="WEN66" s="88"/>
      <c r="WEO66" s="88"/>
      <c r="WEP66" s="88"/>
      <c r="WEQ66" s="88"/>
      <c r="WER66" s="88"/>
      <c r="WES66" s="88"/>
      <c r="WET66" s="88"/>
      <c r="WEU66" s="88"/>
      <c r="WEV66" s="88"/>
      <c r="WEW66" s="88"/>
      <c r="WEX66" s="88"/>
      <c r="WEY66" s="88"/>
      <c r="WEZ66" s="88"/>
      <c r="WFA66" s="88"/>
      <c r="WFB66" s="88"/>
      <c r="WFC66" s="94"/>
      <c r="WFD66" s="88"/>
      <c r="WFE66" s="88"/>
      <c r="WFF66" s="88"/>
      <c r="WFG66" s="88"/>
      <c r="WFH66" s="88"/>
      <c r="WFI66" s="88"/>
      <c r="WFJ66" s="88"/>
      <c r="WFK66" s="88"/>
      <c r="WFL66" s="88"/>
      <c r="WFM66" s="88"/>
      <c r="WFN66" s="88"/>
      <c r="WFO66" s="88"/>
      <c r="WFP66" s="88"/>
      <c r="WFQ66" s="88"/>
      <c r="WFR66" s="88"/>
      <c r="WFS66" s="88"/>
      <c r="WFT66" s="88"/>
      <c r="WFU66" s="88"/>
      <c r="WFV66" s="88"/>
      <c r="WFW66" s="88"/>
      <c r="WFX66" s="88"/>
      <c r="WFY66" s="88"/>
      <c r="WFZ66" s="88"/>
      <c r="WGA66" s="88"/>
      <c r="WGB66" s="88"/>
      <c r="WGC66" s="88"/>
      <c r="WGD66" s="88"/>
      <c r="WGE66" s="88"/>
      <c r="WGF66" s="88"/>
      <c r="WGG66" s="88"/>
      <c r="WGH66" s="88"/>
      <c r="WGI66" s="88"/>
      <c r="WGJ66" s="88"/>
      <c r="WGK66" s="88"/>
      <c r="WGL66" s="88"/>
      <c r="WGM66" s="88"/>
      <c r="WGN66" s="88"/>
      <c r="WGO66" s="94"/>
      <c r="WGP66" s="88"/>
      <c r="WGQ66" s="88"/>
      <c r="WGR66" s="88"/>
      <c r="WGS66" s="88"/>
      <c r="WGT66" s="88"/>
      <c r="WGU66" s="88"/>
      <c r="WGV66" s="88"/>
      <c r="WGW66" s="88"/>
      <c r="WGX66" s="88"/>
      <c r="WGY66" s="88"/>
      <c r="WGZ66" s="88"/>
      <c r="WHA66" s="88"/>
      <c r="WHB66" s="88"/>
      <c r="WHC66" s="88"/>
      <c r="WHD66" s="88"/>
      <c r="WHE66" s="88"/>
      <c r="WHF66" s="88"/>
      <c r="WHG66" s="88"/>
      <c r="WHH66" s="88"/>
      <c r="WHI66" s="88"/>
      <c r="WHJ66" s="88"/>
      <c r="WHK66" s="88"/>
      <c r="WHL66" s="88"/>
      <c r="WHM66" s="88"/>
      <c r="WHN66" s="88"/>
      <c r="WHO66" s="88"/>
      <c r="WHP66" s="88"/>
      <c r="WHQ66" s="88"/>
      <c r="WHR66" s="88"/>
      <c r="WHS66" s="88"/>
      <c r="WHT66" s="88"/>
      <c r="WHU66" s="88"/>
      <c r="WHV66" s="88"/>
      <c r="WHW66" s="88"/>
      <c r="WHX66" s="88"/>
      <c r="WHY66" s="88"/>
      <c r="WHZ66" s="88"/>
      <c r="WIA66" s="94"/>
      <c r="WIB66" s="88"/>
      <c r="WIC66" s="88"/>
      <c r="WID66" s="88"/>
      <c r="WIE66" s="88"/>
      <c r="WIF66" s="88"/>
      <c r="WIG66" s="88"/>
      <c r="WIH66" s="88"/>
      <c r="WII66" s="88"/>
      <c r="WIJ66" s="88"/>
      <c r="WIK66" s="88"/>
      <c r="WIL66" s="88"/>
      <c r="WIM66" s="88"/>
      <c r="WIN66" s="88"/>
      <c r="WIO66" s="88"/>
      <c r="WIP66" s="88"/>
      <c r="WIQ66" s="88"/>
      <c r="WIR66" s="88"/>
      <c r="WIS66" s="88"/>
      <c r="WIT66" s="88"/>
      <c r="WIU66" s="88"/>
      <c r="WIV66" s="88"/>
      <c r="WIW66" s="88"/>
      <c r="WIX66" s="88"/>
      <c r="WIY66" s="88"/>
      <c r="WIZ66" s="88"/>
      <c r="WJA66" s="88"/>
      <c r="WJB66" s="88"/>
      <c r="WJC66" s="88"/>
      <c r="WJD66" s="88"/>
      <c r="WJE66" s="88"/>
      <c r="WJF66" s="88"/>
      <c r="WJG66" s="88"/>
      <c r="WJH66" s="88"/>
      <c r="WJI66" s="88"/>
      <c r="WJJ66" s="88"/>
      <c r="WJK66" s="88"/>
      <c r="WJL66" s="88"/>
      <c r="WJM66" s="94"/>
      <c r="WJN66" s="88"/>
      <c r="WJO66" s="88"/>
      <c r="WJP66" s="88"/>
      <c r="WJQ66" s="88"/>
      <c r="WJR66" s="88"/>
      <c r="WJS66" s="88"/>
      <c r="WJT66" s="88"/>
      <c r="WJU66" s="88"/>
      <c r="WJV66" s="88"/>
      <c r="WJW66" s="88"/>
      <c r="WJX66" s="88"/>
      <c r="WJY66" s="88"/>
      <c r="WJZ66" s="88"/>
      <c r="WKA66" s="88"/>
      <c r="WKB66" s="88"/>
      <c r="WKC66" s="88"/>
      <c r="WKD66" s="88"/>
      <c r="WKE66" s="88"/>
      <c r="WKF66" s="88"/>
      <c r="WKG66" s="88"/>
      <c r="WKH66" s="88"/>
      <c r="WKI66" s="88"/>
      <c r="WKJ66" s="88"/>
      <c r="WKK66" s="88"/>
      <c r="WKL66" s="88"/>
      <c r="WKM66" s="88"/>
      <c r="WKN66" s="88"/>
      <c r="WKO66" s="88"/>
      <c r="WKP66" s="88"/>
      <c r="WKQ66" s="88"/>
      <c r="WKR66" s="88"/>
      <c r="WKS66" s="88"/>
      <c r="WKT66" s="88"/>
      <c r="WKU66" s="88"/>
      <c r="WKV66" s="88"/>
      <c r="WKW66" s="88"/>
      <c r="WKX66" s="88"/>
      <c r="WKY66" s="94"/>
      <c r="WKZ66" s="88"/>
      <c r="WLA66" s="88"/>
      <c r="WLB66" s="88"/>
      <c r="WLC66" s="88"/>
      <c r="WLD66" s="88"/>
      <c r="WLE66" s="88"/>
      <c r="WLF66" s="88"/>
      <c r="WLG66" s="88"/>
      <c r="WLH66" s="88"/>
      <c r="WLI66" s="88"/>
      <c r="WLJ66" s="88"/>
      <c r="WLK66" s="88"/>
      <c r="WLL66" s="88"/>
      <c r="WLM66" s="88"/>
      <c r="WLN66" s="88"/>
      <c r="WLO66" s="88"/>
      <c r="WLP66" s="88"/>
      <c r="WLQ66" s="88"/>
      <c r="WLR66" s="88"/>
      <c r="WLS66" s="88"/>
      <c r="WLT66" s="88"/>
      <c r="WLU66" s="88"/>
      <c r="WLV66" s="88"/>
      <c r="WLW66" s="88"/>
      <c r="WLX66" s="88"/>
      <c r="WLY66" s="88"/>
      <c r="WLZ66" s="88"/>
      <c r="WMA66" s="88"/>
      <c r="WMB66" s="88"/>
      <c r="WMC66" s="88"/>
      <c r="WMD66" s="88"/>
      <c r="WME66" s="88"/>
      <c r="WMF66" s="88"/>
      <c r="WMG66" s="88"/>
      <c r="WMH66" s="88"/>
      <c r="WMI66" s="88"/>
      <c r="WMJ66" s="88"/>
      <c r="WMK66" s="94"/>
      <c r="WML66" s="88"/>
      <c r="WMM66" s="88"/>
      <c r="WMN66" s="88"/>
      <c r="WMO66" s="88"/>
      <c r="WMP66" s="88"/>
      <c r="WMQ66" s="88"/>
      <c r="WMR66" s="88"/>
      <c r="WMS66" s="88"/>
      <c r="WMT66" s="88"/>
      <c r="WMU66" s="88"/>
      <c r="WMV66" s="88"/>
      <c r="WMW66" s="88"/>
      <c r="WMX66" s="88"/>
      <c r="WMY66" s="88"/>
      <c r="WMZ66" s="88"/>
      <c r="WNA66" s="88"/>
      <c r="WNB66" s="88"/>
      <c r="WNC66" s="88"/>
      <c r="WND66" s="88"/>
      <c r="WNE66" s="88"/>
      <c r="WNF66" s="88"/>
      <c r="WNG66" s="88"/>
      <c r="WNH66" s="88"/>
      <c r="WNI66" s="88"/>
      <c r="WNJ66" s="88"/>
      <c r="WNK66" s="88"/>
      <c r="WNL66" s="88"/>
      <c r="WNM66" s="88"/>
      <c r="WNN66" s="88"/>
      <c r="WNO66" s="88"/>
      <c r="WNP66" s="88"/>
      <c r="WNQ66" s="88"/>
      <c r="WNR66" s="88"/>
      <c r="WNS66" s="88"/>
      <c r="WNT66" s="88"/>
      <c r="WNU66" s="88"/>
      <c r="WNV66" s="88"/>
      <c r="WNW66" s="94"/>
      <c r="WNX66" s="88"/>
      <c r="WNY66" s="88"/>
      <c r="WNZ66" s="88"/>
      <c r="WOA66" s="88"/>
      <c r="WOB66" s="88"/>
      <c r="WOC66" s="88"/>
      <c r="WOD66" s="88"/>
      <c r="WOE66" s="88"/>
      <c r="WOF66" s="88"/>
      <c r="WOG66" s="88"/>
      <c r="WOH66" s="88"/>
      <c r="WOI66" s="88"/>
      <c r="WOJ66" s="88"/>
      <c r="WOK66" s="88"/>
      <c r="WOL66" s="88"/>
      <c r="WOM66" s="88"/>
      <c r="WON66" s="88"/>
      <c r="WOO66" s="88"/>
      <c r="WOP66" s="88"/>
      <c r="WOQ66" s="88"/>
      <c r="WOR66" s="88"/>
      <c r="WOS66" s="88"/>
      <c r="WOT66" s="88"/>
      <c r="WOU66" s="88"/>
      <c r="WOV66" s="88"/>
      <c r="WOW66" s="88"/>
      <c r="WOX66" s="88"/>
      <c r="WOY66" s="88"/>
      <c r="WOZ66" s="88"/>
      <c r="WPA66" s="88"/>
      <c r="WPB66" s="88"/>
      <c r="WPC66" s="88"/>
      <c r="WPD66" s="88"/>
      <c r="WPE66" s="88"/>
      <c r="WPF66" s="88"/>
      <c r="WPG66" s="88"/>
      <c r="WPH66" s="88"/>
      <c r="WPI66" s="94"/>
      <c r="WPJ66" s="88"/>
      <c r="WPK66" s="88"/>
      <c r="WPL66" s="88"/>
      <c r="WPM66" s="88"/>
      <c r="WPN66" s="88"/>
      <c r="WPO66" s="88"/>
      <c r="WPP66" s="88"/>
      <c r="WPQ66" s="88"/>
      <c r="WPR66" s="88"/>
      <c r="WPS66" s="88"/>
      <c r="WPT66" s="88"/>
      <c r="WPU66" s="88"/>
      <c r="WPV66" s="88"/>
      <c r="WPW66" s="88"/>
      <c r="WPX66" s="88"/>
      <c r="WPY66" s="88"/>
      <c r="WPZ66" s="88"/>
      <c r="WQA66" s="88"/>
      <c r="WQB66" s="88"/>
      <c r="WQC66" s="88"/>
      <c r="WQD66" s="88"/>
      <c r="WQE66" s="88"/>
      <c r="WQF66" s="88"/>
      <c r="WQG66" s="88"/>
      <c r="WQH66" s="88"/>
      <c r="WQI66" s="88"/>
      <c r="WQJ66" s="88"/>
      <c r="WQK66" s="88"/>
      <c r="WQL66" s="88"/>
      <c r="WQM66" s="88"/>
      <c r="WQN66" s="88"/>
      <c r="WQO66" s="88"/>
      <c r="WQP66" s="88"/>
      <c r="WQQ66" s="88"/>
      <c r="WQR66" s="88"/>
      <c r="WQS66" s="88"/>
      <c r="WQT66" s="88"/>
      <c r="WQU66" s="94"/>
      <c r="WQV66" s="88"/>
      <c r="WQW66" s="88"/>
      <c r="WQX66" s="88"/>
      <c r="WQY66" s="88"/>
      <c r="WQZ66" s="88"/>
      <c r="WRA66" s="88"/>
      <c r="WRB66" s="88"/>
      <c r="WRC66" s="88"/>
      <c r="WRD66" s="88"/>
      <c r="WRE66" s="88"/>
      <c r="WRF66" s="88"/>
      <c r="WRG66" s="88"/>
      <c r="WRH66" s="88"/>
      <c r="WRI66" s="88"/>
      <c r="WRJ66" s="88"/>
      <c r="WRK66" s="88"/>
      <c r="WRL66" s="88"/>
      <c r="WRM66" s="88"/>
      <c r="WRN66" s="88"/>
      <c r="WRO66" s="88"/>
      <c r="WRP66" s="88"/>
      <c r="WRQ66" s="88"/>
      <c r="WRR66" s="88"/>
      <c r="WRS66" s="88"/>
      <c r="WRT66" s="88"/>
      <c r="WRU66" s="88"/>
      <c r="WRV66" s="88"/>
      <c r="WRW66" s="88"/>
      <c r="WRX66" s="88"/>
      <c r="WRY66" s="88"/>
      <c r="WRZ66" s="88"/>
      <c r="WSA66" s="88"/>
      <c r="WSB66" s="88"/>
      <c r="WSC66" s="88"/>
      <c r="WSD66" s="88"/>
      <c r="WSE66" s="88"/>
      <c r="WSF66" s="88"/>
      <c r="WSG66" s="94"/>
      <c r="WSH66" s="88"/>
      <c r="WSI66" s="88"/>
      <c r="WSJ66" s="88"/>
      <c r="WSK66" s="88"/>
      <c r="WSL66" s="88"/>
      <c r="WSM66" s="88"/>
      <c r="WSN66" s="88"/>
      <c r="WSO66" s="88"/>
      <c r="WSP66" s="88"/>
      <c r="WSQ66" s="88"/>
      <c r="WSR66" s="88"/>
      <c r="WSS66" s="88"/>
      <c r="WST66" s="88"/>
      <c r="WSU66" s="88"/>
      <c r="WSV66" s="88"/>
      <c r="WSW66" s="88"/>
      <c r="WSX66" s="88"/>
      <c r="WSY66" s="88"/>
      <c r="WSZ66" s="88"/>
      <c r="WTA66" s="88"/>
      <c r="WTB66" s="88"/>
      <c r="WTC66" s="88"/>
      <c r="WTD66" s="88"/>
      <c r="WTE66" s="88"/>
      <c r="WTF66" s="88"/>
      <c r="WTG66" s="88"/>
      <c r="WTH66" s="88"/>
      <c r="WTI66" s="88"/>
      <c r="WTJ66" s="88"/>
      <c r="WTK66" s="88"/>
      <c r="WTL66" s="88"/>
      <c r="WTM66" s="88"/>
      <c r="WTN66" s="88"/>
      <c r="WTO66" s="88"/>
      <c r="WTP66" s="88"/>
      <c r="WTQ66" s="88"/>
      <c r="WTR66" s="88"/>
      <c r="WTS66" s="94"/>
      <c r="WTT66" s="88"/>
      <c r="WTU66" s="88"/>
      <c r="WTV66" s="88"/>
      <c r="WTW66" s="88"/>
      <c r="WTX66" s="88"/>
      <c r="WTY66" s="88"/>
      <c r="WTZ66" s="88"/>
      <c r="WUA66" s="88"/>
      <c r="WUB66" s="88"/>
      <c r="WUC66" s="88"/>
      <c r="WUD66" s="88"/>
      <c r="WUE66" s="88"/>
      <c r="WUF66" s="88"/>
      <c r="WUG66" s="88"/>
      <c r="WUH66" s="88"/>
      <c r="WUI66" s="88"/>
      <c r="WUJ66" s="88"/>
      <c r="WUK66" s="88"/>
      <c r="WUL66" s="88"/>
      <c r="WUM66" s="88"/>
      <c r="WUN66" s="88"/>
      <c r="WUO66" s="88"/>
      <c r="WUP66" s="88"/>
      <c r="WUQ66" s="88"/>
      <c r="WUR66" s="88"/>
      <c r="WUS66" s="88"/>
      <c r="WUT66" s="88"/>
      <c r="WUU66" s="88"/>
      <c r="WUV66" s="88"/>
      <c r="WUW66" s="88"/>
      <c r="WUX66" s="88"/>
      <c r="WUY66" s="88"/>
      <c r="WUZ66" s="88"/>
      <c r="WVA66" s="88"/>
      <c r="WVB66" s="88"/>
      <c r="WVC66" s="88"/>
      <c r="WVD66" s="88"/>
      <c r="WVE66" s="94"/>
      <c r="WVF66" s="88"/>
      <c r="WVG66" s="88"/>
      <c r="WVH66" s="88"/>
      <c r="WVI66" s="88"/>
      <c r="WVJ66" s="88"/>
      <c r="WVK66" s="88"/>
      <c r="WVL66" s="88"/>
      <c r="WVM66" s="88"/>
      <c r="WVN66" s="88"/>
      <c r="WVO66" s="88"/>
      <c r="WVP66" s="88"/>
      <c r="WVQ66" s="88"/>
      <c r="WVR66" s="88"/>
      <c r="WVS66" s="88"/>
      <c r="WVT66" s="88"/>
      <c r="WVU66" s="88"/>
      <c r="WVV66" s="88"/>
      <c r="WVW66" s="88"/>
      <c r="WVX66" s="88"/>
      <c r="WVY66" s="88"/>
      <c r="WVZ66" s="88"/>
      <c r="WWA66" s="88"/>
      <c r="WWB66" s="88"/>
      <c r="WWC66" s="88"/>
      <c r="WWD66" s="88"/>
      <c r="WWE66" s="88"/>
      <c r="WWF66" s="88"/>
      <c r="WWG66" s="88"/>
      <c r="WWH66" s="88"/>
      <c r="WWI66" s="88"/>
      <c r="WWJ66" s="88"/>
      <c r="WWK66" s="88"/>
      <c r="WWL66" s="88"/>
      <c r="WWM66" s="88"/>
      <c r="WWN66" s="88"/>
      <c r="WWO66" s="88"/>
      <c r="WWP66" s="88"/>
      <c r="WWQ66" s="94"/>
      <c r="WWR66" s="88"/>
      <c r="WWS66" s="88"/>
      <c r="WWT66" s="88"/>
      <c r="WWU66" s="88"/>
      <c r="WWV66" s="88"/>
      <c r="WWW66" s="88"/>
      <c r="WWX66" s="88"/>
      <c r="WWY66" s="88"/>
      <c r="WWZ66" s="88"/>
      <c r="WXA66" s="88"/>
      <c r="WXB66" s="88"/>
      <c r="WXC66" s="88"/>
      <c r="WXD66" s="88"/>
      <c r="WXE66" s="88"/>
      <c r="WXF66" s="88"/>
      <c r="WXG66" s="88"/>
      <c r="WXH66" s="88"/>
      <c r="WXI66" s="88"/>
      <c r="WXJ66" s="88"/>
      <c r="WXK66" s="88"/>
      <c r="WXL66" s="88"/>
      <c r="WXM66" s="88"/>
      <c r="WXN66" s="88"/>
      <c r="WXO66" s="88"/>
      <c r="WXP66" s="88"/>
      <c r="WXQ66" s="88"/>
      <c r="WXR66" s="88"/>
      <c r="WXS66" s="88"/>
      <c r="WXT66" s="88"/>
      <c r="WXU66" s="88"/>
      <c r="WXV66" s="88"/>
      <c r="WXW66" s="88"/>
      <c r="WXX66" s="88"/>
      <c r="WXY66" s="88"/>
      <c r="WXZ66" s="88"/>
      <c r="WYA66" s="88"/>
      <c r="WYB66" s="88"/>
      <c r="WYC66" s="94"/>
      <c r="WYD66" s="88"/>
      <c r="WYE66" s="88"/>
      <c r="WYF66" s="88"/>
      <c r="WYG66" s="88"/>
      <c r="WYH66" s="88"/>
      <c r="WYI66" s="88"/>
      <c r="WYJ66" s="88"/>
      <c r="WYK66" s="88"/>
      <c r="WYL66" s="88"/>
      <c r="WYM66" s="88"/>
      <c r="WYN66" s="88"/>
      <c r="WYO66" s="88"/>
      <c r="WYP66" s="88"/>
      <c r="WYQ66" s="88"/>
      <c r="WYR66" s="88"/>
      <c r="WYS66" s="88"/>
      <c r="WYT66" s="88"/>
      <c r="WYU66" s="88"/>
      <c r="WYV66" s="88"/>
      <c r="WYW66" s="88"/>
      <c r="WYX66" s="88"/>
      <c r="WYY66" s="88"/>
      <c r="WYZ66" s="88"/>
      <c r="WZA66" s="88"/>
      <c r="WZB66" s="88"/>
      <c r="WZC66" s="88"/>
      <c r="WZD66" s="88"/>
      <c r="WZE66" s="88"/>
      <c r="WZF66" s="88"/>
      <c r="WZG66" s="88"/>
      <c r="WZH66" s="88"/>
      <c r="WZI66" s="88"/>
      <c r="WZJ66" s="88"/>
      <c r="WZK66" s="88"/>
      <c r="WZL66" s="88"/>
      <c r="WZM66" s="88"/>
      <c r="WZN66" s="88"/>
      <c r="WZO66" s="94"/>
      <c r="WZP66" s="88"/>
      <c r="WZQ66" s="88"/>
      <c r="WZR66" s="88"/>
      <c r="WZS66" s="88"/>
      <c r="WZT66" s="88"/>
      <c r="WZU66" s="88"/>
      <c r="WZV66" s="88"/>
      <c r="WZW66" s="88"/>
      <c r="WZX66" s="88"/>
      <c r="WZY66" s="88"/>
      <c r="WZZ66" s="88"/>
      <c r="XAA66" s="88"/>
      <c r="XAB66" s="88"/>
      <c r="XAC66" s="88"/>
      <c r="XAD66" s="88"/>
      <c r="XAE66" s="88"/>
      <c r="XAF66" s="88"/>
      <c r="XAG66" s="88"/>
      <c r="XAH66" s="88"/>
      <c r="XAI66" s="88"/>
      <c r="XAJ66" s="88"/>
      <c r="XAK66" s="88"/>
      <c r="XAL66" s="88"/>
      <c r="XAM66" s="88"/>
      <c r="XAN66" s="88"/>
      <c r="XAO66" s="88"/>
      <c r="XAP66" s="88"/>
      <c r="XAQ66" s="88"/>
      <c r="XAR66" s="88"/>
      <c r="XAS66" s="88"/>
      <c r="XAT66" s="88"/>
      <c r="XAU66" s="88"/>
      <c r="XAV66" s="88"/>
      <c r="XAW66" s="88"/>
      <c r="XAX66" s="88"/>
      <c r="XAY66" s="88"/>
      <c r="XAZ66" s="88"/>
      <c r="XBA66" s="94"/>
      <c r="XBB66" s="88"/>
      <c r="XBC66" s="88"/>
      <c r="XBD66" s="88"/>
      <c r="XBE66" s="88"/>
      <c r="XBF66" s="88"/>
      <c r="XBG66" s="88"/>
      <c r="XBH66" s="88"/>
      <c r="XBI66" s="88"/>
      <c r="XBJ66" s="88"/>
      <c r="XBK66" s="88"/>
      <c r="XBL66" s="88"/>
      <c r="XBM66" s="88"/>
      <c r="XBN66" s="88"/>
      <c r="XBO66" s="88"/>
      <c r="XBP66" s="88"/>
      <c r="XBQ66" s="88"/>
      <c r="XBR66" s="88"/>
      <c r="XBS66" s="88"/>
      <c r="XBT66" s="88"/>
      <c r="XBU66" s="88"/>
      <c r="XBV66" s="88"/>
      <c r="XBW66" s="88"/>
      <c r="XBX66" s="88"/>
      <c r="XBY66" s="88"/>
      <c r="XBZ66" s="88"/>
      <c r="XCA66" s="88"/>
      <c r="XCB66" s="88"/>
      <c r="XCC66" s="88"/>
      <c r="XCD66" s="88"/>
      <c r="XCE66" s="88"/>
      <c r="XCF66" s="88"/>
      <c r="XCG66" s="88"/>
      <c r="XCH66" s="88"/>
      <c r="XCI66" s="88"/>
      <c r="XCJ66" s="88"/>
      <c r="XCK66" s="88"/>
      <c r="XCL66" s="88"/>
      <c r="XCM66" s="94"/>
      <c r="XCN66" s="88"/>
      <c r="XCO66" s="88"/>
      <c r="XCP66" s="88"/>
      <c r="XCQ66" s="88"/>
      <c r="XCR66" s="88"/>
      <c r="XCS66" s="88"/>
      <c r="XCT66" s="88"/>
      <c r="XCU66" s="88"/>
      <c r="XCV66" s="88"/>
      <c r="XCW66" s="88"/>
      <c r="XCX66" s="88"/>
      <c r="XCY66" s="88"/>
      <c r="XCZ66" s="88"/>
      <c r="XDA66" s="88"/>
      <c r="XDB66" s="88"/>
      <c r="XDC66" s="88"/>
      <c r="XDD66" s="88"/>
      <c r="XDE66" s="88"/>
      <c r="XDF66" s="88"/>
      <c r="XDG66" s="88"/>
      <c r="XDH66" s="88"/>
      <c r="XDI66" s="88"/>
      <c r="XDJ66" s="88"/>
      <c r="XDK66" s="88"/>
      <c r="XDL66" s="88"/>
      <c r="XDM66" s="88"/>
      <c r="XDN66" s="88"/>
      <c r="XDO66" s="88"/>
      <c r="XDP66" s="88"/>
      <c r="XDQ66" s="88"/>
      <c r="XDR66" s="88"/>
      <c r="XDS66" s="88"/>
      <c r="XDT66" s="88"/>
      <c r="XDU66" s="88"/>
      <c r="XDV66" s="88"/>
      <c r="XDW66" s="88"/>
      <c r="XDX66" s="88"/>
      <c r="XDY66" s="94"/>
      <c r="XDZ66" s="88"/>
      <c r="XEA66" s="88"/>
      <c r="XEB66" s="88"/>
    </row>
    <row r="67" s="56" customFormat="1" ht="95.1" customHeight="1" spans="1:14">
      <c r="A67" s="71">
        <v>50</v>
      </c>
      <c r="B67" s="33" t="s">
        <v>206</v>
      </c>
      <c r="C67" s="33" t="s">
        <v>207</v>
      </c>
      <c r="D67" s="33" t="s">
        <v>32</v>
      </c>
      <c r="E67" s="33" t="s">
        <v>52</v>
      </c>
      <c r="F67" s="33" t="s">
        <v>91</v>
      </c>
      <c r="G67" s="33" t="s">
        <v>208</v>
      </c>
      <c r="H67" s="29">
        <v>65000</v>
      </c>
      <c r="I67" s="71">
        <v>20000</v>
      </c>
      <c r="J67" s="91">
        <v>32000</v>
      </c>
      <c r="K67" s="91"/>
      <c r="L67" s="42" t="s">
        <v>152</v>
      </c>
      <c r="M67" s="33" t="s">
        <v>207</v>
      </c>
      <c r="N67" s="86" t="s">
        <v>89</v>
      </c>
    </row>
    <row r="68" ht="42" customHeight="1" spans="1:14">
      <c r="A68" s="71">
        <v>51</v>
      </c>
      <c r="B68" s="33" t="s">
        <v>209</v>
      </c>
      <c r="C68" s="77" t="s">
        <v>210</v>
      </c>
      <c r="D68" s="33" t="s">
        <v>32</v>
      </c>
      <c r="E68" s="33" t="s">
        <v>52</v>
      </c>
      <c r="F68" s="77" t="s">
        <v>176</v>
      </c>
      <c r="G68" s="77" t="s">
        <v>211</v>
      </c>
      <c r="H68" s="45">
        <v>45000</v>
      </c>
      <c r="I68" s="85">
        <v>17000</v>
      </c>
      <c r="J68" s="85"/>
      <c r="K68" s="85"/>
      <c r="L68" s="33" t="s">
        <v>36</v>
      </c>
      <c r="M68" s="33" t="s">
        <v>210</v>
      </c>
      <c r="N68" s="86" t="s">
        <v>89</v>
      </c>
    </row>
    <row r="69" ht="84.95" customHeight="1" spans="1:14">
      <c r="A69" s="71">
        <v>52</v>
      </c>
      <c r="B69" s="77" t="s">
        <v>212</v>
      </c>
      <c r="C69" s="77" t="s">
        <v>207</v>
      </c>
      <c r="D69" s="33" t="s">
        <v>32</v>
      </c>
      <c r="E69" s="33" t="s">
        <v>52</v>
      </c>
      <c r="F69" s="77" t="s">
        <v>91</v>
      </c>
      <c r="G69" s="77" t="s">
        <v>213</v>
      </c>
      <c r="H69" s="45">
        <v>44700</v>
      </c>
      <c r="I69" s="89">
        <v>15000</v>
      </c>
      <c r="J69" s="89">
        <v>16000</v>
      </c>
      <c r="K69" s="89"/>
      <c r="L69" s="99" t="s">
        <v>214</v>
      </c>
      <c r="M69" s="33" t="s">
        <v>207</v>
      </c>
      <c r="N69" s="86" t="s">
        <v>89</v>
      </c>
    </row>
    <row r="70" s="56" customFormat="1" ht="168" customHeight="1" spans="1:14">
      <c r="A70" s="71">
        <v>53</v>
      </c>
      <c r="B70" s="33" t="s">
        <v>215</v>
      </c>
      <c r="C70" s="33" t="s">
        <v>207</v>
      </c>
      <c r="D70" s="33" t="s">
        <v>32</v>
      </c>
      <c r="E70" s="33" t="s">
        <v>52</v>
      </c>
      <c r="F70" s="42" t="s">
        <v>91</v>
      </c>
      <c r="G70" s="33" t="s">
        <v>216</v>
      </c>
      <c r="H70" s="29">
        <v>41000</v>
      </c>
      <c r="I70" s="89">
        <v>20000</v>
      </c>
      <c r="J70" s="89">
        <v>16900</v>
      </c>
      <c r="K70" s="89"/>
      <c r="L70" s="42" t="s">
        <v>217</v>
      </c>
      <c r="M70" s="33" t="s">
        <v>207</v>
      </c>
      <c r="N70" s="86" t="s">
        <v>89</v>
      </c>
    </row>
    <row r="71" ht="111.95" customHeight="1" spans="1:14">
      <c r="A71" s="71">
        <v>54</v>
      </c>
      <c r="B71" s="33" t="s">
        <v>218</v>
      </c>
      <c r="C71" s="77" t="s">
        <v>207</v>
      </c>
      <c r="D71" s="33" t="s">
        <v>32</v>
      </c>
      <c r="E71" s="33" t="s">
        <v>52</v>
      </c>
      <c r="F71" s="77" t="s">
        <v>91</v>
      </c>
      <c r="G71" s="77" t="s">
        <v>219</v>
      </c>
      <c r="H71" s="45">
        <v>40000</v>
      </c>
      <c r="I71" s="89">
        <v>22000</v>
      </c>
      <c r="J71" s="89">
        <v>17000</v>
      </c>
      <c r="K71" s="89"/>
      <c r="L71" s="99" t="s">
        <v>220</v>
      </c>
      <c r="M71" s="33" t="s">
        <v>207</v>
      </c>
      <c r="N71" s="86" t="s">
        <v>89</v>
      </c>
    </row>
    <row r="72" ht="59.1" customHeight="1" spans="1:14">
      <c r="A72" s="71">
        <v>55</v>
      </c>
      <c r="B72" s="77" t="s">
        <v>221</v>
      </c>
      <c r="C72" s="33" t="s">
        <v>51</v>
      </c>
      <c r="D72" s="33" t="s">
        <v>32</v>
      </c>
      <c r="E72" s="33" t="s">
        <v>52</v>
      </c>
      <c r="F72" s="77" t="s">
        <v>57</v>
      </c>
      <c r="G72" s="77" t="s">
        <v>222</v>
      </c>
      <c r="H72" s="45">
        <v>6000</v>
      </c>
      <c r="I72" s="91">
        <v>5000</v>
      </c>
      <c r="J72" s="91"/>
      <c r="K72" s="91"/>
      <c r="L72" s="42" t="s">
        <v>87</v>
      </c>
      <c r="M72" s="33" t="s">
        <v>51</v>
      </c>
      <c r="N72" s="86" t="s">
        <v>38</v>
      </c>
    </row>
    <row r="73" s="55" customFormat="1" ht="72.95" customHeight="1" spans="1:14">
      <c r="A73" s="71">
        <v>56</v>
      </c>
      <c r="B73" s="33" t="s">
        <v>223</v>
      </c>
      <c r="C73" s="42" t="s">
        <v>224</v>
      </c>
      <c r="D73" s="42" t="s">
        <v>163</v>
      </c>
      <c r="E73" s="42" t="s">
        <v>225</v>
      </c>
      <c r="F73" s="46" t="s">
        <v>57</v>
      </c>
      <c r="G73" s="48" t="s">
        <v>226</v>
      </c>
      <c r="H73" s="24">
        <v>3500</v>
      </c>
      <c r="I73" s="91">
        <v>3000</v>
      </c>
      <c r="J73" s="91"/>
      <c r="K73" s="91"/>
      <c r="L73" s="42" t="s">
        <v>87</v>
      </c>
      <c r="M73" s="42" t="s">
        <v>224</v>
      </c>
      <c r="N73" s="86" t="s">
        <v>38</v>
      </c>
    </row>
    <row r="74" s="57" customFormat="1" ht="104.1" customHeight="1" spans="1:14">
      <c r="A74" s="71">
        <v>57</v>
      </c>
      <c r="B74" s="33" t="s">
        <v>227</v>
      </c>
      <c r="C74" s="33" t="s">
        <v>228</v>
      </c>
      <c r="D74" s="33" t="s">
        <v>32</v>
      </c>
      <c r="E74" s="33" t="s">
        <v>33</v>
      </c>
      <c r="F74" s="33" t="s">
        <v>57</v>
      </c>
      <c r="G74" s="33" t="s">
        <v>229</v>
      </c>
      <c r="H74" s="45">
        <v>3373</v>
      </c>
      <c r="I74" s="71">
        <v>2500</v>
      </c>
      <c r="J74" s="71"/>
      <c r="K74" s="71"/>
      <c r="L74" s="42" t="s">
        <v>87</v>
      </c>
      <c r="M74" s="33" t="s">
        <v>228</v>
      </c>
      <c r="N74" s="100" t="s">
        <v>230</v>
      </c>
    </row>
    <row r="75" ht="75.95" customHeight="1" spans="1:14">
      <c r="A75" s="71">
        <v>58</v>
      </c>
      <c r="B75" s="77" t="s">
        <v>231</v>
      </c>
      <c r="C75" s="77" t="s">
        <v>210</v>
      </c>
      <c r="D75" s="33" t="s">
        <v>32</v>
      </c>
      <c r="E75" s="33" t="s">
        <v>52</v>
      </c>
      <c r="F75" s="77" t="s">
        <v>96</v>
      </c>
      <c r="G75" s="33" t="s">
        <v>232</v>
      </c>
      <c r="H75" s="29">
        <v>2500</v>
      </c>
      <c r="I75" s="85">
        <v>1000</v>
      </c>
      <c r="J75" s="85"/>
      <c r="K75" s="85"/>
      <c r="L75" s="100" t="s">
        <v>36</v>
      </c>
      <c r="M75" s="33" t="s">
        <v>207</v>
      </c>
      <c r="N75" s="86" t="s">
        <v>89</v>
      </c>
    </row>
    <row r="76" ht="62.1" customHeight="1" spans="1:14">
      <c r="A76" s="71">
        <v>59</v>
      </c>
      <c r="B76" s="77" t="s">
        <v>233</v>
      </c>
      <c r="C76" s="77" t="s">
        <v>207</v>
      </c>
      <c r="D76" s="33" t="s">
        <v>32</v>
      </c>
      <c r="E76" s="33" t="s">
        <v>52</v>
      </c>
      <c r="F76" s="77" t="s">
        <v>96</v>
      </c>
      <c r="G76" s="77" t="s">
        <v>234</v>
      </c>
      <c r="H76" s="45">
        <v>2500</v>
      </c>
      <c r="I76" s="89">
        <v>1300</v>
      </c>
      <c r="J76" s="89"/>
      <c r="K76" s="89"/>
      <c r="L76" s="86" t="s">
        <v>87</v>
      </c>
      <c r="M76" s="33" t="s">
        <v>207</v>
      </c>
      <c r="N76" s="86" t="s">
        <v>89</v>
      </c>
    </row>
    <row r="77" ht="48.95" customHeight="1" spans="1:14">
      <c r="A77" s="71">
        <v>60</v>
      </c>
      <c r="B77" s="77" t="s">
        <v>235</v>
      </c>
      <c r="C77" s="77" t="s">
        <v>210</v>
      </c>
      <c r="D77" s="33" t="s">
        <v>32</v>
      </c>
      <c r="E77" s="33" t="s">
        <v>52</v>
      </c>
      <c r="F77" s="77" t="s">
        <v>57</v>
      </c>
      <c r="G77" s="77" t="s">
        <v>236</v>
      </c>
      <c r="H77" s="29">
        <v>1500</v>
      </c>
      <c r="I77" s="85">
        <v>150</v>
      </c>
      <c r="J77" s="85"/>
      <c r="K77" s="85"/>
      <c r="L77" s="33" t="s">
        <v>36</v>
      </c>
      <c r="M77" s="33" t="s">
        <v>207</v>
      </c>
      <c r="N77" s="86" t="s">
        <v>89</v>
      </c>
    </row>
    <row r="78" s="55" customFormat="1" ht="164.1" customHeight="1" spans="1:14">
      <c r="A78" s="71">
        <v>61</v>
      </c>
      <c r="B78" s="77" t="s">
        <v>237</v>
      </c>
      <c r="C78" s="33" t="s">
        <v>51</v>
      </c>
      <c r="D78" s="33" t="s">
        <v>32</v>
      </c>
      <c r="E78" s="33" t="s">
        <v>52</v>
      </c>
      <c r="F78" s="77" t="s">
        <v>57</v>
      </c>
      <c r="G78" s="48" t="s">
        <v>238</v>
      </c>
      <c r="H78" s="45">
        <v>1400</v>
      </c>
      <c r="I78" s="91">
        <v>1000</v>
      </c>
      <c r="J78" s="91"/>
      <c r="K78" s="91"/>
      <c r="L78" s="42" t="s">
        <v>87</v>
      </c>
      <c r="M78" s="33" t="s">
        <v>51</v>
      </c>
      <c r="N78" s="86" t="s">
        <v>38</v>
      </c>
    </row>
    <row r="79" s="53" customFormat="1" spans="1:16356">
      <c r="A79" s="19" t="s">
        <v>239</v>
      </c>
      <c r="B79" s="70" t="s">
        <v>240</v>
      </c>
      <c r="C79" s="19" t="s">
        <v>20</v>
      </c>
      <c r="D79" s="19" t="s">
        <v>20</v>
      </c>
      <c r="E79" s="19" t="s">
        <v>20</v>
      </c>
      <c r="F79" s="19" t="s">
        <v>20</v>
      </c>
      <c r="G79" s="19" t="s">
        <v>20</v>
      </c>
      <c r="H79" s="19">
        <f>SUM(H80:H98)</f>
        <v>598610</v>
      </c>
      <c r="I79" s="19">
        <f>SUM(I80:I98)</f>
        <v>120210</v>
      </c>
      <c r="J79" s="19">
        <f>SUM(J80:J98)</f>
        <v>162650</v>
      </c>
      <c r="K79" s="19">
        <f>SUM(K80:K98)</f>
        <v>148500</v>
      </c>
      <c r="L79" s="19" t="s">
        <v>20</v>
      </c>
      <c r="M79" s="19" t="s">
        <v>20</v>
      </c>
      <c r="N79" s="19" t="s">
        <v>20</v>
      </c>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94"/>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94"/>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94"/>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94"/>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94"/>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94"/>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94"/>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94"/>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94"/>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94"/>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94"/>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94"/>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c r="SF79" s="88"/>
      <c r="SG79" s="88"/>
      <c r="SH79" s="88"/>
      <c r="SI79" s="88"/>
      <c r="SJ79" s="88"/>
      <c r="SK79" s="88"/>
      <c r="SL79" s="88"/>
      <c r="SM79" s="94"/>
      <c r="SN79" s="88"/>
      <c r="SO79" s="88"/>
      <c r="SP79" s="88"/>
      <c r="SQ79" s="88"/>
      <c r="SR79" s="88"/>
      <c r="SS79" s="88"/>
      <c r="ST79" s="88"/>
      <c r="SU79" s="88"/>
      <c r="SV79" s="88"/>
      <c r="SW79" s="88"/>
      <c r="SX79" s="88"/>
      <c r="SY79" s="88"/>
      <c r="SZ79" s="88"/>
      <c r="TA79" s="88"/>
      <c r="TB79" s="88"/>
      <c r="TC79" s="88"/>
      <c r="TD79" s="88"/>
      <c r="TE79" s="88"/>
      <c r="TF79" s="88"/>
      <c r="TG79" s="88"/>
      <c r="TH79" s="88"/>
      <c r="TI79" s="88"/>
      <c r="TJ79" s="88"/>
      <c r="TK79" s="88"/>
      <c r="TL79" s="88"/>
      <c r="TM79" s="88"/>
      <c r="TN79" s="88"/>
      <c r="TO79" s="88"/>
      <c r="TP79" s="88"/>
      <c r="TQ79" s="88"/>
      <c r="TR79" s="88"/>
      <c r="TS79" s="88"/>
      <c r="TT79" s="88"/>
      <c r="TU79" s="88"/>
      <c r="TV79" s="88"/>
      <c r="TW79" s="88"/>
      <c r="TX79" s="88"/>
      <c r="TY79" s="94"/>
      <c r="TZ79" s="88"/>
      <c r="UA79" s="88"/>
      <c r="UB79" s="88"/>
      <c r="UC79" s="88"/>
      <c r="UD79" s="88"/>
      <c r="UE79" s="88"/>
      <c r="UF79" s="88"/>
      <c r="UG79" s="88"/>
      <c r="UH79" s="88"/>
      <c r="UI79" s="88"/>
      <c r="UJ79" s="88"/>
      <c r="UK79" s="88"/>
      <c r="UL79" s="88"/>
      <c r="UM79" s="88"/>
      <c r="UN79" s="88"/>
      <c r="UO79" s="88"/>
      <c r="UP79" s="88"/>
      <c r="UQ79" s="88"/>
      <c r="UR79" s="88"/>
      <c r="US79" s="88"/>
      <c r="UT79" s="88"/>
      <c r="UU79" s="88"/>
      <c r="UV79" s="88"/>
      <c r="UW79" s="88"/>
      <c r="UX79" s="88"/>
      <c r="UY79" s="88"/>
      <c r="UZ79" s="88"/>
      <c r="VA79" s="88"/>
      <c r="VB79" s="88"/>
      <c r="VC79" s="88"/>
      <c r="VD79" s="88"/>
      <c r="VE79" s="88"/>
      <c r="VF79" s="88"/>
      <c r="VG79" s="88"/>
      <c r="VH79" s="88"/>
      <c r="VI79" s="88"/>
      <c r="VJ79" s="88"/>
      <c r="VK79" s="94"/>
      <c r="VL79" s="88"/>
      <c r="VM79" s="88"/>
      <c r="VN79" s="88"/>
      <c r="VO79" s="88"/>
      <c r="VP79" s="88"/>
      <c r="VQ79" s="88"/>
      <c r="VR79" s="88"/>
      <c r="VS79" s="88"/>
      <c r="VT79" s="88"/>
      <c r="VU79" s="88"/>
      <c r="VV79" s="88"/>
      <c r="VW79" s="88"/>
      <c r="VX79" s="88"/>
      <c r="VY79" s="88"/>
      <c r="VZ79" s="88"/>
      <c r="WA79" s="88"/>
      <c r="WB79" s="88"/>
      <c r="WC79" s="88"/>
      <c r="WD79" s="88"/>
      <c r="WE79" s="88"/>
      <c r="WF79" s="88"/>
      <c r="WG79" s="88"/>
      <c r="WH79" s="88"/>
      <c r="WI79" s="88"/>
      <c r="WJ79" s="88"/>
      <c r="WK79" s="88"/>
      <c r="WL79" s="88"/>
      <c r="WM79" s="88"/>
      <c r="WN79" s="88"/>
      <c r="WO79" s="88"/>
      <c r="WP79" s="88"/>
      <c r="WQ79" s="88"/>
      <c r="WR79" s="88"/>
      <c r="WS79" s="88"/>
      <c r="WT79" s="88"/>
      <c r="WU79" s="88"/>
      <c r="WV79" s="88"/>
      <c r="WW79" s="94"/>
      <c r="WX79" s="88"/>
      <c r="WY79" s="88"/>
      <c r="WZ79" s="88"/>
      <c r="XA79" s="88"/>
      <c r="XB79" s="88"/>
      <c r="XC79" s="88"/>
      <c r="XD79" s="88"/>
      <c r="XE79" s="88"/>
      <c r="XF79" s="88"/>
      <c r="XG79" s="88"/>
      <c r="XH79" s="88"/>
      <c r="XI79" s="88"/>
      <c r="XJ79" s="88"/>
      <c r="XK79" s="88"/>
      <c r="XL79" s="88"/>
      <c r="XM79" s="88"/>
      <c r="XN79" s="88"/>
      <c r="XO79" s="88"/>
      <c r="XP79" s="88"/>
      <c r="XQ79" s="88"/>
      <c r="XR79" s="88"/>
      <c r="XS79" s="88"/>
      <c r="XT79" s="88"/>
      <c r="XU79" s="88"/>
      <c r="XV79" s="88"/>
      <c r="XW79" s="88"/>
      <c r="XX79" s="88"/>
      <c r="XY79" s="88"/>
      <c r="XZ79" s="88"/>
      <c r="YA79" s="88"/>
      <c r="YB79" s="88"/>
      <c r="YC79" s="88"/>
      <c r="YD79" s="88"/>
      <c r="YE79" s="88"/>
      <c r="YF79" s="88"/>
      <c r="YG79" s="88"/>
      <c r="YH79" s="88"/>
      <c r="YI79" s="94"/>
      <c r="YJ79" s="88"/>
      <c r="YK79" s="88"/>
      <c r="YL79" s="88"/>
      <c r="YM79" s="88"/>
      <c r="YN79" s="88"/>
      <c r="YO79" s="88"/>
      <c r="YP79" s="88"/>
      <c r="YQ79" s="88"/>
      <c r="YR79" s="88"/>
      <c r="YS79" s="88"/>
      <c r="YT79" s="88"/>
      <c r="YU79" s="88"/>
      <c r="YV79" s="88"/>
      <c r="YW79" s="88"/>
      <c r="YX79" s="88"/>
      <c r="YY79" s="88"/>
      <c r="YZ79" s="88"/>
      <c r="ZA79" s="88"/>
      <c r="ZB79" s="88"/>
      <c r="ZC79" s="88"/>
      <c r="ZD79" s="88"/>
      <c r="ZE79" s="88"/>
      <c r="ZF79" s="88"/>
      <c r="ZG79" s="88"/>
      <c r="ZH79" s="88"/>
      <c r="ZI79" s="88"/>
      <c r="ZJ79" s="88"/>
      <c r="ZK79" s="88"/>
      <c r="ZL79" s="88"/>
      <c r="ZM79" s="88"/>
      <c r="ZN79" s="88"/>
      <c r="ZO79" s="88"/>
      <c r="ZP79" s="88"/>
      <c r="ZQ79" s="88"/>
      <c r="ZR79" s="88"/>
      <c r="ZS79" s="88"/>
      <c r="ZT79" s="88"/>
      <c r="ZU79" s="94"/>
      <c r="ZV79" s="88"/>
      <c r="ZW79" s="88"/>
      <c r="ZX79" s="88"/>
      <c r="ZY79" s="88"/>
      <c r="ZZ79" s="88"/>
      <c r="AAA79" s="88"/>
      <c r="AAB79" s="88"/>
      <c r="AAC79" s="88"/>
      <c r="AAD79" s="88"/>
      <c r="AAE79" s="88"/>
      <c r="AAF79" s="88"/>
      <c r="AAG79" s="88"/>
      <c r="AAH79" s="88"/>
      <c r="AAI79" s="88"/>
      <c r="AAJ79" s="88"/>
      <c r="AAK79" s="88"/>
      <c r="AAL79" s="88"/>
      <c r="AAM79" s="88"/>
      <c r="AAN79" s="88"/>
      <c r="AAO79" s="88"/>
      <c r="AAP79" s="88"/>
      <c r="AAQ79" s="88"/>
      <c r="AAR79" s="88"/>
      <c r="AAS79" s="88"/>
      <c r="AAT79" s="88"/>
      <c r="AAU79" s="88"/>
      <c r="AAV79" s="88"/>
      <c r="AAW79" s="88"/>
      <c r="AAX79" s="88"/>
      <c r="AAY79" s="88"/>
      <c r="AAZ79" s="88"/>
      <c r="ABA79" s="88"/>
      <c r="ABB79" s="88"/>
      <c r="ABC79" s="88"/>
      <c r="ABD79" s="88"/>
      <c r="ABE79" s="88"/>
      <c r="ABF79" s="88"/>
      <c r="ABG79" s="94"/>
      <c r="ABH79" s="88"/>
      <c r="ABI79" s="88"/>
      <c r="ABJ79" s="88"/>
      <c r="ABK79" s="88"/>
      <c r="ABL79" s="88"/>
      <c r="ABM79" s="88"/>
      <c r="ABN79" s="88"/>
      <c r="ABO79" s="88"/>
      <c r="ABP79" s="88"/>
      <c r="ABQ79" s="88"/>
      <c r="ABR79" s="88"/>
      <c r="ABS79" s="88"/>
      <c r="ABT79" s="88"/>
      <c r="ABU79" s="88"/>
      <c r="ABV79" s="88"/>
      <c r="ABW79" s="88"/>
      <c r="ABX79" s="88"/>
      <c r="ABY79" s="88"/>
      <c r="ABZ79" s="88"/>
      <c r="ACA79" s="88"/>
      <c r="ACB79" s="88"/>
      <c r="ACC79" s="88"/>
      <c r="ACD79" s="88"/>
      <c r="ACE79" s="88"/>
      <c r="ACF79" s="88"/>
      <c r="ACG79" s="88"/>
      <c r="ACH79" s="88"/>
      <c r="ACI79" s="88"/>
      <c r="ACJ79" s="88"/>
      <c r="ACK79" s="88"/>
      <c r="ACL79" s="88"/>
      <c r="ACM79" s="88"/>
      <c r="ACN79" s="88"/>
      <c r="ACO79" s="88"/>
      <c r="ACP79" s="88"/>
      <c r="ACQ79" s="88"/>
      <c r="ACR79" s="88"/>
      <c r="ACS79" s="94"/>
      <c r="ACT79" s="88"/>
      <c r="ACU79" s="88"/>
      <c r="ACV79" s="88"/>
      <c r="ACW79" s="88"/>
      <c r="ACX79" s="88"/>
      <c r="ACY79" s="88"/>
      <c r="ACZ79" s="88"/>
      <c r="ADA79" s="88"/>
      <c r="ADB79" s="88"/>
      <c r="ADC79" s="88"/>
      <c r="ADD79" s="88"/>
      <c r="ADE79" s="88"/>
      <c r="ADF79" s="88"/>
      <c r="ADG79" s="88"/>
      <c r="ADH79" s="88"/>
      <c r="ADI79" s="88"/>
      <c r="ADJ79" s="88"/>
      <c r="ADK79" s="88"/>
      <c r="ADL79" s="88"/>
      <c r="ADM79" s="88"/>
      <c r="ADN79" s="88"/>
      <c r="ADO79" s="88"/>
      <c r="ADP79" s="88"/>
      <c r="ADQ79" s="88"/>
      <c r="ADR79" s="88"/>
      <c r="ADS79" s="88"/>
      <c r="ADT79" s="88"/>
      <c r="ADU79" s="88"/>
      <c r="ADV79" s="88"/>
      <c r="ADW79" s="88"/>
      <c r="ADX79" s="88"/>
      <c r="ADY79" s="88"/>
      <c r="ADZ79" s="88"/>
      <c r="AEA79" s="88"/>
      <c r="AEB79" s="88"/>
      <c r="AEC79" s="88"/>
      <c r="AED79" s="88"/>
      <c r="AEE79" s="94"/>
      <c r="AEF79" s="88"/>
      <c r="AEG79" s="88"/>
      <c r="AEH79" s="88"/>
      <c r="AEI79" s="88"/>
      <c r="AEJ79" s="88"/>
      <c r="AEK79" s="88"/>
      <c r="AEL79" s="88"/>
      <c r="AEM79" s="88"/>
      <c r="AEN79" s="88"/>
      <c r="AEO79" s="88"/>
      <c r="AEP79" s="88"/>
      <c r="AEQ79" s="88"/>
      <c r="AER79" s="88"/>
      <c r="AES79" s="88"/>
      <c r="AET79" s="88"/>
      <c r="AEU79" s="88"/>
      <c r="AEV79" s="88"/>
      <c r="AEW79" s="88"/>
      <c r="AEX79" s="88"/>
      <c r="AEY79" s="88"/>
      <c r="AEZ79" s="88"/>
      <c r="AFA79" s="88"/>
      <c r="AFB79" s="88"/>
      <c r="AFC79" s="88"/>
      <c r="AFD79" s="88"/>
      <c r="AFE79" s="88"/>
      <c r="AFF79" s="88"/>
      <c r="AFG79" s="88"/>
      <c r="AFH79" s="88"/>
      <c r="AFI79" s="88"/>
      <c r="AFJ79" s="88"/>
      <c r="AFK79" s="88"/>
      <c r="AFL79" s="88"/>
      <c r="AFM79" s="88"/>
      <c r="AFN79" s="88"/>
      <c r="AFO79" s="88"/>
      <c r="AFP79" s="88"/>
      <c r="AFQ79" s="94"/>
      <c r="AFR79" s="88"/>
      <c r="AFS79" s="88"/>
      <c r="AFT79" s="88"/>
      <c r="AFU79" s="88"/>
      <c r="AFV79" s="88"/>
      <c r="AFW79" s="88"/>
      <c r="AFX79" s="88"/>
      <c r="AFY79" s="88"/>
      <c r="AFZ79" s="88"/>
      <c r="AGA79" s="88"/>
      <c r="AGB79" s="88"/>
      <c r="AGC79" s="88"/>
      <c r="AGD79" s="88"/>
      <c r="AGE79" s="88"/>
      <c r="AGF79" s="88"/>
      <c r="AGG79" s="88"/>
      <c r="AGH79" s="88"/>
      <c r="AGI79" s="88"/>
      <c r="AGJ79" s="88"/>
      <c r="AGK79" s="88"/>
      <c r="AGL79" s="88"/>
      <c r="AGM79" s="88"/>
      <c r="AGN79" s="88"/>
      <c r="AGO79" s="88"/>
      <c r="AGP79" s="88"/>
      <c r="AGQ79" s="88"/>
      <c r="AGR79" s="88"/>
      <c r="AGS79" s="88"/>
      <c r="AGT79" s="88"/>
      <c r="AGU79" s="88"/>
      <c r="AGV79" s="88"/>
      <c r="AGW79" s="88"/>
      <c r="AGX79" s="88"/>
      <c r="AGY79" s="88"/>
      <c r="AGZ79" s="88"/>
      <c r="AHA79" s="88"/>
      <c r="AHB79" s="88"/>
      <c r="AHC79" s="94"/>
      <c r="AHD79" s="88"/>
      <c r="AHE79" s="88"/>
      <c r="AHF79" s="88"/>
      <c r="AHG79" s="88"/>
      <c r="AHH79" s="88"/>
      <c r="AHI79" s="88"/>
      <c r="AHJ79" s="88"/>
      <c r="AHK79" s="88"/>
      <c r="AHL79" s="88"/>
      <c r="AHM79" s="88"/>
      <c r="AHN79" s="88"/>
      <c r="AHO79" s="88"/>
      <c r="AHP79" s="88"/>
      <c r="AHQ79" s="88"/>
      <c r="AHR79" s="88"/>
      <c r="AHS79" s="88"/>
      <c r="AHT79" s="88"/>
      <c r="AHU79" s="88"/>
      <c r="AHV79" s="88"/>
      <c r="AHW79" s="88"/>
      <c r="AHX79" s="88"/>
      <c r="AHY79" s="88"/>
      <c r="AHZ79" s="88"/>
      <c r="AIA79" s="88"/>
      <c r="AIB79" s="88"/>
      <c r="AIC79" s="88"/>
      <c r="AID79" s="88"/>
      <c r="AIE79" s="88"/>
      <c r="AIF79" s="88"/>
      <c r="AIG79" s="88"/>
      <c r="AIH79" s="88"/>
      <c r="AII79" s="88"/>
      <c r="AIJ79" s="88"/>
      <c r="AIK79" s="88"/>
      <c r="AIL79" s="88"/>
      <c r="AIM79" s="88"/>
      <c r="AIN79" s="88"/>
      <c r="AIO79" s="94"/>
      <c r="AIP79" s="88"/>
      <c r="AIQ79" s="88"/>
      <c r="AIR79" s="88"/>
      <c r="AIS79" s="88"/>
      <c r="AIT79" s="88"/>
      <c r="AIU79" s="88"/>
      <c r="AIV79" s="88"/>
      <c r="AIW79" s="88"/>
      <c r="AIX79" s="88"/>
      <c r="AIY79" s="88"/>
      <c r="AIZ79" s="88"/>
      <c r="AJA79" s="88"/>
      <c r="AJB79" s="88"/>
      <c r="AJC79" s="88"/>
      <c r="AJD79" s="88"/>
      <c r="AJE79" s="88"/>
      <c r="AJF79" s="88"/>
      <c r="AJG79" s="88"/>
      <c r="AJH79" s="88"/>
      <c r="AJI79" s="88"/>
      <c r="AJJ79" s="88"/>
      <c r="AJK79" s="88"/>
      <c r="AJL79" s="88"/>
      <c r="AJM79" s="88"/>
      <c r="AJN79" s="88"/>
      <c r="AJO79" s="88"/>
      <c r="AJP79" s="88"/>
      <c r="AJQ79" s="88"/>
      <c r="AJR79" s="88"/>
      <c r="AJS79" s="88"/>
      <c r="AJT79" s="88"/>
      <c r="AJU79" s="88"/>
      <c r="AJV79" s="88"/>
      <c r="AJW79" s="88"/>
      <c r="AJX79" s="88"/>
      <c r="AJY79" s="88"/>
      <c r="AJZ79" s="88"/>
      <c r="AKA79" s="94"/>
      <c r="AKB79" s="88"/>
      <c r="AKC79" s="88"/>
      <c r="AKD79" s="88"/>
      <c r="AKE79" s="88"/>
      <c r="AKF79" s="88"/>
      <c r="AKG79" s="88"/>
      <c r="AKH79" s="88"/>
      <c r="AKI79" s="88"/>
      <c r="AKJ79" s="88"/>
      <c r="AKK79" s="88"/>
      <c r="AKL79" s="88"/>
      <c r="AKM79" s="88"/>
      <c r="AKN79" s="88"/>
      <c r="AKO79" s="88"/>
      <c r="AKP79" s="88"/>
      <c r="AKQ79" s="88"/>
      <c r="AKR79" s="88"/>
      <c r="AKS79" s="88"/>
      <c r="AKT79" s="88"/>
      <c r="AKU79" s="88"/>
      <c r="AKV79" s="88"/>
      <c r="AKW79" s="88"/>
      <c r="AKX79" s="88"/>
      <c r="AKY79" s="88"/>
      <c r="AKZ79" s="88"/>
      <c r="ALA79" s="88"/>
      <c r="ALB79" s="88"/>
      <c r="ALC79" s="88"/>
      <c r="ALD79" s="88"/>
      <c r="ALE79" s="88"/>
      <c r="ALF79" s="88"/>
      <c r="ALG79" s="88"/>
      <c r="ALH79" s="88"/>
      <c r="ALI79" s="88"/>
      <c r="ALJ79" s="88"/>
      <c r="ALK79" s="88"/>
      <c r="ALL79" s="88"/>
      <c r="ALM79" s="94"/>
      <c r="ALN79" s="88"/>
      <c r="ALO79" s="88"/>
      <c r="ALP79" s="88"/>
      <c r="ALQ79" s="88"/>
      <c r="ALR79" s="88"/>
      <c r="ALS79" s="88"/>
      <c r="ALT79" s="88"/>
      <c r="ALU79" s="88"/>
      <c r="ALV79" s="88"/>
      <c r="ALW79" s="88"/>
      <c r="ALX79" s="88"/>
      <c r="ALY79" s="88"/>
      <c r="ALZ79" s="88"/>
      <c r="AMA79" s="88"/>
      <c r="AMB79" s="88"/>
      <c r="AMC79" s="88"/>
      <c r="AMD79" s="88"/>
      <c r="AME79" s="88"/>
      <c r="AMF79" s="88"/>
      <c r="AMG79" s="88"/>
      <c r="AMH79" s="88"/>
      <c r="AMI79" s="88"/>
      <c r="AMJ79" s="88"/>
      <c r="AMK79" s="88"/>
      <c r="AML79" s="88"/>
      <c r="AMM79" s="88"/>
      <c r="AMN79" s="88"/>
      <c r="AMO79" s="88"/>
      <c r="AMP79" s="88"/>
      <c r="AMQ79" s="88"/>
      <c r="AMR79" s="88"/>
      <c r="AMS79" s="88"/>
      <c r="AMT79" s="88"/>
      <c r="AMU79" s="88"/>
      <c r="AMV79" s="88"/>
      <c r="AMW79" s="88"/>
      <c r="AMX79" s="88"/>
      <c r="AMY79" s="94"/>
      <c r="AMZ79" s="88"/>
      <c r="ANA79" s="88"/>
      <c r="ANB79" s="88"/>
      <c r="ANC79" s="88"/>
      <c r="AND79" s="88"/>
      <c r="ANE79" s="88"/>
      <c r="ANF79" s="88"/>
      <c r="ANG79" s="88"/>
      <c r="ANH79" s="88"/>
      <c r="ANI79" s="88"/>
      <c r="ANJ79" s="88"/>
      <c r="ANK79" s="88"/>
      <c r="ANL79" s="88"/>
      <c r="ANM79" s="88"/>
      <c r="ANN79" s="88"/>
      <c r="ANO79" s="88"/>
      <c r="ANP79" s="88"/>
      <c r="ANQ79" s="88"/>
      <c r="ANR79" s="88"/>
      <c r="ANS79" s="88"/>
      <c r="ANT79" s="88"/>
      <c r="ANU79" s="88"/>
      <c r="ANV79" s="88"/>
      <c r="ANW79" s="88"/>
      <c r="ANX79" s="88"/>
      <c r="ANY79" s="88"/>
      <c r="ANZ79" s="88"/>
      <c r="AOA79" s="88"/>
      <c r="AOB79" s="88"/>
      <c r="AOC79" s="88"/>
      <c r="AOD79" s="88"/>
      <c r="AOE79" s="88"/>
      <c r="AOF79" s="88"/>
      <c r="AOG79" s="88"/>
      <c r="AOH79" s="88"/>
      <c r="AOI79" s="88"/>
      <c r="AOJ79" s="88"/>
      <c r="AOK79" s="94"/>
      <c r="AOL79" s="88"/>
      <c r="AOM79" s="88"/>
      <c r="AON79" s="88"/>
      <c r="AOO79" s="88"/>
      <c r="AOP79" s="88"/>
      <c r="AOQ79" s="88"/>
      <c r="AOR79" s="88"/>
      <c r="AOS79" s="88"/>
      <c r="AOT79" s="88"/>
      <c r="AOU79" s="88"/>
      <c r="AOV79" s="88"/>
      <c r="AOW79" s="88"/>
      <c r="AOX79" s="88"/>
      <c r="AOY79" s="88"/>
      <c r="AOZ79" s="88"/>
      <c r="APA79" s="88"/>
      <c r="APB79" s="88"/>
      <c r="APC79" s="88"/>
      <c r="APD79" s="88"/>
      <c r="APE79" s="88"/>
      <c r="APF79" s="88"/>
      <c r="APG79" s="88"/>
      <c r="APH79" s="88"/>
      <c r="API79" s="88"/>
      <c r="APJ79" s="88"/>
      <c r="APK79" s="88"/>
      <c r="APL79" s="88"/>
      <c r="APM79" s="88"/>
      <c r="APN79" s="88"/>
      <c r="APO79" s="88"/>
      <c r="APP79" s="88"/>
      <c r="APQ79" s="88"/>
      <c r="APR79" s="88"/>
      <c r="APS79" s="88"/>
      <c r="APT79" s="88"/>
      <c r="APU79" s="88"/>
      <c r="APV79" s="88"/>
      <c r="APW79" s="94"/>
      <c r="APX79" s="88"/>
      <c r="APY79" s="88"/>
      <c r="APZ79" s="88"/>
      <c r="AQA79" s="88"/>
      <c r="AQB79" s="88"/>
      <c r="AQC79" s="88"/>
      <c r="AQD79" s="88"/>
      <c r="AQE79" s="88"/>
      <c r="AQF79" s="88"/>
      <c r="AQG79" s="88"/>
      <c r="AQH79" s="88"/>
      <c r="AQI79" s="88"/>
      <c r="AQJ79" s="88"/>
      <c r="AQK79" s="88"/>
      <c r="AQL79" s="88"/>
      <c r="AQM79" s="88"/>
      <c r="AQN79" s="88"/>
      <c r="AQO79" s="88"/>
      <c r="AQP79" s="88"/>
      <c r="AQQ79" s="88"/>
      <c r="AQR79" s="88"/>
      <c r="AQS79" s="88"/>
      <c r="AQT79" s="88"/>
      <c r="AQU79" s="88"/>
      <c r="AQV79" s="88"/>
      <c r="AQW79" s="88"/>
      <c r="AQX79" s="88"/>
      <c r="AQY79" s="88"/>
      <c r="AQZ79" s="88"/>
      <c r="ARA79" s="88"/>
      <c r="ARB79" s="88"/>
      <c r="ARC79" s="88"/>
      <c r="ARD79" s="88"/>
      <c r="ARE79" s="88"/>
      <c r="ARF79" s="88"/>
      <c r="ARG79" s="88"/>
      <c r="ARH79" s="88"/>
      <c r="ARI79" s="94"/>
      <c r="ARJ79" s="88"/>
      <c r="ARK79" s="88"/>
      <c r="ARL79" s="88"/>
      <c r="ARM79" s="88"/>
      <c r="ARN79" s="88"/>
      <c r="ARO79" s="88"/>
      <c r="ARP79" s="88"/>
      <c r="ARQ79" s="88"/>
      <c r="ARR79" s="88"/>
      <c r="ARS79" s="88"/>
      <c r="ART79" s="88"/>
      <c r="ARU79" s="88"/>
      <c r="ARV79" s="88"/>
      <c r="ARW79" s="88"/>
      <c r="ARX79" s="88"/>
      <c r="ARY79" s="88"/>
      <c r="ARZ79" s="88"/>
      <c r="ASA79" s="88"/>
      <c r="ASB79" s="88"/>
      <c r="ASC79" s="88"/>
      <c r="ASD79" s="88"/>
      <c r="ASE79" s="88"/>
      <c r="ASF79" s="88"/>
      <c r="ASG79" s="88"/>
      <c r="ASH79" s="88"/>
      <c r="ASI79" s="88"/>
      <c r="ASJ79" s="88"/>
      <c r="ASK79" s="88"/>
      <c r="ASL79" s="88"/>
      <c r="ASM79" s="88"/>
      <c r="ASN79" s="88"/>
      <c r="ASO79" s="88"/>
      <c r="ASP79" s="88"/>
      <c r="ASQ79" s="88"/>
      <c r="ASR79" s="88"/>
      <c r="ASS79" s="88"/>
      <c r="AST79" s="88"/>
      <c r="ASU79" s="94"/>
      <c r="ASV79" s="88"/>
      <c r="ASW79" s="88"/>
      <c r="ASX79" s="88"/>
      <c r="ASY79" s="88"/>
      <c r="ASZ79" s="88"/>
      <c r="ATA79" s="88"/>
      <c r="ATB79" s="88"/>
      <c r="ATC79" s="88"/>
      <c r="ATD79" s="88"/>
      <c r="ATE79" s="88"/>
      <c r="ATF79" s="88"/>
      <c r="ATG79" s="88"/>
      <c r="ATH79" s="88"/>
      <c r="ATI79" s="88"/>
      <c r="ATJ79" s="88"/>
      <c r="ATK79" s="88"/>
      <c r="ATL79" s="88"/>
      <c r="ATM79" s="88"/>
      <c r="ATN79" s="88"/>
      <c r="ATO79" s="88"/>
      <c r="ATP79" s="88"/>
      <c r="ATQ79" s="88"/>
      <c r="ATR79" s="88"/>
      <c r="ATS79" s="88"/>
      <c r="ATT79" s="88"/>
      <c r="ATU79" s="88"/>
      <c r="ATV79" s="88"/>
      <c r="ATW79" s="88"/>
      <c r="ATX79" s="88"/>
      <c r="ATY79" s="88"/>
      <c r="ATZ79" s="88"/>
      <c r="AUA79" s="88"/>
      <c r="AUB79" s="88"/>
      <c r="AUC79" s="88"/>
      <c r="AUD79" s="88"/>
      <c r="AUE79" s="88"/>
      <c r="AUF79" s="88"/>
      <c r="AUG79" s="94"/>
      <c r="AUH79" s="88"/>
      <c r="AUI79" s="88"/>
      <c r="AUJ79" s="88"/>
      <c r="AUK79" s="88"/>
      <c r="AUL79" s="88"/>
      <c r="AUM79" s="88"/>
      <c r="AUN79" s="88"/>
      <c r="AUO79" s="88"/>
      <c r="AUP79" s="88"/>
      <c r="AUQ79" s="88"/>
      <c r="AUR79" s="88"/>
      <c r="AUS79" s="88"/>
      <c r="AUT79" s="88"/>
      <c r="AUU79" s="88"/>
      <c r="AUV79" s="88"/>
      <c r="AUW79" s="88"/>
      <c r="AUX79" s="88"/>
      <c r="AUY79" s="88"/>
      <c r="AUZ79" s="88"/>
      <c r="AVA79" s="88"/>
      <c r="AVB79" s="88"/>
      <c r="AVC79" s="88"/>
      <c r="AVD79" s="88"/>
      <c r="AVE79" s="88"/>
      <c r="AVF79" s="88"/>
      <c r="AVG79" s="88"/>
      <c r="AVH79" s="88"/>
      <c r="AVI79" s="88"/>
      <c r="AVJ79" s="88"/>
      <c r="AVK79" s="88"/>
      <c r="AVL79" s="88"/>
      <c r="AVM79" s="88"/>
      <c r="AVN79" s="88"/>
      <c r="AVO79" s="88"/>
      <c r="AVP79" s="88"/>
      <c r="AVQ79" s="88"/>
      <c r="AVR79" s="88"/>
      <c r="AVS79" s="94"/>
      <c r="AVT79" s="88"/>
      <c r="AVU79" s="88"/>
      <c r="AVV79" s="88"/>
      <c r="AVW79" s="88"/>
      <c r="AVX79" s="88"/>
      <c r="AVY79" s="88"/>
      <c r="AVZ79" s="88"/>
      <c r="AWA79" s="88"/>
      <c r="AWB79" s="88"/>
      <c r="AWC79" s="88"/>
      <c r="AWD79" s="88"/>
      <c r="AWE79" s="88"/>
      <c r="AWF79" s="88"/>
      <c r="AWG79" s="88"/>
      <c r="AWH79" s="88"/>
      <c r="AWI79" s="88"/>
      <c r="AWJ79" s="88"/>
      <c r="AWK79" s="88"/>
      <c r="AWL79" s="88"/>
      <c r="AWM79" s="88"/>
      <c r="AWN79" s="88"/>
      <c r="AWO79" s="88"/>
      <c r="AWP79" s="88"/>
      <c r="AWQ79" s="88"/>
      <c r="AWR79" s="88"/>
      <c r="AWS79" s="88"/>
      <c r="AWT79" s="88"/>
      <c r="AWU79" s="88"/>
      <c r="AWV79" s="88"/>
      <c r="AWW79" s="88"/>
      <c r="AWX79" s="88"/>
      <c r="AWY79" s="88"/>
      <c r="AWZ79" s="88"/>
      <c r="AXA79" s="88"/>
      <c r="AXB79" s="88"/>
      <c r="AXC79" s="88"/>
      <c r="AXD79" s="88"/>
      <c r="AXE79" s="94"/>
      <c r="AXF79" s="88"/>
      <c r="AXG79" s="88"/>
      <c r="AXH79" s="88"/>
      <c r="AXI79" s="88"/>
      <c r="AXJ79" s="88"/>
      <c r="AXK79" s="88"/>
      <c r="AXL79" s="88"/>
      <c r="AXM79" s="88"/>
      <c r="AXN79" s="88"/>
      <c r="AXO79" s="88"/>
      <c r="AXP79" s="88"/>
      <c r="AXQ79" s="88"/>
      <c r="AXR79" s="88"/>
      <c r="AXS79" s="88"/>
      <c r="AXT79" s="88"/>
      <c r="AXU79" s="88"/>
      <c r="AXV79" s="88"/>
      <c r="AXW79" s="88"/>
      <c r="AXX79" s="88"/>
      <c r="AXY79" s="88"/>
      <c r="AXZ79" s="88"/>
      <c r="AYA79" s="88"/>
      <c r="AYB79" s="88"/>
      <c r="AYC79" s="88"/>
      <c r="AYD79" s="88"/>
      <c r="AYE79" s="88"/>
      <c r="AYF79" s="88"/>
      <c r="AYG79" s="88"/>
      <c r="AYH79" s="88"/>
      <c r="AYI79" s="88"/>
      <c r="AYJ79" s="88"/>
      <c r="AYK79" s="88"/>
      <c r="AYL79" s="88"/>
      <c r="AYM79" s="88"/>
      <c r="AYN79" s="88"/>
      <c r="AYO79" s="88"/>
      <c r="AYP79" s="88"/>
      <c r="AYQ79" s="94"/>
      <c r="AYR79" s="88"/>
      <c r="AYS79" s="88"/>
      <c r="AYT79" s="88"/>
      <c r="AYU79" s="88"/>
      <c r="AYV79" s="88"/>
      <c r="AYW79" s="88"/>
      <c r="AYX79" s="88"/>
      <c r="AYY79" s="88"/>
      <c r="AYZ79" s="88"/>
      <c r="AZA79" s="88"/>
      <c r="AZB79" s="88"/>
      <c r="AZC79" s="88"/>
      <c r="AZD79" s="88"/>
      <c r="AZE79" s="88"/>
      <c r="AZF79" s="88"/>
      <c r="AZG79" s="88"/>
      <c r="AZH79" s="88"/>
      <c r="AZI79" s="88"/>
      <c r="AZJ79" s="88"/>
      <c r="AZK79" s="88"/>
      <c r="AZL79" s="88"/>
      <c r="AZM79" s="88"/>
      <c r="AZN79" s="88"/>
      <c r="AZO79" s="88"/>
      <c r="AZP79" s="88"/>
      <c r="AZQ79" s="88"/>
      <c r="AZR79" s="88"/>
      <c r="AZS79" s="88"/>
      <c r="AZT79" s="88"/>
      <c r="AZU79" s="88"/>
      <c r="AZV79" s="88"/>
      <c r="AZW79" s="88"/>
      <c r="AZX79" s="88"/>
      <c r="AZY79" s="88"/>
      <c r="AZZ79" s="88"/>
      <c r="BAA79" s="88"/>
      <c r="BAB79" s="88"/>
      <c r="BAC79" s="94"/>
      <c r="BAD79" s="88"/>
      <c r="BAE79" s="88"/>
      <c r="BAF79" s="88"/>
      <c r="BAG79" s="88"/>
      <c r="BAH79" s="88"/>
      <c r="BAI79" s="88"/>
      <c r="BAJ79" s="88"/>
      <c r="BAK79" s="88"/>
      <c r="BAL79" s="88"/>
      <c r="BAM79" s="88"/>
      <c r="BAN79" s="88"/>
      <c r="BAO79" s="88"/>
      <c r="BAP79" s="88"/>
      <c r="BAQ79" s="88"/>
      <c r="BAR79" s="88"/>
      <c r="BAS79" s="88"/>
      <c r="BAT79" s="88"/>
      <c r="BAU79" s="88"/>
      <c r="BAV79" s="88"/>
      <c r="BAW79" s="88"/>
      <c r="BAX79" s="88"/>
      <c r="BAY79" s="88"/>
      <c r="BAZ79" s="88"/>
      <c r="BBA79" s="88"/>
      <c r="BBB79" s="88"/>
      <c r="BBC79" s="88"/>
      <c r="BBD79" s="88"/>
      <c r="BBE79" s="88"/>
      <c r="BBF79" s="88"/>
      <c r="BBG79" s="88"/>
      <c r="BBH79" s="88"/>
      <c r="BBI79" s="88"/>
      <c r="BBJ79" s="88"/>
      <c r="BBK79" s="88"/>
      <c r="BBL79" s="88"/>
      <c r="BBM79" s="88"/>
      <c r="BBN79" s="88"/>
      <c r="BBO79" s="94"/>
      <c r="BBP79" s="88"/>
      <c r="BBQ79" s="88"/>
      <c r="BBR79" s="88"/>
      <c r="BBS79" s="88"/>
      <c r="BBT79" s="88"/>
      <c r="BBU79" s="88"/>
      <c r="BBV79" s="88"/>
      <c r="BBW79" s="88"/>
      <c r="BBX79" s="88"/>
      <c r="BBY79" s="88"/>
      <c r="BBZ79" s="88"/>
      <c r="BCA79" s="88"/>
      <c r="BCB79" s="88"/>
      <c r="BCC79" s="88"/>
      <c r="BCD79" s="88"/>
      <c r="BCE79" s="88"/>
      <c r="BCF79" s="88"/>
      <c r="BCG79" s="88"/>
      <c r="BCH79" s="88"/>
      <c r="BCI79" s="88"/>
      <c r="BCJ79" s="88"/>
      <c r="BCK79" s="88"/>
      <c r="BCL79" s="88"/>
      <c r="BCM79" s="88"/>
      <c r="BCN79" s="88"/>
      <c r="BCO79" s="88"/>
      <c r="BCP79" s="88"/>
      <c r="BCQ79" s="88"/>
      <c r="BCR79" s="88"/>
      <c r="BCS79" s="88"/>
      <c r="BCT79" s="88"/>
      <c r="BCU79" s="88"/>
      <c r="BCV79" s="88"/>
      <c r="BCW79" s="88"/>
      <c r="BCX79" s="88"/>
      <c r="BCY79" s="88"/>
      <c r="BCZ79" s="88"/>
      <c r="BDA79" s="94"/>
      <c r="BDB79" s="88"/>
      <c r="BDC79" s="88"/>
      <c r="BDD79" s="88"/>
      <c r="BDE79" s="88"/>
      <c r="BDF79" s="88"/>
      <c r="BDG79" s="88"/>
      <c r="BDH79" s="88"/>
      <c r="BDI79" s="88"/>
      <c r="BDJ79" s="88"/>
      <c r="BDK79" s="88"/>
      <c r="BDL79" s="88"/>
      <c r="BDM79" s="88"/>
      <c r="BDN79" s="88"/>
      <c r="BDO79" s="88"/>
      <c r="BDP79" s="88"/>
      <c r="BDQ79" s="88"/>
      <c r="BDR79" s="88"/>
      <c r="BDS79" s="88"/>
      <c r="BDT79" s="88"/>
      <c r="BDU79" s="88"/>
      <c r="BDV79" s="88"/>
      <c r="BDW79" s="88"/>
      <c r="BDX79" s="88"/>
      <c r="BDY79" s="88"/>
      <c r="BDZ79" s="88"/>
      <c r="BEA79" s="88"/>
      <c r="BEB79" s="88"/>
      <c r="BEC79" s="88"/>
      <c r="BED79" s="88"/>
      <c r="BEE79" s="88"/>
      <c r="BEF79" s="88"/>
      <c r="BEG79" s="88"/>
      <c r="BEH79" s="88"/>
      <c r="BEI79" s="88"/>
      <c r="BEJ79" s="88"/>
      <c r="BEK79" s="88"/>
      <c r="BEL79" s="88"/>
      <c r="BEM79" s="94"/>
      <c r="BEN79" s="88"/>
      <c r="BEO79" s="88"/>
      <c r="BEP79" s="88"/>
      <c r="BEQ79" s="88"/>
      <c r="BER79" s="88"/>
      <c r="BES79" s="88"/>
      <c r="BET79" s="88"/>
      <c r="BEU79" s="88"/>
      <c r="BEV79" s="88"/>
      <c r="BEW79" s="88"/>
      <c r="BEX79" s="88"/>
      <c r="BEY79" s="88"/>
      <c r="BEZ79" s="88"/>
      <c r="BFA79" s="88"/>
      <c r="BFB79" s="88"/>
      <c r="BFC79" s="88"/>
      <c r="BFD79" s="88"/>
      <c r="BFE79" s="88"/>
      <c r="BFF79" s="88"/>
      <c r="BFG79" s="88"/>
      <c r="BFH79" s="88"/>
      <c r="BFI79" s="88"/>
      <c r="BFJ79" s="88"/>
      <c r="BFK79" s="88"/>
      <c r="BFL79" s="88"/>
      <c r="BFM79" s="88"/>
      <c r="BFN79" s="88"/>
      <c r="BFO79" s="88"/>
      <c r="BFP79" s="88"/>
      <c r="BFQ79" s="88"/>
      <c r="BFR79" s="88"/>
      <c r="BFS79" s="88"/>
      <c r="BFT79" s="88"/>
      <c r="BFU79" s="88"/>
      <c r="BFV79" s="88"/>
      <c r="BFW79" s="88"/>
      <c r="BFX79" s="88"/>
      <c r="BFY79" s="94"/>
      <c r="BFZ79" s="88"/>
      <c r="BGA79" s="88"/>
      <c r="BGB79" s="88"/>
      <c r="BGC79" s="88"/>
      <c r="BGD79" s="88"/>
      <c r="BGE79" s="88"/>
      <c r="BGF79" s="88"/>
      <c r="BGG79" s="88"/>
      <c r="BGH79" s="88"/>
      <c r="BGI79" s="88"/>
      <c r="BGJ79" s="88"/>
      <c r="BGK79" s="88"/>
      <c r="BGL79" s="88"/>
      <c r="BGM79" s="88"/>
      <c r="BGN79" s="88"/>
      <c r="BGO79" s="88"/>
      <c r="BGP79" s="88"/>
      <c r="BGQ79" s="88"/>
      <c r="BGR79" s="88"/>
      <c r="BGS79" s="88"/>
      <c r="BGT79" s="88"/>
      <c r="BGU79" s="88"/>
      <c r="BGV79" s="88"/>
      <c r="BGW79" s="88"/>
      <c r="BGX79" s="88"/>
      <c r="BGY79" s="88"/>
      <c r="BGZ79" s="88"/>
      <c r="BHA79" s="88"/>
      <c r="BHB79" s="88"/>
      <c r="BHC79" s="88"/>
      <c r="BHD79" s="88"/>
      <c r="BHE79" s="88"/>
      <c r="BHF79" s="88"/>
      <c r="BHG79" s="88"/>
      <c r="BHH79" s="88"/>
      <c r="BHI79" s="88"/>
      <c r="BHJ79" s="88"/>
      <c r="BHK79" s="94"/>
      <c r="BHL79" s="88"/>
      <c r="BHM79" s="88"/>
      <c r="BHN79" s="88"/>
      <c r="BHO79" s="88"/>
      <c r="BHP79" s="88"/>
      <c r="BHQ79" s="88"/>
      <c r="BHR79" s="88"/>
      <c r="BHS79" s="88"/>
      <c r="BHT79" s="88"/>
      <c r="BHU79" s="88"/>
      <c r="BHV79" s="88"/>
      <c r="BHW79" s="88"/>
      <c r="BHX79" s="88"/>
      <c r="BHY79" s="88"/>
      <c r="BHZ79" s="88"/>
      <c r="BIA79" s="88"/>
      <c r="BIB79" s="88"/>
      <c r="BIC79" s="88"/>
      <c r="BID79" s="88"/>
      <c r="BIE79" s="88"/>
      <c r="BIF79" s="88"/>
      <c r="BIG79" s="88"/>
      <c r="BIH79" s="88"/>
      <c r="BII79" s="88"/>
      <c r="BIJ79" s="88"/>
      <c r="BIK79" s="88"/>
      <c r="BIL79" s="88"/>
      <c r="BIM79" s="88"/>
      <c r="BIN79" s="88"/>
      <c r="BIO79" s="88"/>
      <c r="BIP79" s="88"/>
      <c r="BIQ79" s="88"/>
      <c r="BIR79" s="88"/>
      <c r="BIS79" s="88"/>
      <c r="BIT79" s="88"/>
      <c r="BIU79" s="88"/>
      <c r="BIV79" s="88"/>
      <c r="BIW79" s="94"/>
      <c r="BIX79" s="88"/>
      <c r="BIY79" s="88"/>
      <c r="BIZ79" s="88"/>
      <c r="BJA79" s="88"/>
      <c r="BJB79" s="88"/>
      <c r="BJC79" s="88"/>
      <c r="BJD79" s="88"/>
      <c r="BJE79" s="88"/>
      <c r="BJF79" s="88"/>
      <c r="BJG79" s="88"/>
      <c r="BJH79" s="88"/>
      <c r="BJI79" s="88"/>
      <c r="BJJ79" s="88"/>
      <c r="BJK79" s="88"/>
      <c r="BJL79" s="88"/>
      <c r="BJM79" s="88"/>
      <c r="BJN79" s="88"/>
      <c r="BJO79" s="88"/>
      <c r="BJP79" s="88"/>
      <c r="BJQ79" s="88"/>
      <c r="BJR79" s="88"/>
      <c r="BJS79" s="88"/>
      <c r="BJT79" s="88"/>
      <c r="BJU79" s="88"/>
      <c r="BJV79" s="88"/>
      <c r="BJW79" s="88"/>
      <c r="BJX79" s="88"/>
      <c r="BJY79" s="88"/>
      <c r="BJZ79" s="88"/>
      <c r="BKA79" s="88"/>
      <c r="BKB79" s="88"/>
      <c r="BKC79" s="88"/>
      <c r="BKD79" s="88"/>
      <c r="BKE79" s="88"/>
      <c r="BKF79" s="88"/>
      <c r="BKG79" s="88"/>
      <c r="BKH79" s="88"/>
      <c r="BKI79" s="94"/>
      <c r="BKJ79" s="88"/>
      <c r="BKK79" s="88"/>
      <c r="BKL79" s="88"/>
      <c r="BKM79" s="88"/>
      <c r="BKN79" s="88"/>
      <c r="BKO79" s="88"/>
      <c r="BKP79" s="88"/>
      <c r="BKQ79" s="88"/>
      <c r="BKR79" s="88"/>
      <c r="BKS79" s="88"/>
      <c r="BKT79" s="88"/>
      <c r="BKU79" s="88"/>
      <c r="BKV79" s="88"/>
      <c r="BKW79" s="88"/>
      <c r="BKX79" s="88"/>
      <c r="BKY79" s="88"/>
      <c r="BKZ79" s="88"/>
      <c r="BLA79" s="88"/>
      <c r="BLB79" s="88"/>
      <c r="BLC79" s="88"/>
      <c r="BLD79" s="88"/>
      <c r="BLE79" s="88"/>
      <c r="BLF79" s="88"/>
      <c r="BLG79" s="88"/>
      <c r="BLH79" s="88"/>
      <c r="BLI79" s="88"/>
      <c r="BLJ79" s="88"/>
      <c r="BLK79" s="88"/>
      <c r="BLL79" s="88"/>
      <c r="BLM79" s="88"/>
      <c r="BLN79" s="88"/>
      <c r="BLO79" s="88"/>
      <c r="BLP79" s="88"/>
      <c r="BLQ79" s="88"/>
      <c r="BLR79" s="88"/>
      <c r="BLS79" s="88"/>
      <c r="BLT79" s="88"/>
      <c r="BLU79" s="94"/>
      <c r="BLV79" s="88"/>
      <c r="BLW79" s="88"/>
      <c r="BLX79" s="88"/>
      <c r="BLY79" s="88"/>
      <c r="BLZ79" s="88"/>
      <c r="BMA79" s="88"/>
      <c r="BMB79" s="88"/>
      <c r="BMC79" s="88"/>
      <c r="BMD79" s="88"/>
      <c r="BME79" s="88"/>
      <c r="BMF79" s="88"/>
      <c r="BMG79" s="88"/>
      <c r="BMH79" s="88"/>
      <c r="BMI79" s="88"/>
      <c r="BMJ79" s="88"/>
      <c r="BMK79" s="88"/>
      <c r="BML79" s="88"/>
      <c r="BMM79" s="88"/>
      <c r="BMN79" s="88"/>
      <c r="BMO79" s="88"/>
      <c r="BMP79" s="88"/>
      <c r="BMQ79" s="88"/>
      <c r="BMR79" s="88"/>
      <c r="BMS79" s="88"/>
      <c r="BMT79" s="88"/>
      <c r="BMU79" s="88"/>
      <c r="BMV79" s="88"/>
      <c r="BMW79" s="88"/>
      <c r="BMX79" s="88"/>
      <c r="BMY79" s="88"/>
      <c r="BMZ79" s="88"/>
      <c r="BNA79" s="88"/>
      <c r="BNB79" s="88"/>
      <c r="BNC79" s="88"/>
      <c r="BND79" s="88"/>
      <c r="BNE79" s="88"/>
      <c r="BNF79" s="88"/>
      <c r="BNG79" s="94"/>
      <c r="BNH79" s="88"/>
      <c r="BNI79" s="88"/>
      <c r="BNJ79" s="88"/>
      <c r="BNK79" s="88"/>
      <c r="BNL79" s="88"/>
      <c r="BNM79" s="88"/>
      <c r="BNN79" s="88"/>
      <c r="BNO79" s="88"/>
      <c r="BNP79" s="88"/>
      <c r="BNQ79" s="88"/>
      <c r="BNR79" s="88"/>
      <c r="BNS79" s="88"/>
      <c r="BNT79" s="88"/>
      <c r="BNU79" s="88"/>
      <c r="BNV79" s="88"/>
      <c r="BNW79" s="88"/>
      <c r="BNX79" s="88"/>
      <c r="BNY79" s="88"/>
      <c r="BNZ79" s="88"/>
      <c r="BOA79" s="88"/>
      <c r="BOB79" s="88"/>
      <c r="BOC79" s="88"/>
      <c r="BOD79" s="88"/>
      <c r="BOE79" s="88"/>
      <c r="BOF79" s="88"/>
      <c r="BOG79" s="88"/>
      <c r="BOH79" s="88"/>
      <c r="BOI79" s="88"/>
      <c r="BOJ79" s="88"/>
      <c r="BOK79" s="88"/>
      <c r="BOL79" s="88"/>
      <c r="BOM79" s="88"/>
      <c r="BON79" s="88"/>
      <c r="BOO79" s="88"/>
      <c r="BOP79" s="88"/>
      <c r="BOQ79" s="88"/>
      <c r="BOR79" s="88"/>
      <c r="BOS79" s="94"/>
      <c r="BOT79" s="88"/>
      <c r="BOU79" s="88"/>
      <c r="BOV79" s="88"/>
      <c r="BOW79" s="88"/>
      <c r="BOX79" s="88"/>
      <c r="BOY79" s="88"/>
      <c r="BOZ79" s="88"/>
      <c r="BPA79" s="88"/>
      <c r="BPB79" s="88"/>
      <c r="BPC79" s="88"/>
      <c r="BPD79" s="88"/>
      <c r="BPE79" s="88"/>
      <c r="BPF79" s="88"/>
      <c r="BPG79" s="88"/>
      <c r="BPH79" s="88"/>
      <c r="BPI79" s="88"/>
      <c r="BPJ79" s="88"/>
      <c r="BPK79" s="88"/>
      <c r="BPL79" s="88"/>
      <c r="BPM79" s="88"/>
      <c r="BPN79" s="88"/>
      <c r="BPO79" s="88"/>
      <c r="BPP79" s="88"/>
      <c r="BPQ79" s="88"/>
      <c r="BPR79" s="88"/>
      <c r="BPS79" s="88"/>
      <c r="BPT79" s="88"/>
      <c r="BPU79" s="88"/>
      <c r="BPV79" s="88"/>
      <c r="BPW79" s="88"/>
      <c r="BPX79" s="88"/>
      <c r="BPY79" s="88"/>
      <c r="BPZ79" s="88"/>
      <c r="BQA79" s="88"/>
      <c r="BQB79" s="88"/>
      <c r="BQC79" s="88"/>
      <c r="BQD79" s="88"/>
      <c r="BQE79" s="94"/>
      <c r="BQF79" s="88"/>
      <c r="BQG79" s="88"/>
      <c r="BQH79" s="88"/>
      <c r="BQI79" s="88"/>
      <c r="BQJ79" s="88"/>
      <c r="BQK79" s="88"/>
      <c r="BQL79" s="88"/>
      <c r="BQM79" s="88"/>
      <c r="BQN79" s="88"/>
      <c r="BQO79" s="88"/>
      <c r="BQP79" s="88"/>
      <c r="BQQ79" s="88"/>
      <c r="BQR79" s="88"/>
      <c r="BQS79" s="88"/>
      <c r="BQT79" s="88"/>
      <c r="BQU79" s="88"/>
      <c r="BQV79" s="88"/>
      <c r="BQW79" s="88"/>
      <c r="BQX79" s="88"/>
      <c r="BQY79" s="88"/>
      <c r="BQZ79" s="88"/>
      <c r="BRA79" s="88"/>
      <c r="BRB79" s="88"/>
      <c r="BRC79" s="88"/>
      <c r="BRD79" s="88"/>
      <c r="BRE79" s="88"/>
      <c r="BRF79" s="88"/>
      <c r="BRG79" s="88"/>
      <c r="BRH79" s="88"/>
      <c r="BRI79" s="88"/>
      <c r="BRJ79" s="88"/>
      <c r="BRK79" s="88"/>
      <c r="BRL79" s="88"/>
      <c r="BRM79" s="88"/>
      <c r="BRN79" s="88"/>
      <c r="BRO79" s="88"/>
      <c r="BRP79" s="88"/>
      <c r="BRQ79" s="94"/>
      <c r="BRR79" s="88"/>
      <c r="BRS79" s="88"/>
      <c r="BRT79" s="88"/>
      <c r="BRU79" s="88"/>
      <c r="BRV79" s="88"/>
      <c r="BRW79" s="88"/>
      <c r="BRX79" s="88"/>
      <c r="BRY79" s="88"/>
      <c r="BRZ79" s="88"/>
      <c r="BSA79" s="88"/>
      <c r="BSB79" s="88"/>
      <c r="BSC79" s="88"/>
      <c r="BSD79" s="88"/>
      <c r="BSE79" s="88"/>
      <c r="BSF79" s="88"/>
      <c r="BSG79" s="88"/>
      <c r="BSH79" s="88"/>
      <c r="BSI79" s="88"/>
      <c r="BSJ79" s="88"/>
      <c r="BSK79" s="88"/>
      <c r="BSL79" s="88"/>
      <c r="BSM79" s="88"/>
      <c r="BSN79" s="88"/>
      <c r="BSO79" s="88"/>
      <c r="BSP79" s="88"/>
      <c r="BSQ79" s="88"/>
      <c r="BSR79" s="88"/>
      <c r="BSS79" s="88"/>
      <c r="BST79" s="88"/>
      <c r="BSU79" s="88"/>
      <c r="BSV79" s="88"/>
      <c r="BSW79" s="88"/>
      <c r="BSX79" s="88"/>
      <c r="BSY79" s="88"/>
      <c r="BSZ79" s="88"/>
      <c r="BTA79" s="88"/>
      <c r="BTB79" s="88"/>
      <c r="BTC79" s="94"/>
      <c r="BTD79" s="88"/>
      <c r="BTE79" s="88"/>
      <c r="BTF79" s="88"/>
      <c r="BTG79" s="88"/>
      <c r="BTH79" s="88"/>
      <c r="BTI79" s="88"/>
      <c r="BTJ79" s="88"/>
      <c r="BTK79" s="88"/>
      <c r="BTL79" s="88"/>
      <c r="BTM79" s="88"/>
      <c r="BTN79" s="88"/>
      <c r="BTO79" s="88"/>
      <c r="BTP79" s="88"/>
      <c r="BTQ79" s="88"/>
      <c r="BTR79" s="88"/>
      <c r="BTS79" s="88"/>
      <c r="BTT79" s="88"/>
      <c r="BTU79" s="88"/>
      <c r="BTV79" s="88"/>
      <c r="BTW79" s="88"/>
      <c r="BTX79" s="88"/>
      <c r="BTY79" s="88"/>
      <c r="BTZ79" s="88"/>
      <c r="BUA79" s="88"/>
      <c r="BUB79" s="88"/>
      <c r="BUC79" s="88"/>
      <c r="BUD79" s="88"/>
      <c r="BUE79" s="88"/>
      <c r="BUF79" s="88"/>
      <c r="BUG79" s="88"/>
      <c r="BUH79" s="88"/>
      <c r="BUI79" s="88"/>
      <c r="BUJ79" s="88"/>
      <c r="BUK79" s="88"/>
      <c r="BUL79" s="88"/>
      <c r="BUM79" s="88"/>
      <c r="BUN79" s="88"/>
      <c r="BUO79" s="94"/>
      <c r="BUP79" s="88"/>
      <c r="BUQ79" s="88"/>
      <c r="BUR79" s="88"/>
      <c r="BUS79" s="88"/>
      <c r="BUT79" s="88"/>
      <c r="BUU79" s="88"/>
      <c r="BUV79" s="88"/>
      <c r="BUW79" s="88"/>
      <c r="BUX79" s="88"/>
      <c r="BUY79" s="88"/>
      <c r="BUZ79" s="88"/>
      <c r="BVA79" s="88"/>
      <c r="BVB79" s="88"/>
      <c r="BVC79" s="88"/>
      <c r="BVD79" s="88"/>
      <c r="BVE79" s="88"/>
      <c r="BVF79" s="88"/>
      <c r="BVG79" s="88"/>
      <c r="BVH79" s="88"/>
      <c r="BVI79" s="88"/>
      <c r="BVJ79" s="88"/>
      <c r="BVK79" s="88"/>
      <c r="BVL79" s="88"/>
      <c r="BVM79" s="88"/>
      <c r="BVN79" s="88"/>
      <c r="BVO79" s="88"/>
      <c r="BVP79" s="88"/>
      <c r="BVQ79" s="88"/>
      <c r="BVR79" s="88"/>
      <c r="BVS79" s="88"/>
      <c r="BVT79" s="88"/>
      <c r="BVU79" s="88"/>
      <c r="BVV79" s="88"/>
      <c r="BVW79" s="88"/>
      <c r="BVX79" s="88"/>
      <c r="BVY79" s="88"/>
      <c r="BVZ79" s="88"/>
      <c r="BWA79" s="94"/>
      <c r="BWB79" s="88"/>
      <c r="BWC79" s="88"/>
      <c r="BWD79" s="88"/>
      <c r="BWE79" s="88"/>
      <c r="BWF79" s="88"/>
      <c r="BWG79" s="88"/>
      <c r="BWH79" s="88"/>
      <c r="BWI79" s="88"/>
      <c r="BWJ79" s="88"/>
      <c r="BWK79" s="88"/>
      <c r="BWL79" s="88"/>
      <c r="BWM79" s="88"/>
      <c r="BWN79" s="88"/>
      <c r="BWO79" s="88"/>
      <c r="BWP79" s="88"/>
      <c r="BWQ79" s="88"/>
      <c r="BWR79" s="88"/>
      <c r="BWS79" s="88"/>
      <c r="BWT79" s="88"/>
      <c r="BWU79" s="88"/>
      <c r="BWV79" s="88"/>
      <c r="BWW79" s="88"/>
      <c r="BWX79" s="88"/>
      <c r="BWY79" s="88"/>
      <c r="BWZ79" s="88"/>
      <c r="BXA79" s="88"/>
      <c r="BXB79" s="88"/>
      <c r="BXC79" s="88"/>
      <c r="BXD79" s="88"/>
      <c r="BXE79" s="88"/>
      <c r="BXF79" s="88"/>
      <c r="BXG79" s="88"/>
      <c r="BXH79" s="88"/>
      <c r="BXI79" s="88"/>
      <c r="BXJ79" s="88"/>
      <c r="BXK79" s="88"/>
      <c r="BXL79" s="88"/>
      <c r="BXM79" s="94"/>
      <c r="BXN79" s="88"/>
      <c r="BXO79" s="88"/>
      <c r="BXP79" s="88"/>
      <c r="BXQ79" s="88"/>
      <c r="BXR79" s="88"/>
      <c r="BXS79" s="88"/>
      <c r="BXT79" s="88"/>
      <c r="BXU79" s="88"/>
      <c r="BXV79" s="88"/>
      <c r="BXW79" s="88"/>
      <c r="BXX79" s="88"/>
      <c r="BXY79" s="88"/>
      <c r="BXZ79" s="88"/>
      <c r="BYA79" s="88"/>
      <c r="BYB79" s="88"/>
      <c r="BYC79" s="88"/>
      <c r="BYD79" s="88"/>
      <c r="BYE79" s="88"/>
      <c r="BYF79" s="88"/>
      <c r="BYG79" s="88"/>
      <c r="BYH79" s="88"/>
      <c r="BYI79" s="88"/>
      <c r="BYJ79" s="88"/>
      <c r="BYK79" s="88"/>
      <c r="BYL79" s="88"/>
      <c r="BYM79" s="88"/>
      <c r="BYN79" s="88"/>
      <c r="BYO79" s="88"/>
      <c r="BYP79" s="88"/>
      <c r="BYQ79" s="88"/>
      <c r="BYR79" s="88"/>
      <c r="BYS79" s="88"/>
      <c r="BYT79" s="88"/>
      <c r="BYU79" s="88"/>
      <c r="BYV79" s="88"/>
      <c r="BYW79" s="88"/>
      <c r="BYX79" s="88"/>
      <c r="BYY79" s="94"/>
      <c r="BYZ79" s="88"/>
      <c r="BZA79" s="88"/>
      <c r="BZB79" s="88"/>
      <c r="BZC79" s="88"/>
      <c r="BZD79" s="88"/>
      <c r="BZE79" s="88"/>
      <c r="BZF79" s="88"/>
      <c r="BZG79" s="88"/>
      <c r="BZH79" s="88"/>
      <c r="BZI79" s="88"/>
      <c r="BZJ79" s="88"/>
      <c r="BZK79" s="88"/>
      <c r="BZL79" s="88"/>
      <c r="BZM79" s="88"/>
      <c r="BZN79" s="88"/>
      <c r="BZO79" s="88"/>
      <c r="BZP79" s="88"/>
      <c r="BZQ79" s="88"/>
      <c r="BZR79" s="88"/>
      <c r="BZS79" s="88"/>
      <c r="BZT79" s="88"/>
      <c r="BZU79" s="88"/>
      <c r="BZV79" s="88"/>
      <c r="BZW79" s="88"/>
      <c r="BZX79" s="88"/>
      <c r="BZY79" s="88"/>
      <c r="BZZ79" s="88"/>
      <c r="CAA79" s="88"/>
      <c r="CAB79" s="88"/>
      <c r="CAC79" s="88"/>
      <c r="CAD79" s="88"/>
      <c r="CAE79" s="88"/>
      <c r="CAF79" s="88"/>
      <c r="CAG79" s="88"/>
      <c r="CAH79" s="88"/>
      <c r="CAI79" s="88"/>
      <c r="CAJ79" s="88"/>
      <c r="CAK79" s="94"/>
      <c r="CAL79" s="88"/>
      <c r="CAM79" s="88"/>
      <c r="CAN79" s="88"/>
      <c r="CAO79" s="88"/>
      <c r="CAP79" s="88"/>
      <c r="CAQ79" s="88"/>
      <c r="CAR79" s="88"/>
      <c r="CAS79" s="88"/>
      <c r="CAT79" s="88"/>
      <c r="CAU79" s="88"/>
      <c r="CAV79" s="88"/>
      <c r="CAW79" s="88"/>
      <c r="CAX79" s="88"/>
      <c r="CAY79" s="88"/>
      <c r="CAZ79" s="88"/>
      <c r="CBA79" s="88"/>
      <c r="CBB79" s="88"/>
      <c r="CBC79" s="88"/>
      <c r="CBD79" s="88"/>
      <c r="CBE79" s="88"/>
      <c r="CBF79" s="88"/>
      <c r="CBG79" s="88"/>
      <c r="CBH79" s="88"/>
      <c r="CBI79" s="88"/>
      <c r="CBJ79" s="88"/>
      <c r="CBK79" s="88"/>
      <c r="CBL79" s="88"/>
      <c r="CBM79" s="88"/>
      <c r="CBN79" s="88"/>
      <c r="CBO79" s="88"/>
      <c r="CBP79" s="88"/>
      <c r="CBQ79" s="88"/>
      <c r="CBR79" s="88"/>
      <c r="CBS79" s="88"/>
      <c r="CBT79" s="88"/>
      <c r="CBU79" s="88"/>
      <c r="CBV79" s="88"/>
      <c r="CBW79" s="94"/>
      <c r="CBX79" s="88"/>
      <c r="CBY79" s="88"/>
      <c r="CBZ79" s="88"/>
      <c r="CCA79" s="88"/>
      <c r="CCB79" s="88"/>
      <c r="CCC79" s="88"/>
      <c r="CCD79" s="88"/>
      <c r="CCE79" s="88"/>
      <c r="CCF79" s="88"/>
      <c r="CCG79" s="88"/>
      <c r="CCH79" s="88"/>
      <c r="CCI79" s="88"/>
      <c r="CCJ79" s="88"/>
      <c r="CCK79" s="88"/>
      <c r="CCL79" s="88"/>
      <c r="CCM79" s="88"/>
      <c r="CCN79" s="88"/>
      <c r="CCO79" s="88"/>
      <c r="CCP79" s="88"/>
      <c r="CCQ79" s="88"/>
      <c r="CCR79" s="88"/>
      <c r="CCS79" s="88"/>
      <c r="CCT79" s="88"/>
      <c r="CCU79" s="88"/>
      <c r="CCV79" s="88"/>
      <c r="CCW79" s="88"/>
      <c r="CCX79" s="88"/>
      <c r="CCY79" s="88"/>
      <c r="CCZ79" s="88"/>
      <c r="CDA79" s="88"/>
      <c r="CDB79" s="88"/>
      <c r="CDC79" s="88"/>
      <c r="CDD79" s="88"/>
      <c r="CDE79" s="88"/>
      <c r="CDF79" s="88"/>
      <c r="CDG79" s="88"/>
      <c r="CDH79" s="88"/>
      <c r="CDI79" s="94"/>
      <c r="CDJ79" s="88"/>
      <c r="CDK79" s="88"/>
      <c r="CDL79" s="88"/>
      <c r="CDM79" s="88"/>
      <c r="CDN79" s="88"/>
      <c r="CDO79" s="88"/>
      <c r="CDP79" s="88"/>
      <c r="CDQ79" s="88"/>
      <c r="CDR79" s="88"/>
      <c r="CDS79" s="88"/>
      <c r="CDT79" s="88"/>
      <c r="CDU79" s="88"/>
      <c r="CDV79" s="88"/>
      <c r="CDW79" s="88"/>
      <c r="CDX79" s="88"/>
      <c r="CDY79" s="88"/>
      <c r="CDZ79" s="88"/>
      <c r="CEA79" s="88"/>
      <c r="CEB79" s="88"/>
      <c r="CEC79" s="88"/>
      <c r="CED79" s="88"/>
      <c r="CEE79" s="88"/>
      <c r="CEF79" s="88"/>
      <c r="CEG79" s="88"/>
      <c r="CEH79" s="88"/>
      <c r="CEI79" s="88"/>
      <c r="CEJ79" s="88"/>
      <c r="CEK79" s="88"/>
      <c r="CEL79" s="88"/>
      <c r="CEM79" s="88"/>
      <c r="CEN79" s="88"/>
      <c r="CEO79" s="88"/>
      <c r="CEP79" s="88"/>
      <c r="CEQ79" s="88"/>
      <c r="CER79" s="88"/>
      <c r="CES79" s="88"/>
      <c r="CET79" s="88"/>
      <c r="CEU79" s="94"/>
      <c r="CEV79" s="88"/>
      <c r="CEW79" s="88"/>
      <c r="CEX79" s="88"/>
      <c r="CEY79" s="88"/>
      <c r="CEZ79" s="88"/>
      <c r="CFA79" s="88"/>
      <c r="CFB79" s="88"/>
      <c r="CFC79" s="88"/>
      <c r="CFD79" s="88"/>
      <c r="CFE79" s="88"/>
      <c r="CFF79" s="88"/>
      <c r="CFG79" s="88"/>
      <c r="CFH79" s="88"/>
      <c r="CFI79" s="88"/>
      <c r="CFJ79" s="88"/>
      <c r="CFK79" s="88"/>
      <c r="CFL79" s="88"/>
      <c r="CFM79" s="88"/>
      <c r="CFN79" s="88"/>
      <c r="CFO79" s="88"/>
      <c r="CFP79" s="88"/>
      <c r="CFQ79" s="88"/>
      <c r="CFR79" s="88"/>
      <c r="CFS79" s="88"/>
      <c r="CFT79" s="88"/>
      <c r="CFU79" s="88"/>
      <c r="CFV79" s="88"/>
      <c r="CFW79" s="88"/>
      <c r="CFX79" s="88"/>
      <c r="CFY79" s="88"/>
      <c r="CFZ79" s="88"/>
      <c r="CGA79" s="88"/>
      <c r="CGB79" s="88"/>
      <c r="CGC79" s="88"/>
      <c r="CGD79" s="88"/>
      <c r="CGE79" s="88"/>
      <c r="CGF79" s="88"/>
      <c r="CGG79" s="94"/>
      <c r="CGH79" s="88"/>
      <c r="CGI79" s="88"/>
      <c r="CGJ79" s="88"/>
      <c r="CGK79" s="88"/>
      <c r="CGL79" s="88"/>
      <c r="CGM79" s="88"/>
      <c r="CGN79" s="88"/>
      <c r="CGO79" s="88"/>
      <c r="CGP79" s="88"/>
      <c r="CGQ79" s="88"/>
      <c r="CGR79" s="88"/>
      <c r="CGS79" s="88"/>
      <c r="CGT79" s="88"/>
      <c r="CGU79" s="88"/>
      <c r="CGV79" s="88"/>
      <c r="CGW79" s="88"/>
      <c r="CGX79" s="88"/>
      <c r="CGY79" s="88"/>
      <c r="CGZ79" s="88"/>
      <c r="CHA79" s="88"/>
      <c r="CHB79" s="88"/>
      <c r="CHC79" s="88"/>
      <c r="CHD79" s="88"/>
      <c r="CHE79" s="88"/>
      <c r="CHF79" s="88"/>
      <c r="CHG79" s="88"/>
      <c r="CHH79" s="88"/>
      <c r="CHI79" s="88"/>
      <c r="CHJ79" s="88"/>
      <c r="CHK79" s="88"/>
      <c r="CHL79" s="88"/>
      <c r="CHM79" s="88"/>
      <c r="CHN79" s="88"/>
      <c r="CHO79" s="88"/>
      <c r="CHP79" s="88"/>
      <c r="CHQ79" s="88"/>
      <c r="CHR79" s="88"/>
      <c r="CHS79" s="94"/>
      <c r="CHT79" s="88"/>
      <c r="CHU79" s="88"/>
      <c r="CHV79" s="88"/>
      <c r="CHW79" s="88"/>
      <c r="CHX79" s="88"/>
      <c r="CHY79" s="88"/>
      <c r="CHZ79" s="88"/>
      <c r="CIA79" s="88"/>
      <c r="CIB79" s="88"/>
      <c r="CIC79" s="88"/>
      <c r="CID79" s="88"/>
      <c r="CIE79" s="88"/>
      <c r="CIF79" s="88"/>
      <c r="CIG79" s="88"/>
      <c r="CIH79" s="88"/>
      <c r="CII79" s="88"/>
      <c r="CIJ79" s="88"/>
      <c r="CIK79" s="88"/>
      <c r="CIL79" s="88"/>
      <c r="CIM79" s="88"/>
      <c r="CIN79" s="88"/>
      <c r="CIO79" s="88"/>
      <c r="CIP79" s="88"/>
      <c r="CIQ79" s="88"/>
      <c r="CIR79" s="88"/>
      <c r="CIS79" s="88"/>
      <c r="CIT79" s="88"/>
      <c r="CIU79" s="88"/>
      <c r="CIV79" s="88"/>
      <c r="CIW79" s="88"/>
      <c r="CIX79" s="88"/>
      <c r="CIY79" s="88"/>
      <c r="CIZ79" s="88"/>
      <c r="CJA79" s="88"/>
      <c r="CJB79" s="88"/>
      <c r="CJC79" s="88"/>
      <c r="CJD79" s="88"/>
      <c r="CJE79" s="94"/>
      <c r="CJF79" s="88"/>
      <c r="CJG79" s="88"/>
      <c r="CJH79" s="88"/>
      <c r="CJI79" s="88"/>
      <c r="CJJ79" s="88"/>
      <c r="CJK79" s="88"/>
      <c r="CJL79" s="88"/>
      <c r="CJM79" s="88"/>
      <c r="CJN79" s="88"/>
      <c r="CJO79" s="88"/>
      <c r="CJP79" s="88"/>
      <c r="CJQ79" s="88"/>
      <c r="CJR79" s="88"/>
      <c r="CJS79" s="88"/>
      <c r="CJT79" s="88"/>
      <c r="CJU79" s="88"/>
      <c r="CJV79" s="88"/>
      <c r="CJW79" s="88"/>
      <c r="CJX79" s="88"/>
      <c r="CJY79" s="88"/>
      <c r="CJZ79" s="88"/>
      <c r="CKA79" s="88"/>
      <c r="CKB79" s="88"/>
      <c r="CKC79" s="88"/>
      <c r="CKD79" s="88"/>
      <c r="CKE79" s="88"/>
      <c r="CKF79" s="88"/>
      <c r="CKG79" s="88"/>
      <c r="CKH79" s="88"/>
      <c r="CKI79" s="88"/>
      <c r="CKJ79" s="88"/>
      <c r="CKK79" s="88"/>
      <c r="CKL79" s="88"/>
      <c r="CKM79" s="88"/>
      <c r="CKN79" s="88"/>
      <c r="CKO79" s="88"/>
      <c r="CKP79" s="88"/>
      <c r="CKQ79" s="94"/>
      <c r="CKR79" s="88"/>
      <c r="CKS79" s="88"/>
      <c r="CKT79" s="88"/>
      <c r="CKU79" s="88"/>
      <c r="CKV79" s="88"/>
      <c r="CKW79" s="88"/>
      <c r="CKX79" s="88"/>
      <c r="CKY79" s="88"/>
      <c r="CKZ79" s="88"/>
      <c r="CLA79" s="88"/>
      <c r="CLB79" s="88"/>
      <c r="CLC79" s="88"/>
      <c r="CLD79" s="88"/>
      <c r="CLE79" s="88"/>
      <c r="CLF79" s="88"/>
      <c r="CLG79" s="88"/>
      <c r="CLH79" s="88"/>
      <c r="CLI79" s="88"/>
      <c r="CLJ79" s="88"/>
      <c r="CLK79" s="88"/>
      <c r="CLL79" s="88"/>
      <c r="CLM79" s="88"/>
      <c r="CLN79" s="88"/>
      <c r="CLO79" s="88"/>
      <c r="CLP79" s="88"/>
      <c r="CLQ79" s="88"/>
      <c r="CLR79" s="88"/>
      <c r="CLS79" s="88"/>
      <c r="CLT79" s="88"/>
      <c r="CLU79" s="88"/>
      <c r="CLV79" s="88"/>
      <c r="CLW79" s="88"/>
      <c r="CLX79" s="88"/>
      <c r="CLY79" s="88"/>
      <c r="CLZ79" s="88"/>
      <c r="CMA79" s="88"/>
      <c r="CMB79" s="88"/>
      <c r="CMC79" s="94"/>
      <c r="CMD79" s="88"/>
      <c r="CME79" s="88"/>
      <c r="CMF79" s="88"/>
      <c r="CMG79" s="88"/>
      <c r="CMH79" s="88"/>
      <c r="CMI79" s="88"/>
      <c r="CMJ79" s="88"/>
      <c r="CMK79" s="88"/>
      <c r="CML79" s="88"/>
      <c r="CMM79" s="88"/>
      <c r="CMN79" s="88"/>
      <c r="CMO79" s="88"/>
      <c r="CMP79" s="88"/>
      <c r="CMQ79" s="88"/>
      <c r="CMR79" s="88"/>
      <c r="CMS79" s="88"/>
      <c r="CMT79" s="88"/>
      <c r="CMU79" s="88"/>
      <c r="CMV79" s="88"/>
      <c r="CMW79" s="88"/>
      <c r="CMX79" s="88"/>
      <c r="CMY79" s="88"/>
      <c r="CMZ79" s="88"/>
      <c r="CNA79" s="88"/>
      <c r="CNB79" s="88"/>
      <c r="CNC79" s="88"/>
      <c r="CND79" s="88"/>
      <c r="CNE79" s="88"/>
      <c r="CNF79" s="88"/>
      <c r="CNG79" s="88"/>
      <c r="CNH79" s="88"/>
      <c r="CNI79" s="88"/>
      <c r="CNJ79" s="88"/>
      <c r="CNK79" s="88"/>
      <c r="CNL79" s="88"/>
      <c r="CNM79" s="88"/>
      <c r="CNN79" s="88"/>
      <c r="CNO79" s="94"/>
      <c r="CNP79" s="88"/>
      <c r="CNQ79" s="88"/>
      <c r="CNR79" s="88"/>
      <c r="CNS79" s="88"/>
      <c r="CNT79" s="88"/>
      <c r="CNU79" s="88"/>
      <c r="CNV79" s="88"/>
      <c r="CNW79" s="88"/>
      <c r="CNX79" s="88"/>
      <c r="CNY79" s="88"/>
      <c r="CNZ79" s="88"/>
      <c r="COA79" s="88"/>
      <c r="COB79" s="88"/>
      <c r="COC79" s="88"/>
      <c r="COD79" s="88"/>
      <c r="COE79" s="88"/>
      <c r="COF79" s="88"/>
      <c r="COG79" s="88"/>
      <c r="COH79" s="88"/>
      <c r="COI79" s="88"/>
      <c r="COJ79" s="88"/>
      <c r="COK79" s="88"/>
      <c r="COL79" s="88"/>
      <c r="COM79" s="88"/>
      <c r="CON79" s="88"/>
      <c r="COO79" s="88"/>
      <c r="COP79" s="88"/>
      <c r="COQ79" s="88"/>
      <c r="COR79" s="88"/>
      <c r="COS79" s="88"/>
      <c r="COT79" s="88"/>
      <c r="COU79" s="88"/>
      <c r="COV79" s="88"/>
      <c r="COW79" s="88"/>
      <c r="COX79" s="88"/>
      <c r="COY79" s="88"/>
      <c r="COZ79" s="88"/>
      <c r="CPA79" s="94"/>
      <c r="CPB79" s="88"/>
      <c r="CPC79" s="88"/>
      <c r="CPD79" s="88"/>
      <c r="CPE79" s="88"/>
      <c r="CPF79" s="88"/>
      <c r="CPG79" s="88"/>
      <c r="CPH79" s="88"/>
      <c r="CPI79" s="88"/>
      <c r="CPJ79" s="88"/>
      <c r="CPK79" s="88"/>
      <c r="CPL79" s="88"/>
      <c r="CPM79" s="88"/>
      <c r="CPN79" s="88"/>
      <c r="CPO79" s="88"/>
      <c r="CPP79" s="88"/>
      <c r="CPQ79" s="88"/>
      <c r="CPR79" s="88"/>
      <c r="CPS79" s="88"/>
      <c r="CPT79" s="88"/>
      <c r="CPU79" s="88"/>
      <c r="CPV79" s="88"/>
      <c r="CPW79" s="88"/>
      <c r="CPX79" s="88"/>
      <c r="CPY79" s="88"/>
      <c r="CPZ79" s="88"/>
      <c r="CQA79" s="88"/>
      <c r="CQB79" s="88"/>
      <c r="CQC79" s="88"/>
      <c r="CQD79" s="88"/>
      <c r="CQE79" s="88"/>
      <c r="CQF79" s="88"/>
      <c r="CQG79" s="88"/>
      <c r="CQH79" s="88"/>
      <c r="CQI79" s="88"/>
      <c r="CQJ79" s="88"/>
      <c r="CQK79" s="88"/>
      <c r="CQL79" s="88"/>
      <c r="CQM79" s="94"/>
      <c r="CQN79" s="88"/>
      <c r="CQO79" s="88"/>
      <c r="CQP79" s="88"/>
      <c r="CQQ79" s="88"/>
      <c r="CQR79" s="88"/>
      <c r="CQS79" s="88"/>
      <c r="CQT79" s="88"/>
      <c r="CQU79" s="88"/>
      <c r="CQV79" s="88"/>
      <c r="CQW79" s="88"/>
      <c r="CQX79" s="88"/>
      <c r="CQY79" s="88"/>
      <c r="CQZ79" s="88"/>
      <c r="CRA79" s="88"/>
      <c r="CRB79" s="88"/>
      <c r="CRC79" s="88"/>
      <c r="CRD79" s="88"/>
      <c r="CRE79" s="88"/>
      <c r="CRF79" s="88"/>
      <c r="CRG79" s="88"/>
      <c r="CRH79" s="88"/>
      <c r="CRI79" s="88"/>
      <c r="CRJ79" s="88"/>
      <c r="CRK79" s="88"/>
      <c r="CRL79" s="88"/>
      <c r="CRM79" s="88"/>
      <c r="CRN79" s="88"/>
      <c r="CRO79" s="88"/>
      <c r="CRP79" s="88"/>
      <c r="CRQ79" s="88"/>
      <c r="CRR79" s="88"/>
      <c r="CRS79" s="88"/>
      <c r="CRT79" s="88"/>
      <c r="CRU79" s="88"/>
      <c r="CRV79" s="88"/>
      <c r="CRW79" s="88"/>
      <c r="CRX79" s="88"/>
      <c r="CRY79" s="94"/>
      <c r="CRZ79" s="88"/>
      <c r="CSA79" s="88"/>
      <c r="CSB79" s="88"/>
      <c r="CSC79" s="88"/>
      <c r="CSD79" s="88"/>
      <c r="CSE79" s="88"/>
      <c r="CSF79" s="88"/>
      <c r="CSG79" s="88"/>
      <c r="CSH79" s="88"/>
      <c r="CSI79" s="88"/>
      <c r="CSJ79" s="88"/>
      <c r="CSK79" s="88"/>
      <c r="CSL79" s="88"/>
      <c r="CSM79" s="88"/>
      <c r="CSN79" s="88"/>
      <c r="CSO79" s="88"/>
      <c r="CSP79" s="88"/>
      <c r="CSQ79" s="88"/>
      <c r="CSR79" s="88"/>
      <c r="CSS79" s="88"/>
      <c r="CST79" s="88"/>
      <c r="CSU79" s="88"/>
      <c r="CSV79" s="88"/>
      <c r="CSW79" s="88"/>
      <c r="CSX79" s="88"/>
      <c r="CSY79" s="88"/>
      <c r="CSZ79" s="88"/>
      <c r="CTA79" s="88"/>
      <c r="CTB79" s="88"/>
      <c r="CTC79" s="88"/>
      <c r="CTD79" s="88"/>
      <c r="CTE79" s="88"/>
      <c r="CTF79" s="88"/>
      <c r="CTG79" s="88"/>
      <c r="CTH79" s="88"/>
      <c r="CTI79" s="88"/>
      <c r="CTJ79" s="88"/>
      <c r="CTK79" s="94"/>
      <c r="CTL79" s="88"/>
      <c r="CTM79" s="88"/>
      <c r="CTN79" s="88"/>
      <c r="CTO79" s="88"/>
      <c r="CTP79" s="88"/>
      <c r="CTQ79" s="88"/>
      <c r="CTR79" s="88"/>
      <c r="CTS79" s="88"/>
      <c r="CTT79" s="88"/>
      <c r="CTU79" s="88"/>
      <c r="CTV79" s="88"/>
      <c r="CTW79" s="88"/>
      <c r="CTX79" s="88"/>
      <c r="CTY79" s="88"/>
      <c r="CTZ79" s="88"/>
      <c r="CUA79" s="88"/>
      <c r="CUB79" s="88"/>
      <c r="CUC79" s="88"/>
      <c r="CUD79" s="88"/>
      <c r="CUE79" s="88"/>
      <c r="CUF79" s="88"/>
      <c r="CUG79" s="88"/>
      <c r="CUH79" s="88"/>
      <c r="CUI79" s="88"/>
      <c r="CUJ79" s="88"/>
      <c r="CUK79" s="88"/>
      <c r="CUL79" s="88"/>
      <c r="CUM79" s="88"/>
      <c r="CUN79" s="88"/>
      <c r="CUO79" s="88"/>
      <c r="CUP79" s="88"/>
      <c r="CUQ79" s="88"/>
      <c r="CUR79" s="88"/>
      <c r="CUS79" s="88"/>
      <c r="CUT79" s="88"/>
      <c r="CUU79" s="88"/>
      <c r="CUV79" s="88"/>
      <c r="CUW79" s="94"/>
      <c r="CUX79" s="88"/>
      <c r="CUY79" s="88"/>
      <c r="CUZ79" s="88"/>
      <c r="CVA79" s="88"/>
      <c r="CVB79" s="88"/>
      <c r="CVC79" s="88"/>
      <c r="CVD79" s="88"/>
      <c r="CVE79" s="88"/>
      <c r="CVF79" s="88"/>
      <c r="CVG79" s="88"/>
      <c r="CVH79" s="88"/>
      <c r="CVI79" s="88"/>
      <c r="CVJ79" s="88"/>
      <c r="CVK79" s="88"/>
      <c r="CVL79" s="88"/>
      <c r="CVM79" s="88"/>
      <c r="CVN79" s="88"/>
      <c r="CVO79" s="88"/>
      <c r="CVP79" s="88"/>
      <c r="CVQ79" s="88"/>
      <c r="CVR79" s="88"/>
      <c r="CVS79" s="88"/>
      <c r="CVT79" s="88"/>
      <c r="CVU79" s="88"/>
      <c r="CVV79" s="88"/>
      <c r="CVW79" s="88"/>
      <c r="CVX79" s="88"/>
      <c r="CVY79" s="88"/>
      <c r="CVZ79" s="88"/>
      <c r="CWA79" s="88"/>
      <c r="CWB79" s="88"/>
      <c r="CWC79" s="88"/>
      <c r="CWD79" s="88"/>
      <c r="CWE79" s="88"/>
      <c r="CWF79" s="88"/>
      <c r="CWG79" s="88"/>
      <c r="CWH79" s="88"/>
      <c r="CWI79" s="94"/>
      <c r="CWJ79" s="88"/>
      <c r="CWK79" s="88"/>
      <c r="CWL79" s="88"/>
      <c r="CWM79" s="88"/>
      <c r="CWN79" s="88"/>
      <c r="CWO79" s="88"/>
      <c r="CWP79" s="88"/>
      <c r="CWQ79" s="88"/>
      <c r="CWR79" s="88"/>
      <c r="CWS79" s="88"/>
      <c r="CWT79" s="88"/>
      <c r="CWU79" s="88"/>
      <c r="CWV79" s="88"/>
      <c r="CWW79" s="88"/>
      <c r="CWX79" s="88"/>
      <c r="CWY79" s="88"/>
      <c r="CWZ79" s="88"/>
      <c r="CXA79" s="88"/>
      <c r="CXB79" s="88"/>
      <c r="CXC79" s="88"/>
      <c r="CXD79" s="88"/>
      <c r="CXE79" s="88"/>
      <c r="CXF79" s="88"/>
      <c r="CXG79" s="88"/>
      <c r="CXH79" s="88"/>
      <c r="CXI79" s="88"/>
      <c r="CXJ79" s="88"/>
      <c r="CXK79" s="88"/>
      <c r="CXL79" s="88"/>
      <c r="CXM79" s="88"/>
      <c r="CXN79" s="88"/>
      <c r="CXO79" s="88"/>
      <c r="CXP79" s="88"/>
      <c r="CXQ79" s="88"/>
      <c r="CXR79" s="88"/>
      <c r="CXS79" s="88"/>
      <c r="CXT79" s="88"/>
      <c r="CXU79" s="94"/>
      <c r="CXV79" s="88"/>
      <c r="CXW79" s="88"/>
      <c r="CXX79" s="88"/>
      <c r="CXY79" s="88"/>
      <c r="CXZ79" s="88"/>
      <c r="CYA79" s="88"/>
      <c r="CYB79" s="88"/>
      <c r="CYC79" s="88"/>
      <c r="CYD79" s="88"/>
      <c r="CYE79" s="88"/>
      <c r="CYF79" s="88"/>
      <c r="CYG79" s="88"/>
      <c r="CYH79" s="88"/>
      <c r="CYI79" s="88"/>
      <c r="CYJ79" s="88"/>
      <c r="CYK79" s="88"/>
      <c r="CYL79" s="88"/>
      <c r="CYM79" s="88"/>
      <c r="CYN79" s="88"/>
      <c r="CYO79" s="88"/>
      <c r="CYP79" s="88"/>
      <c r="CYQ79" s="88"/>
      <c r="CYR79" s="88"/>
      <c r="CYS79" s="88"/>
      <c r="CYT79" s="88"/>
      <c r="CYU79" s="88"/>
      <c r="CYV79" s="88"/>
      <c r="CYW79" s="88"/>
      <c r="CYX79" s="88"/>
      <c r="CYY79" s="88"/>
      <c r="CYZ79" s="88"/>
      <c r="CZA79" s="88"/>
      <c r="CZB79" s="88"/>
      <c r="CZC79" s="88"/>
      <c r="CZD79" s="88"/>
      <c r="CZE79" s="88"/>
      <c r="CZF79" s="88"/>
      <c r="CZG79" s="94"/>
      <c r="CZH79" s="88"/>
      <c r="CZI79" s="88"/>
      <c r="CZJ79" s="88"/>
      <c r="CZK79" s="88"/>
      <c r="CZL79" s="88"/>
      <c r="CZM79" s="88"/>
      <c r="CZN79" s="88"/>
      <c r="CZO79" s="88"/>
      <c r="CZP79" s="88"/>
      <c r="CZQ79" s="88"/>
      <c r="CZR79" s="88"/>
      <c r="CZS79" s="88"/>
      <c r="CZT79" s="88"/>
      <c r="CZU79" s="88"/>
      <c r="CZV79" s="88"/>
      <c r="CZW79" s="88"/>
      <c r="CZX79" s="88"/>
      <c r="CZY79" s="88"/>
      <c r="CZZ79" s="88"/>
      <c r="DAA79" s="88"/>
      <c r="DAB79" s="88"/>
      <c r="DAC79" s="88"/>
      <c r="DAD79" s="88"/>
      <c r="DAE79" s="88"/>
      <c r="DAF79" s="88"/>
      <c r="DAG79" s="88"/>
      <c r="DAH79" s="88"/>
      <c r="DAI79" s="88"/>
      <c r="DAJ79" s="88"/>
      <c r="DAK79" s="88"/>
      <c r="DAL79" s="88"/>
      <c r="DAM79" s="88"/>
      <c r="DAN79" s="88"/>
      <c r="DAO79" s="88"/>
      <c r="DAP79" s="88"/>
      <c r="DAQ79" s="88"/>
      <c r="DAR79" s="88"/>
      <c r="DAS79" s="94"/>
      <c r="DAT79" s="88"/>
      <c r="DAU79" s="88"/>
      <c r="DAV79" s="88"/>
      <c r="DAW79" s="88"/>
      <c r="DAX79" s="88"/>
      <c r="DAY79" s="88"/>
      <c r="DAZ79" s="88"/>
      <c r="DBA79" s="88"/>
      <c r="DBB79" s="88"/>
      <c r="DBC79" s="88"/>
      <c r="DBD79" s="88"/>
      <c r="DBE79" s="88"/>
      <c r="DBF79" s="88"/>
      <c r="DBG79" s="88"/>
      <c r="DBH79" s="88"/>
      <c r="DBI79" s="88"/>
      <c r="DBJ79" s="88"/>
      <c r="DBK79" s="88"/>
      <c r="DBL79" s="88"/>
      <c r="DBM79" s="88"/>
      <c r="DBN79" s="88"/>
      <c r="DBO79" s="88"/>
      <c r="DBP79" s="88"/>
      <c r="DBQ79" s="88"/>
      <c r="DBR79" s="88"/>
      <c r="DBS79" s="88"/>
      <c r="DBT79" s="88"/>
      <c r="DBU79" s="88"/>
      <c r="DBV79" s="88"/>
      <c r="DBW79" s="88"/>
      <c r="DBX79" s="88"/>
      <c r="DBY79" s="88"/>
      <c r="DBZ79" s="88"/>
      <c r="DCA79" s="88"/>
      <c r="DCB79" s="88"/>
      <c r="DCC79" s="88"/>
      <c r="DCD79" s="88"/>
      <c r="DCE79" s="94"/>
      <c r="DCF79" s="88"/>
      <c r="DCG79" s="88"/>
      <c r="DCH79" s="88"/>
      <c r="DCI79" s="88"/>
      <c r="DCJ79" s="88"/>
      <c r="DCK79" s="88"/>
      <c r="DCL79" s="88"/>
      <c r="DCM79" s="88"/>
      <c r="DCN79" s="88"/>
      <c r="DCO79" s="88"/>
      <c r="DCP79" s="88"/>
      <c r="DCQ79" s="88"/>
      <c r="DCR79" s="88"/>
      <c r="DCS79" s="88"/>
      <c r="DCT79" s="88"/>
      <c r="DCU79" s="88"/>
      <c r="DCV79" s="88"/>
      <c r="DCW79" s="88"/>
      <c r="DCX79" s="88"/>
      <c r="DCY79" s="88"/>
      <c r="DCZ79" s="88"/>
      <c r="DDA79" s="88"/>
      <c r="DDB79" s="88"/>
      <c r="DDC79" s="88"/>
      <c r="DDD79" s="88"/>
      <c r="DDE79" s="88"/>
      <c r="DDF79" s="88"/>
      <c r="DDG79" s="88"/>
      <c r="DDH79" s="88"/>
      <c r="DDI79" s="88"/>
      <c r="DDJ79" s="88"/>
      <c r="DDK79" s="88"/>
      <c r="DDL79" s="88"/>
      <c r="DDM79" s="88"/>
      <c r="DDN79" s="88"/>
      <c r="DDO79" s="88"/>
      <c r="DDP79" s="88"/>
      <c r="DDQ79" s="94"/>
      <c r="DDR79" s="88"/>
      <c r="DDS79" s="88"/>
      <c r="DDT79" s="88"/>
      <c r="DDU79" s="88"/>
      <c r="DDV79" s="88"/>
      <c r="DDW79" s="88"/>
      <c r="DDX79" s="88"/>
      <c r="DDY79" s="88"/>
      <c r="DDZ79" s="88"/>
      <c r="DEA79" s="88"/>
      <c r="DEB79" s="88"/>
      <c r="DEC79" s="88"/>
      <c r="DED79" s="88"/>
      <c r="DEE79" s="88"/>
      <c r="DEF79" s="88"/>
      <c r="DEG79" s="88"/>
      <c r="DEH79" s="88"/>
      <c r="DEI79" s="88"/>
      <c r="DEJ79" s="88"/>
      <c r="DEK79" s="88"/>
      <c r="DEL79" s="88"/>
      <c r="DEM79" s="88"/>
      <c r="DEN79" s="88"/>
      <c r="DEO79" s="88"/>
      <c r="DEP79" s="88"/>
      <c r="DEQ79" s="88"/>
      <c r="DER79" s="88"/>
      <c r="DES79" s="88"/>
      <c r="DET79" s="88"/>
      <c r="DEU79" s="88"/>
      <c r="DEV79" s="88"/>
      <c r="DEW79" s="88"/>
      <c r="DEX79" s="88"/>
      <c r="DEY79" s="88"/>
      <c r="DEZ79" s="88"/>
      <c r="DFA79" s="88"/>
      <c r="DFB79" s="88"/>
      <c r="DFC79" s="94"/>
      <c r="DFD79" s="88"/>
      <c r="DFE79" s="88"/>
      <c r="DFF79" s="88"/>
      <c r="DFG79" s="88"/>
      <c r="DFH79" s="88"/>
      <c r="DFI79" s="88"/>
      <c r="DFJ79" s="88"/>
      <c r="DFK79" s="88"/>
      <c r="DFL79" s="88"/>
      <c r="DFM79" s="88"/>
      <c r="DFN79" s="88"/>
      <c r="DFO79" s="88"/>
      <c r="DFP79" s="88"/>
      <c r="DFQ79" s="88"/>
      <c r="DFR79" s="88"/>
      <c r="DFS79" s="88"/>
      <c r="DFT79" s="88"/>
      <c r="DFU79" s="88"/>
      <c r="DFV79" s="88"/>
      <c r="DFW79" s="88"/>
      <c r="DFX79" s="88"/>
      <c r="DFY79" s="88"/>
      <c r="DFZ79" s="88"/>
      <c r="DGA79" s="88"/>
      <c r="DGB79" s="88"/>
      <c r="DGC79" s="88"/>
      <c r="DGD79" s="88"/>
      <c r="DGE79" s="88"/>
      <c r="DGF79" s="88"/>
      <c r="DGG79" s="88"/>
      <c r="DGH79" s="88"/>
      <c r="DGI79" s="88"/>
      <c r="DGJ79" s="88"/>
      <c r="DGK79" s="88"/>
      <c r="DGL79" s="88"/>
      <c r="DGM79" s="88"/>
      <c r="DGN79" s="88"/>
      <c r="DGO79" s="94"/>
      <c r="DGP79" s="88"/>
      <c r="DGQ79" s="88"/>
      <c r="DGR79" s="88"/>
      <c r="DGS79" s="88"/>
      <c r="DGT79" s="88"/>
      <c r="DGU79" s="88"/>
      <c r="DGV79" s="88"/>
      <c r="DGW79" s="88"/>
      <c r="DGX79" s="88"/>
      <c r="DGY79" s="88"/>
      <c r="DGZ79" s="88"/>
      <c r="DHA79" s="88"/>
      <c r="DHB79" s="88"/>
      <c r="DHC79" s="88"/>
      <c r="DHD79" s="88"/>
      <c r="DHE79" s="88"/>
      <c r="DHF79" s="88"/>
      <c r="DHG79" s="88"/>
      <c r="DHH79" s="88"/>
      <c r="DHI79" s="88"/>
      <c r="DHJ79" s="88"/>
      <c r="DHK79" s="88"/>
      <c r="DHL79" s="88"/>
      <c r="DHM79" s="88"/>
      <c r="DHN79" s="88"/>
      <c r="DHO79" s="88"/>
      <c r="DHP79" s="88"/>
      <c r="DHQ79" s="88"/>
      <c r="DHR79" s="88"/>
      <c r="DHS79" s="88"/>
      <c r="DHT79" s="88"/>
      <c r="DHU79" s="88"/>
      <c r="DHV79" s="88"/>
      <c r="DHW79" s="88"/>
      <c r="DHX79" s="88"/>
      <c r="DHY79" s="88"/>
      <c r="DHZ79" s="88"/>
      <c r="DIA79" s="94"/>
      <c r="DIB79" s="88"/>
      <c r="DIC79" s="88"/>
      <c r="DID79" s="88"/>
      <c r="DIE79" s="88"/>
      <c r="DIF79" s="88"/>
      <c r="DIG79" s="88"/>
      <c r="DIH79" s="88"/>
      <c r="DII79" s="88"/>
      <c r="DIJ79" s="88"/>
      <c r="DIK79" s="88"/>
      <c r="DIL79" s="88"/>
      <c r="DIM79" s="88"/>
      <c r="DIN79" s="88"/>
      <c r="DIO79" s="88"/>
      <c r="DIP79" s="88"/>
      <c r="DIQ79" s="88"/>
      <c r="DIR79" s="88"/>
      <c r="DIS79" s="88"/>
      <c r="DIT79" s="88"/>
      <c r="DIU79" s="88"/>
      <c r="DIV79" s="88"/>
      <c r="DIW79" s="88"/>
      <c r="DIX79" s="88"/>
      <c r="DIY79" s="88"/>
      <c r="DIZ79" s="88"/>
      <c r="DJA79" s="88"/>
      <c r="DJB79" s="88"/>
      <c r="DJC79" s="88"/>
      <c r="DJD79" s="88"/>
      <c r="DJE79" s="88"/>
      <c r="DJF79" s="88"/>
      <c r="DJG79" s="88"/>
      <c r="DJH79" s="88"/>
      <c r="DJI79" s="88"/>
      <c r="DJJ79" s="88"/>
      <c r="DJK79" s="88"/>
      <c r="DJL79" s="88"/>
      <c r="DJM79" s="94"/>
      <c r="DJN79" s="88"/>
      <c r="DJO79" s="88"/>
      <c r="DJP79" s="88"/>
      <c r="DJQ79" s="88"/>
      <c r="DJR79" s="88"/>
      <c r="DJS79" s="88"/>
      <c r="DJT79" s="88"/>
      <c r="DJU79" s="88"/>
      <c r="DJV79" s="88"/>
      <c r="DJW79" s="88"/>
      <c r="DJX79" s="88"/>
      <c r="DJY79" s="88"/>
      <c r="DJZ79" s="88"/>
      <c r="DKA79" s="88"/>
      <c r="DKB79" s="88"/>
      <c r="DKC79" s="88"/>
      <c r="DKD79" s="88"/>
      <c r="DKE79" s="88"/>
      <c r="DKF79" s="88"/>
      <c r="DKG79" s="88"/>
      <c r="DKH79" s="88"/>
      <c r="DKI79" s="88"/>
      <c r="DKJ79" s="88"/>
      <c r="DKK79" s="88"/>
      <c r="DKL79" s="88"/>
      <c r="DKM79" s="88"/>
      <c r="DKN79" s="88"/>
      <c r="DKO79" s="88"/>
      <c r="DKP79" s="88"/>
      <c r="DKQ79" s="88"/>
      <c r="DKR79" s="88"/>
      <c r="DKS79" s="88"/>
      <c r="DKT79" s="88"/>
      <c r="DKU79" s="88"/>
      <c r="DKV79" s="88"/>
      <c r="DKW79" s="88"/>
      <c r="DKX79" s="88"/>
      <c r="DKY79" s="94"/>
      <c r="DKZ79" s="88"/>
      <c r="DLA79" s="88"/>
      <c r="DLB79" s="88"/>
      <c r="DLC79" s="88"/>
      <c r="DLD79" s="88"/>
      <c r="DLE79" s="88"/>
      <c r="DLF79" s="88"/>
      <c r="DLG79" s="88"/>
      <c r="DLH79" s="88"/>
      <c r="DLI79" s="88"/>
      <c r="DLJ79" s="88"/>
      <c r="DLK79" s="88"/>
      <c r="DLL79" s="88"/>
      <c r="DLM79" s="88"/>
      <c r="DLN79" s="88"/>
      <c r="DLO79" s="88"/>
      <c r="DLP79" s="88"/>
      <c r="DLQ79" s="88"/>
      <c r="DLR79" s="88"/>
      <c r="DLS79" s="88"/>
      <c r="DLT79" s="88"/>
      <c r="DLU79" s="88"/>
      <c r="DLV79" s="88"/>
      <c r="DLW79" s="88"/>
      <c r="DLX79" s="88"/>
      <c r="DLY79" s="88"/>
      <c r="DLZ79" s="88"/>
      <c r="DMA79" s="88"/>
      <c r="DMB79" s="88"/>
      <c r="DMC79" s="88"/>
      <c r="DMD79" s="88"/>
      <c r="DME79" s="88"/>
      <c r="DMF79" s="88"/>
      <c r="DMG79" s="88"/>
      <c r="DMH79" s="88"/>
      <c r="DMI79" s="88"/>
      <c r="DMJ79" s="88"/>
      <c r="DMK79" s="94"/>
      <c r="DML79" s="88"/>
      <c r="DMM79" s="88"/>
      <c r="DMN79" s="88"/>
      <c r="DMO79" s="88"/>
      <c r="DMP79" s="88"/>
      <c r="DMQ79" s="88"/>
      <c r="DMR79" s="88"/>
      <c r="DMS79" s="88"/>
      <c r="DMT79" s="88"/>
      <c r="DMU79" s="88"/>
      <c r="DMV79" s="88"/>
      <c r="DMW79" s="88"/>
      <c r="DMX79" s="88"/>
      <c r="DMY79" s="88"/>
      <c r="DMZ79" s="88"/>
      <c r="DNA79" s="88"/>
      <c r="DNB79" s="88"/>
      <c r="DNC79" s="88"/>
      <c r="DND79" s="88"/>
      <c r="DNE79" s="88"/>
      <c r="DNF79" s="88"/>
      <c r="DNG79" s="88"/>
      <c r="DNH79" s="88"/>
      <c r="DNI79" s="88"/>
      <c r="DNJ79" s="88"/>
      <c r="DNK79" s="88"/>
      <c r="DNL79" s="88"/>
      <c r="DNM79" s="88"/>
      <c r="DNN79" s="88"/>
      <c r="DNO79" s="88"/>
      <c r="DNP79" s="88"/>
      <c r="DNQ79" s="88"/>
      <c r="DNR79" s="88"/>
      <c r="DNS79" s="88"/>
      <c r="DNT79" s="88"/>
      <c r="DNU79" s="88"/>
      <c r="DNV79" s="88"/>
      <c r="DNW79" s="94"/>
      <c r="DNX79" s="88"/>
      <c r="DNY79" s="88"/>
      <c r="DNZ79" s="88"/>
      <c r="DOA79" s="88"/>
      <c r="DOB79" s="88"/>
      <c r="DOC79" s="88"/>
      <c r="DOD79" s="88"/>
      <c r="DOE79" s="88"/>
      <c r="DOF79" s="88"/>
      <c r="DOG79" s="88"/>
      <c r="DOH79" s="88"/>
      <c r="DOI79" s="88"/>
      <c r="DOJ79" s="88"/>
      <c r="DOK79" s="88"/>
      <c r="DOL79" s="88"/>
      <c r="DOM79" s="88"/>
      <c r="DON79" s="88"/>
      <c r="DOO79" s="88"/>
      <c r="DOP79" s="88"/>
      <c r="DOQ79" s="88"/>
      <c r="DOR79" s="88"/>
      <c r="DOS79" s="88"/>
      <c r="DOT79" s="88"/>
      <c r="DOU79" s="88"/>
      <c r="DOV79" s="88"/>
      <c r="DOW79" s="88"/>
      <c r="DOX79" s="88"/>
      <c r="DOY79" s="88"/>
      <c r="DOZ79" s="88"/>
      <c r="DPA79" s="88"/>
      <c r="DPB79" s="88"/>
      <c r="DPC79" s="88"/>
      <c r="DPD79" s="88"/>
      <c r="DPE79" s="88"/>
      <c r="DPF79" s="88"/>
      <c r="DPG79" s="88"/>
      <c r="DPH79" s="88"/>
      <c r="DPI79" s="94"/>
      <c r="DPJ79" s="88"/>
      <c r="DPK79" s="88"/>
      <c r="DPL79" s="88"/>
      <c r="DPM79" s="88"/>
      <c r="DPN79" s="88"/>
      <c r="DPO79" s="88"/>
      <c r="DPP79" s="88"/>
      <c r="DPQ79" s="88"/>
      <c r="DPR79" s="88"/>
      <c r="DPS79" s="88"/>
      <c r="DPT79" s="88"/>
      <c r="DPU79" s="88"/>
      <c r="DPV79" s="88"/>
      <c r="DPW79" s="88"/>
      <c r="DPX79" s="88"/>
      <c r="DPY79" s="88"/>
      <c r="DPZ79" s="88"/>
      <c r="DQA79" s="88"/>
      <c r="DQB79" s="88"/>
      <c r="DQC79" s="88"/>
      <c r="DQD79" s="88"/>
      <c r="DQE79" s="88"/>
      <c r="DQF79" s="88"/>
      <c r="DQG79" s="88"/>
      <c r="DQH79" s="88"/>
      <c r="DQI79" s="88"/>
      <c r="DQJ79" s="88"/>
      <c r="DQK79" s="88"/>
      <c r="DQL79" s="88"/>
      <c r="DQM79" s="88"/>
      <c r="DQN79" s="88"/>
      <c r="DQO79" s="88"/>
      <c r="DQP79" s="88"/>
      <c r="DQQ79" s="88"/>
      <c r="DQR79" s="88"/>
      <c r="DQS79" s="88"/>
      <c r="DQT79" s="88"/>
      <c r="DQU79" s="94"/>
      <c r="DQV79" s="88"/>
      <c r="DQW79" s="88"/>
      <c r="DQX79" s="88"/>
      <c r="DQY79" s="88"/>
      <c r="DQZ79" s="88"/>
      <c r="DRA79" s="88"/>
      <c r="DRB79" s="88"/>
      <c r="DRC79" s="88"/>
      <c r="DRD79" s="88"/>
      <c r="DRE79" s="88"/>
      <c r="DRF79" s="88"/>
      <c r="DRG79" s="88"/>
      <c r="DRH79" s="88"/>
      <c r="DRI79" s="88"/>
      <c r="DRJ79" s="88"/>
      <c r="DRK79" s="88"/>
      <c r="DRL79" s="88"/>
      <c r="DRM79" s="88"/>
      <c r="DRN79" s="88"/>
      <c r="DRO79" s="88"/>
      <c r="DRP79" s="88"/>
      <c r="DRQ79" s="88"/>
      <c r="DRR79" s="88"/>
      <c r="DRS79" s="88"/>
      <c r="DRT79" s="88"/>
      <c r="DRU79" s="88"/>
      <c r="DRV79" s="88"/>
      <c r="DRW79" s="88"/>
      <c r="DRX79" s="88"/>
      <c r="DRY79" s="88"/>
      <c r="DRZ79" s="88"/>
      <c r="DSA79" s="88"/>
      <c r="DSB79" s="88"/>
      <c r="DSC79" s="88"/>
      <c r="DSD79" s="88"/>
      <c r="DSE79" s="88"/>
      <c r="DSF79" s="88"/>
      <c r="DSG79" s="94"/>
      <c r="DSH79" s="88"/>
      <c r="DSI79" s="88"/>
      <c r="DSJ79" s="88"/>
      <c r="DSK79" s="88"/>
      <c r="DSL79" s="88"/>
      <c r="DSM79" s="88"/>
      <c r="DSN79" s="88"/>
      <c r="DSO79" s="88"/>
      <c r="DSP79" s="88"/>
      <c r="DSQ79" s="88"/>
      <c r="DSR79" s="88"/>
      <c r="DSS79" s="88"/>
      <c r="DST79" s="88"/>
      <c r="DSU79" s="88"/>
      <c r="DSV79" s="88"/>
      <c r="DSW79" s="88"/>
      <c r="DSX79" s="88"/>
      <c r="DSY79" s="88"/>
      <c r="DSZ79" s="88"/>
      <c r="DTA79" s="88"/>
      <c r="DTB79" s="88"/>
      <c r="DTC79" s="88"/>
      <c r="DTD79" s="88"/>
      <c r="DTE79" s="88"/>
      <c r="DTF79" s="88"/>
      <c r="DTG79" s="88"/>
      <c r="DTH79" s="88"/>
      <c r="DTI79" s="88"/>
      <c r="DTJ79" s="88"/>
      <c r="DTK79" s="88"/>
      <c r="DTL79" s="88"/>
      <c r="DTM79" s="88"/>
      <c r="DTN79" s="88"/>
      <c r="DTO79" s="88"/>
      <c r="DTP79" s="88"/>
      <c r="DTQ79" s="88"/>
      <c r="DTR79" s="88"/>
      <c r="DTS79" s="94"/>
      <c r="DTT79" s="88"/>
      <c r="DTU79" s="88"/>
      <c r="DTV79" s="88"/>
      <c r="DTW79" s="88"/>
      <c r="DTX79" s="88"/>
      <c r="DTY79" s="88"/>
      <c r="DTZ79" s="88"/>
      <c r="DUA79" s="88"/>
      <c r="DUB79" s="88"/>
      <c r="DUC79" s="88"/>
      <c r="DUD79" s="88"/>
      <c r="DUE79" s="88"/>
      <c r="DUF79" s="88"/>
      <c r="DUG79" s="88"/>
      <c r="DUH79" s="88"/>
      <c r="DUI79" s="88"/>
      <c r="DUJ79" s="88"/>
      <c r="DUK79" s="88"/>
      <c r="DUL79" s="88"/>
      <c r="DUM79" s="88"/>
      <c r="DUN79" s="88"/>
      <c r="DUO79" s="88"/>
      <c r="DUP79" s="88"/>
      <c r="DUQ79" s="88"/>
      <c r="DUR79" s="88"/>
      <c r="DUS79" s="88"/>
      <c r="DUT79" s="88"/>
      <c r="DUU79" s="88"/>
      <c r="DUV79" s="88"/>
      <c r="DUW79" s="88"/>
      <c r="DUX79" s="88"/>
      <c r="DUY79" s="88"/>
      <c r="DUZ79" s="88"/>
      <c r="DVA79" s="88"/>
      <c r="DVB79" s="88"/>
      <c r="DVC79" s="88"/>
      <c r="DVD79" s="88"/>
      <c r="DVE79" s="94"/>
      <c r="DVF79" s="88"/>
      <c r="DVG79" s="88"/>
      <c r="DVH79" s="88"/>
      <c r="DVI79" s="88"/>
      <c r="DVJ79" s="88"/>
      <c r="DVK79" s="88"/>
      <c r="DVL79" s="88"/>
      <c r="DVM79" s="88"/>
      <c r="DVN79" s="88"/>
      <c r="DVO79" s="88"/>
      <c r="DVP79" s="88"/>
      <c r="DVQ79" s="88"/>
      <c r="DVR79" s="88"/>
      <c r="DVS79" s="88"/>
      <c r="DVT79" s="88"/>
      <c r="DVU79" s="88"/>
      <c r="DVV79" s="88"/>
      <c r="DVW79" s="88"/>
      <c r="DVX79" s="88"/>
      <c r="DVY79" s="88"/>
      <c r="DVZ79" s="88"/>
      <c r="DWA79" s="88"/>
      <c r="DWB79" s="88"/>
      <c r="DWC79" s="88"/>
      <c r="DWD79" s="88"/>
      <c r="DWE79" s="88"/>
      <c r="DWF79" s="88"/>
      <c r="DWG79" s="88"/>
      <c r="DWH79" s="88"/>
      <c r="DWI79" s="88"/>
      <c r="DWJ79" s="88"/>
      <c r="DWK79" s="88"/>
      <c r="DWL79" s="88"/>
      <c r="DWM79" s="88"/>
      <c r="DWN79" s="88"/>
      <c r="DWO79" s="88"/>
      <c r="DWP79" s="88"/>
      <c r="DWQ79" s="94"/>
      <c r="DWR79" s="88"/>
      <c r="DWS79" s="88"/>
      <c r="DWT79" s="88"/>
      <c r="DWU79" s="88"/>
      <c r="DWV79" s="88"/>
      <c r="DWW79" s="88"/>
      <c r="DWX79" s="88"/>
      <c r="DWY79" s="88"/>
      <c r="DWZ79" s="88"/>
      <c r="DXA79" s="88"/>
      <c r="DXB79" s="88"/>
      <c r="DXC79" s="88"/>
      <c r="DXD79" s="88"/>
      <c r="DXE79" s="88"/>
      <c r="DXF79" s="88"/>
      <c r="DXG79" s="88"/>
      <c r="DXH79" s="88"/>
      <c r="DXI79" s="88"/>
      <c r="DXJ79" s="88"/>
      <c r="DXK79" s="88"/>
      <c r="DXL79" s="88"/>
      <c r="DXM79" s="88"/>
      <c r="DXN79" s="88"/>
      <c r="DXO79" s="88"/>
      <c r="DXP79" s="88"/>
      <c r="DXQ79" s="88"/>
      <c r="DXR79" s="88"/>
      <c r="DXS79" s="88"/>
      <c r="DXT79" s="88"/>
      <c r="DXU79" s="88"/>
      <c r="DXV79" s="88"/>
      <c r="DXW79" s="88"/>
      <c r="DXX79" s="88"/>
      <c r="DXY79" s="88"/>
      <c r="DXZ79" s="88"/>
      <c r="DYA79" s="88"/>
      <c r="DYB79" s="88"/>
      <c r="DYC79" s="94"/>
      <c r="DYD79" s="88"/>
      <c r="DYE79" s="88"/>
      <c r="DYF79" s="88"/>
      <c r="DYG79" s="88"/>
      <c r="DYH79" s="88"/>
      <c r="DYI79" s="88"/>
      <c r="DYJ79" s="88"/>
      <c r="DYK79" s="88"/>
      <c r="DYL79" s="88"/>
      <c r="DYM79" s="88"/>
      <c r="DYN79" s="88"/>
      <c r="DYO79" s="88"/>
      <c r="DYP79" s="88"/>
      <c r="DYQ79" s="88"/>
      <c r="DYR79" s="88"/>
      <c r="DYS79" s="88"/>
      <c r="DYT79" s="88"/>
      <c r="DYU79" s="88"/>
      <c r="DYV79" s="88"/>
      <c r="DYW79" s="88"/>
      <c r="DYX79" s="88"/>
      <c r="DYY79" s="88"/>
      <c r="DYZ79" s="88"/>
      <c r="DZA79" s="88"/>
      <c r="DZB79" s="88"/>
      <c r="DZC79" s="88"/>
      <c r="DZD79" s="88"/>
      <c r="DZE79" s="88"/>
      <c r="DZF79" s="88"/>
      <c r="DZG79" s="88"/>
      <c r="DZH79" s="88"/>
      <c r="DZI79" s="88"/>
      <c r="DZJ79" s="88"/>
      <c r="DZK79" s="88"/>
      <c r="DZL79" s="88"/>
      <c r="DZM79" s="88"/>
      <c r="DZN79" s="88"/>
      <c r="DZO79" s="94"/>
      <c r="DZP79" s="88"/>
      <c r="DZQ79" s="88"/>
      <c r="DZR79" s="88"/>
      <c r="DZS79" s="88"/>
      <c r="DZT79" s="88"/>
      <c r="DZU79" s="88"/>
      <c r="DZV79" s="88"/>
      <c r="DZW79" s="88"/>
      <c r="DZX79" s="88"/>
      <c r="DZY79" s="88"/>
      <c r="DZZ79" s="88"/>
      <c r="EAA79" s="88"/>
      <c r="EAB79" s="88"/>
      <c r="EAC79" s="88"/>
      <c r="EAD79" s="88"/>
      <c r="EAE79" s="88"/>
      <c r="EAF79" s="88"/>
      <c r="EAG79" s="88"/>
      <c r="EAH79" s="88"/>
      <c r="EAI79" s="88"/>
      <c r="EAJ79" s="88"/>
      <c r="EAK79" s="88"/>
      <c r="EAL79" s="88"/>
      <c r="EAM79" s="88"/>
      <c r="EAN79" s="88"/>
      <c r="EAO79" s="88"/>
      <c r="EAP79" s="88"/>
      <c r="EAQ79" s="88"/>
      <c r="EAR79" s="88"/>
      <c r="EAS79" s="88"/>
      <c r="EAT79" s="88"/>
      <c r="EAU79" s="88"/>
      <c r="EAV79" s="88"/>
      <c r="EAW79" s="88"/>
      <c r="EAX79" s="88"/>
      <c r="EAY79" s="88"/>
      <c r="EAZ79" s="88"/>
      <c r="EBA79" s="94"/>
      <c r="EBB79" s="88"/>
      <c r="EBC79" s="88"/>
      <c r="EBD79" s="88"/>
      <c r="EBE79" s="88"/>
      <c r="EBF79" s="88"/>
      <c r="EBG79" s="88"/>
      <c r="EBH79" s="88"/>
      <c r="EBI79" s="88"/>
      <c r="EBJ79" s="88"/>
      <c r="EBK79" s="88"/>
      <c r="EBL79" s="88"/>
      <c r="EBM79" s="88"/>
      <c r="EBN79" s="88"/>
      <c r="EBO79" s="88"/>
      <c r="EBP79" s="88"/>
      <c r="EBQ79" s="88"/>
      <c r="EBR79" s="88"/>
      <c r="EBS79" s="88"/>
      <c r="EBT79" s="88"/>
      <c r="EBU79" s="88"/>
      <c r="EBV79" s="88"/>
      <c r="EBW79" s="88"/>
      <c r="EBX79" s="88"/>
      <c r="EBY79" s="88"/>
      <c r="EBZ79" s="88"/>
      <c r="ECA79" s="88"/>
      <c r="ECB79" s="88"/>
      <c r="ECC79" s="88"/>
      <c r="ECD79" s="88"/>
      <c r="ECE79" s="88"/>
      <c r="ECF79" s="88"/>
      <c r="ECG79" s="88"/>
      <c r="ECH79" s="88"/>
      <c r="ECI79" s="88"/>
      <c r="ECJ79" s="88"/>
      <c r="ECK79" s="88"/>
      <c r="ECL79" s="88"/>
      <c r="ECM79" s="94"/>
      <c r="ECN79" s="88"/>
      <c r="ECO79" s="88"/>
      <c r="ECP79" s="88"/>
      <c r="ECQ79" s="88"/>
      <c r="ECR79" s="88"/>
      <c r="ECS79" s="88"/>
      <c r="ECT79" s="88"/>
      <c r="ECU79" s="88"/>
      <c r="ECV79" s="88"/>
      <c r="ECW79" s="88"/>
      <c r="ECX79" s="88"/>
      <c r="ECY79" s="88"/>
      <c r="ECZ79" s="88"/>
      <c r="EDA79" s="88"/>
      <c r="EDB79" s="88"/>
      <c r="EDC79" s="88"/>
      <c r="EDD79" s="88"/>
      <c r="EDE79" s="88"/>
      <c r="EDF79" s="88"/>
      <c r="EDG79" s="88"/>
      <c r="EDH79" s="88"/>
      <c r="EDI79" s="88"/>
      <c r="EDJ79" s="88"/>
      <c r="EDK79" s="88"/>
      <c r="EDL79" s="88"/>
      <c r="EDM79" s="88"/>
      <c r="EDN79" s="88"/>
      <c r="EDO79" s="88"/>
      <c r="EDP79" s="88"/>
      <c r="EDQ79" s="88"/>
      <c r="EDR79" s="88"/>
      <c r="EDS79" s="88"/>
      <c r="EDT79" s="88"/>
      <c r="EDU79" s="88"/>
      <c r="EDV79" s="88"/>
      <c r="EDW79" s="88"/>
      <c r="EDX79" s="88"/>
      <c r="EDY79" s="94"/>
      <c r="EDZ79" s="88"/>
      <c r="EEA79" s="88"/>
      <c r="EEB79" s="88"/>
      <c r="EEC79" s="88"/>
      <c r="EED79" s="88"/>
      <c r="EEE79" s="88"/>
      <c r="EEF79" s="88"/>
      <c r="EEG79" s="88"/>
      <c r="EEH79" s="88"/>
      <c r="EEI79" s="88"/>
      <c r="EEJ79" s="88"/>
      <c r="EEK79" s="88"/>
      <c r="EEL79" s="88"/>
      <c r="EEM79" s="88"/>
      <c r="EEN79" s="88"/>
      <c r="EEO79" s="88"/>
      <c r="EEP79" s="88"/>
      <c r="EEQ79" s="88"/>
      <c r="EER79" s="88"/>
      <c r="EES79" s="88"/>
      <c r="EET79" s="88"/>
      <c r="EEU79" s="88"/>
      <c r="EEV79" s="88"/>
      <c r="EEW79" s="88"/>
      <c r="EEX79" s="88"/>
      <c r="EEY79" s="88"/>
      <c r="EEZ79" s="88"/>
      <c r="EFA79" s="88"/>
      <c r="EFB79" s="88"/>
      <c r="EFC79" s="88"/>
      <c r="EFD79" s="88"/>
      <c r="EFE79" s="88"/>
      <c r="EFF79" s="88"/>
      <c r="EFG79" s="88"/>
      <c r="EFH79" s="88"/>
      <c r="EFI79" s="88"/>
      <c r="EFJ79" s="88"/>
      <c r="EFK79" s="94"/>
      <c r="EFL79" s="88"/>
      <c r="EFM79" s="88"/>
      <c r="EFN79" s="88"/>
      <c r="EFO79" s="88"/>
      <c r="EFP79" s="88"/>
      <c r="EFQ79" s="88"/>
      <c r="EFR79" s="88"/>
      <c r="EFS79" s="88"/>
      <c r="EFT79" s="88"/>
      <c r="EFU79" s="88"/>
      <c r="EFV79" s="88"/>
      <c r="EFW79" s="88"/>
      <c r="EFX79" s="88"/>
      <c r="EFY79" s="88"/>
      <c r="EFZ79" s="88"/>
      <c r="EGA79" s="88"/>
      <c r="EGB79" s="88"/>
      <c r="EGC79" s="88"/>
      <c r="EGD79" s="88"/>
      <c r="EGE79" s="88"/>
      <c r="EGF79" s="88"/>
      <c r="EGG79" s="88"/>
      <c r="EGH79" s="88"/>
      <c r="EGI79" s="88"/>
      <c r="EGJ79" s="88"/>
      <c r="EGK79" s="88"/>
      <c r="EGL79" s="88"/>
      <c r="EGM79" s="88"/>
      <c r="EGN79" s="88"/>
      <c r="EGO79" s="88"/>
      <c r="EGP79" s="88"/>
      <c r="EGQ79" s="88"/>
      <c r="EGR79" s="88"/>
      <c r="EGS79" s="88"/>
      <c r="EGT79" s="88"/>
      <c r="EGU79" s="88"/>
      <c r="EGV79" s="88"/>
      <c r="EGW79" s="94"/>
      <c r="EGX79" s="88"/>
      <c r="EGY79" s="88"/>
      <c r="EGZ79" s="88"/>
      <c r="EHA79" s="88"/>
      <c r="EHB79" s="88"/>
      <c r="EHC79" s="88"/>
      <c r="EHD79" s="88"/>
      <c r="EHE79" s="88"/>
      <c r="EHF79" s="88"/>
      <c r="EHG79" s="88"/>
      <c r="EHH79" s="88"/>
      <c r="EHI79" s="88"/>
      <c r="EHJ79" s="88"/>
      <c r="EHK79" s="88"/>
      <c r="EHL79" s="88"/>
      <c r="EHM79" s="88"/>
      <c r="EHN79" s="88"/>
      <c r="EHO79" s="88"/>
      <c r="EHP79" s="88"/>
      <c r="EHQ79" s="88"/>
      <c r="EHR79" s="88"/>
      <c r="EHS79" s="88"/>
      <c r="EHT79" s="88"/>
      <c r="EHU79" s="88"/>
      <c r="EHV79" s="88"/>
      <c r="EHW79" s="88"/>
      <c r="EHX79" s="88"/>
      <c r="EHY79" s="88"/>
      <c r="EHZ79" s="88"/>
      <c r="EIA79" s="88"/>
      <c r="EIB79" s="88"/>
      <c r="EIC79" s="88"/>
      <c r="EID79" s="88"/>
      <c r="EIE79" s="88"/>
      <c r="EIF79" s="88"/>
      <c r="EIG79" s="88"/>
      <c r="EIH79" s="88"/>
      <c r="EII79" s="94"/>
      <c r="EIJ79" s="88"/>
      <c r="EIK79" s="88"/>
      <c r="EIL79" s="88"/>
      <c r="EIM79" s="88"/>
      <c r="EIN79" s="88"/>
      <c r="EIO79" s="88"/>
      <c r="EIP79" s="88"/>
      <c r="EIQ79" s="88"/>
      <c r="EIR79" s="88"/>
      <c r="EIS79" s="88"/>
      <c r="EIT79" s="88"/>
      <c r="EIU79" s="88"/>
      <c r="EIV79" s="88"/>
      <c r="EIW79" s="88"/>
      <c r="EIX79" s="88"/>
      <c r="EIY79" s="88"/>
      <c r="EIZ79" s="88"/>
      <c r="EJA79" s="88"/>
      <c r="EJB79" s="88"/>
      <c r="EJC79" s="88"/>
      <c r="EJD79" s="88"/>
      <c r="EJE79" s="88"/>
      <c r="EJF79" s="88"/>
      <c r="EJG79" s="88"/>
      <c r="EJH79" s="88"/>
      <c r="EJI79" s="88"/>
      <c r="EJJ79" s="88"/>
      <c r="EJK79" s="88"/>
      <c r="EJL79" s="88"/>
      <c r="EJM79" s="88"/>
      <c r="EJN79" s="88"/>
      <c r="EJO79" s="88"/>
      <c r="EJP79" s="88"/>
      <c r="EJQ79" s="88"/>
      <c r="EJR79" s="88"/>
      <c r="EJS79" s="88"/>
      <c r="EJT79" s="88"/>
      <c r="EJU79" s="94"/>
      <c r="EJV79" s="88"/>
      <c r="EJW79" s="88"/>
      <c r="EJX79" s="88"/>
      <c r="EJY79" s="88"/>
      <c r="EJZ79" s="88"/>
      <c r="EKA79" s="88"/>
      <c r="EKB79" s="88"/>
      <c r="EKC79" s="88"/>
      <c r="EKD79" s="88"/>
      <c r="EKE79" s="88"/>
      <c r="EKF79" s="88"/>
      <c r="EKG79" s="88"/>
      <c r="EKH79" s="88"/>
      <c r="EKI79" s="88"/>
      <c r="EKJ79" s="88"/>
      <c r="EKK79" s="88"/>
      <c r="EKL79" s="88"/>
      <c r="EKM79" s="88"/>
      <c r="EKN79" s="88"/>
      <c r="EKO79" s="88"/>
      <c r="EKP79" s="88"/>
      <c r="EKQ79" s="88"/>
      <c r="EKR79" s="88"/>
      <c r="EKS79" s="88"/>
      <c r="EKT79" s="88"/>
      <c r="EKU79" s="88"/>
      <c r="EKV79" s="88"/>
      <c r="EKW79" s="88"/>
      <c r="EKX79" s="88"/>
      <c r="EKY79" s="88"/>
      <c r="EKZ79" s="88"/>
      <c r="ELA79" s="88"/>
      <c r="ELB79" s="88"/>
      <c r="ELC79" s="88"/>
      <c r="ELD79" s="88"/>
      <c r="ELE79" s="88"/>
      <c r="ELF79" s="88"/>
      <c r="ELG79" s="94"/>
      <c r="ELH79" s="88"/>
      <c r="ELI79" s="88"/>
      <c r="ELJ79" s="88"/>
      <c r="ELK79" s="88"/>
      <c r="ELL79" s="88"/>
      <c r="ELM79" s="88"/>
      <c r="ELN79" s="88"/>
      <c r="ELO79" s="88"/>
      <c r="ELP79" s="88"/>
      <c r="ELQ79" s="88"/>
      <c r="ELR79" s="88"/>
      <c r="ELS79" s="88"/>
      <c r="ELT79" s="88"/>
      <c r="ELU79" s="88"/>
      <c r="ELV79" s="88"/>
      <c r="ELW79" s="88"/>
      <c r="ELX79" s="88"/>
      <c r="ELY79" s="88"/>
      <c r="ELZ79" s="88"/>
      <c r="EMA79" s="88"/>
      <c r="EMB79" s="88"/>
      <c r="EMC79" s="88"/>
      <c r="EMD79" s="88"/>
      <c r="EME79" s="88"/>
      <c r="EMF79" s="88"/>
      <c r="EMG79" s="88"/>
      <c r="EMH79" s="88"/>
      <c r="EMI79" s="88"/>
      <c r="EMJ79" s="88"/>
      <c r="EMK79" s="88"/>
      <c r="EML79" s="88"/>
      <c r="EMM79" s="88"/>
      <c r="EMN79" s="88"/>
      <c r="EMO79" s="88"/>
      <c r="EMP79" s="88"/>
      <c r="EMQ79" s="88"/>
      <c r="EMR79" s="88"/>
      <c r="EMS79" s="94"/>
      <c r="EMT79" s="88"/>
      <c r="EMU79" s="88"/>
      <c r="EMV79" s="88"/>
      <c r="EMW79" s="88"/>
      <c r="EMX79" s="88"/>
      <c r="EMY79" s="88"/>
      <c r="EMZ79" s="88"/>
      <c r="ENA79" s="88"/>
      <c r="ENB79" s="88"/>
      <c r="ENC79" s="88"/>
      <c r="END79" s="88"/>
      <c r="ENE79" s="88"/>
      <c r="ENF79" s="88"/>
      <c r="ENG79" s="88"/>
      <c r="ENH79" s="88"/>
      <c r="ENI79" s="88"/>
      <c r="ENJ79" s="88"/>
      <c r="ENK79" s="88"/>
      <c r="ENL79" s="88"/>
      <c r="ENM79" s="88"/>
      <c r="ENN79" s="88"/>
      <c r="ENO79" s="88"/>
      <c r="ENP79" s="88"/>
      <c r="ENQ79" s="88"/>
      <c r="ENR79" s="88"/>
      <c r="ENS79" s="88"/>
      <c r="ENT79" s="88"/>
      <c r="ENU79" s="88"/>
      <c r="ENV79" s="88"/>
      <c r="ENW79" s="88"/>
      <c r="ENX79" s="88"/>
      <c r="ENY79" s="88"/>
      <c r="ENZ79" s="88"/>
      <c r="EOA79" s="88"/>
      <c r="EOB79" s="88"/>
      <c r="EOC79" s="88"/>
      <c r="EOD79" s="88"/>
      <c r="EOE79" s="94"/>
      <c r="EOF79" s="88"/>
      <c r="EOG79" s="88"/>
      <c r="EOH79" s="88"/>
      <c r="EOI79" s="88"/>
      <c r="EOJ79" s="88"/>
      <c r="EOK79" s="88"/>
      <c r="EOL79" s="88"/>
      <c r="EOM79" s="88"/>
      <c r="EON79" s="88"/>
      <c r="EOO79" s="88"/>
      <c r="EOP79" s="88"/>
      <c r="EOQ79" s="88"/>
      <c r="EOR79" s="88"/>
      <c r="EOS79" s="88"/>
      <c r="EOT79" s="88"/>
      <c r="EOU79" s="88"/>
      <c r="EOV79" s="88"/>
      <c r="EOW79" s="88"/>
      <c r="EOX79" s="88"/>
      <c r="EOY79" s="88"/>
      <c r="EOZ79" s="88"/>
      <c r="EPA79" s="88"/>
      <c r="EPB79" s="88"/>
      <c r="EPC79" s="88"/>
      <c r="EPD79" s="88"/>
      <c r="EPE79" s="88"/>
      <c r="EPF79" s="88"/>
      <c r="EPG79" s="88"/>
      <c r="EPH79" s="88"/>
      <c r="EPI79" s="88"/>
      <c r="EPJ79" s="88"/>
      <c r="EPK79" s="88"/>
      <c r="EPL79" s="88"/>
      <c r="EPM79" s="88"/>
      <c r="EPN79" s="88"/>
      <c r="EPO79" s="88"/>
      <c r="EPP79" s="88"/>
      <c r="EPQ79" s="94"/>
      <c r="EPR79" s="88"/>
      <c r="EPS79" s="88"/>
      <c r="EPT79" s="88"/>
      <c r="EPU79" s="88"/>
      <c r="EPV79" s="88"/>
      <c r="EPW79" s="88"/>
      <c r="EPX79" s="88"/>
      <c r="EPY79" s="88"/>
      <c r="EPZ79" s="88"/>
      <c r="EQA79" s="88"/>
      <c r="EQB79" s="88"/>
      <c r="EQC79" s="88"/>
      <c r="EQD79" s="88"/>
      <c r="EQE79" s="88"/>
      <c r="EQF79" s="88"/>
      <c r="EQG79" s="88"/>
      <c r="EQH79" s="88"/>
      <c r="EQI79" s="88"/>
      <c r="EQJ79" s="88"/>
      <c r="EQK79" s="88"/>
      <c r="EQL79" s="88"/>
      <c r="EQM79" s="88"/>
      <c r="EQN79" s="88"/>
      <c r="EQO79" s="88"/>
      <c r="EQP79" s="88"/>
      <c r="EQQ79" s="88"/>
      <c r="EQR79" s="88"/>
      <c r="EQS79" s="88"/>
      <c r="EQT79" s="88"/>
      <c r="EQU79" s="88"/>
      <c r="EQV79" s="88"/>
      <c r="EQW79" s="88"/>
      <c r="EQX79" s="88"/>
      <c r="EQY79" s="88"/>
      <c r="EQZ79" s="88"/>
      <c r="ERA79" s="88"/>
      <c r="ERB79" s="88"/>
      <c r="ERC79" s="94"/>
      <c r="ERD79" s="88"/>
      <c r="ERE79" s="88"/>
      <c r="ERF79" s="88"/>
      <c r="ERG79" s="88"/>
      <c r="ERH79" s="88"/>
      <c r="ERI79" s="88"/>
      <c r="ERJ79" s="88"/>
      <c r="ERK79" s="88"/>
      <c r="ERL79" s="88"/>
      <c r="ERM79" s="88"/>
      <c r="ERN79" s="88"/>
      <c r="ERO79" s="88"/>
      <c r="ERP79" s="88"/>
      <c r="ERQ79" s="88"/>
      <c r="ERR79" s="88"/>
      <c r="ERS79" s="88"/>
      <c r="ERT79" s="88"/>
      <c r="ERU79" s="88"/>
      <c r="ERV79" s="88"/>
      <c r="ERW79" s="88"/>
      <c r="ERX79" s="88"/>
      <c r="ERY79" s="88"/>
      <c r="ERZ79" s="88"/>
      <c r="ESA79" s="88"/>
      <c r="ESB79" s="88"/>
      <c r="ESC79" s="88"/>
      <c r="ESD79" s="88"/>
      <c r="ESE79" s="88"/>
      <c r="ESF79" s="88"/>
      <c r="ESG79" s="88"/>
      <c r="ESH79" s="88"/>
      <c r="ESI79" s="88"/>
      <c r="ESJ79" s="88"/>
      <c r="ESK79" s="88"/>
      <c r="ESL79" s="88"/>
      <c r="ESM79" s="88"/>
      <c r="ESN79" s="88"/>
      <c r="ESO79" s="94"/>
      <c r="ESP79" s="88"/>
      <c r="ESQ79" s="88"/>
      <c r="ESR79" s="88"/>
      <c r="ESS79" s="88"/>
      <c r="EST79" s="88"/>
      <c r="ESU79" s="88"/>
      <c r="ESV79" s="88"/>
      <c r="ESW79" s="88"/>
      <c r="ESX79" s="88"/>
      <c r="ESY79" s="88"/>
      <c r="ESZ79" s="88"/>
      <c r="ETA79" s="88"/>
      <c r="ETB79" s="88"/>
      <c r="ETC79" s="88"/>
      <c r="ETD79" s="88"/>
      <c r="ETE79" s="88"/>
      <c r="ETF79" s="88"/>
      <c r="ETG79" s="88"/>
      <c r="ETH79" s="88"/>
      <c r="ETI79" s="88"/>
      <c r="ETJ79" s="88"/>
      <c r="ETK79" s="88"/>
      <c r="ETL79" s="88"/>
      <c r="ETM79" s="88"/>
      <c r="ETN79" s="88"/>
      <c r="ETO79" s="88"/>
      <c r="ETP79" s="88"/>
      <c r="ETQ79" s="88"/>
      <c r="ETR79" s="88"/>
      <c r="ETS79" s="88"/>
      <c r="ETT79" s="88"/>
      <c r="ETU79" s="88"/>
      <c r="ETV79" s="88"/>
      <c r="ETW79" s="88"/>
      <c r="ETX79" s="88"/>
      <c r="ETY79" s="88"/>
      <c r="ETZ79" s="88"/>
      <c r="EUA79" s="94"/>
      <c r="EUB79" s="88"/>
      <c r="EUC79" s="88"/>
      <c r="EUD79" s="88"/>
      <c r="EUE79" s="88"/>
      <c r="EUF79" s="88"/>
      <c r="EUG79" s="88"/>
      <c r="EUH79" s="88"/>
      <c r="EUI79" s="88"/>
      <c r="EUJ79" s="88"/>
      <c r="EUK79" s="88"/>
      <c r="EUL79" s="88"/>
      <c r="EUM79" s="88"/>
      <c r="EUN79" s="88"/>
      <c r="EUO79" s="88"/>
      <c r="EUP79" s="88"/>
      <c r="EUQ79" s="88"/>
      <c r="EUR79" s="88"/>
      <c r="EUS79" s="88"/>
      <c r="EUT79" s="88"/>
      <c r="EUU79" s="88"/>
      <c r="EUV79" s="88"/>
      <c r="EUW79" s="88"/>
      <c r="EUX79" s="88"/>
      <c r="EUY79" s="88"/>
      <c r="EUZ79" s="88"/>
      <c r="EVA79" s="88"/>
      <c r="EVB79" s="88"/>
      <c r="EVC79" s="88"/>
      <c r="EVD79" s="88"/>
      <c r="EVE79" s="88"/>
      <c r="EVF79" s="88"/>
      <c r="EVG79" s="88"/>
      <c r="EVH79" s="88"/>
      <c r="EVI79" s="88"/>
      <c r="EVJ79" s="88"/>
      <c r="EVK79" s="88"/>
      <c r="EVL79" s="88"/>
      <c r="EVM79" s="94"/>
      <c r="EVN79" s="88"/>
      <c r="EVO79" s="88"/>
      <c r="EVP79" s="88"/>
      <c r="EVQ79" s="88"/>
      <c r="EVR79" s="88"/>
      <c r="EVS79" s="88"/>
      <c r="EVT79" s="88"/>
      <c r="EVU79" s="88"/>
      <c r="EVV79" s="88"/>
      <c r="EVW79" s="88"/>
      <c r="EVX79" s="88"/>
      <c r="EVY79" s="88"/>
      <c r="EVZ79" s="88"/>
      <c r="EWA79" s="88"/>
      <c r="EWB79" s="88"/>
      <c r="EWC79" s="88"/>
      <c r="EWD79" s="88"/>
      <c r="EWE79" s="88"/>
      <c r="EWF79" s="88"/>
      <c r="EWG79" s="88"/>
      <c r="EWH79" s="88"/>
      <c r="EWI79" s="88"/>
      <c r="EWJ79" s="88"/>
      <c r="EWK79" s="88"/>
      <c r="EWL79" s="88"/>
      <c r="EWM79" s="88"/>
      <c r="EWN79" s="88"/>
      <c r="EWO79" s="88"/>
      <c r="EWP79" s="88"/>
      <c r="EWQ79" s="88"/>
      <c r="EWR79" s="88"/>
      <c r="EWS79" s="88"/>
      <c r="EWT79" s="88"/>
      <c r="EWU79" s="88"/>
      <c r="EWV79" s="88"/>
      <c r="EWW79" s="88"/>
      <c r="EWX79" s="88"/>
      <c r="EWY79" s="94"/>
      <c r="EWZ79" s="88"/>
      <c r="EXA79" s="88"/>
      <c r="EXB79" s="88"/>
      <c r="EXC79" s="88"/>
      <c r="EXD79" s="88"/>
      <c r="EXE79" s="88"/>
      <c r="EXF79" s="88"/>
      <c r="EXG79" s="88"/>
      <c r="EXH79" s="88"/>
      <c r="EXI79" s="88"/>
      <c r="EXJ79" s="88"/>
      <c r="EXK79" s="88"/>
      <c r="EXL79" s="88"/>
      <c r="EXM79" s="88"/>
      <c r="EXN79" s="88"/>
      <c r="EXO79" s="88"/>
      <c r="EXP79" s="88"/>
      <c r="EXQ79" s="88"/>
      <c r="EXR79" s="88"/>
      <c r="EXS79" s="88"/>
      <c r="EXT79" s="88"/>
      <c r="EXU79" s="88"/>
      <c r="EXV79" s="88"/>
      <c r="EXW79" s="88"/>
      <c r="EXX79" s="88"/>
      <c r="EXY79" s="88"/>
      <c r="EXZ79" s="88"/>
      <c r="EYA79" s="88"/>
      <c r="EYB79" s="88"/>
      <c r="EYC79" s="88"/>
      <c r="EYD79" s="88"/>
      <c r="EYE79" s="88"/>
      <c r="EYF79" s="88"/>
      <c r="EYG79" s="88"/>
      <c r="EYH79" s="88"/>
      <c r="EYI79" s="88"/>
      <c r="EYJ79" s="88"/>
      <c r="EYK79" s="94"/>
      <c r="EYL79" s="88"/>
      <c r="EYM79" s="88"/>
      <c r="EYN79" s="88"/>
      <c r="EYO79" s="88"/>
      <c r="EYP79" s="88"/>
      <c r="EYQ79" s="88"/>
      <c r="EYR79" s="88"/>
      <c r="EYS79" s="88"/>
      <c r="EYT79" s="88"/>
      <c r="EYU79" s="88"/>
      <c r="EYV79" s="88"/>
      <c r="EYW79" s="88"/>
      <c r="EYX79" s="88"/>
      <c r="EYY79" s="88"/>
      <c r="EYZ79" s="88"/>
      <c r="EZA79" s="88"/>
      <c r="EZB79" s="88"/>
      <c r="EZC79" s="88"/>
      <c r="EZD79" s="88"/>
      <c r="EZE79" s="88"/>
      <c r="EZF79" s="88"/>
      <c r="EZG79" s="88"/>
      <c r="EZH79" s="88"/>
      <c r="EZI79" s="88"/>
      <c r="EZJ79" s="88"/>
      <c r="EZK79" s="88"/>
      <c r="EZL79" s="88"/>
      <c r="EZM79" s="88"/>
      <c r="EZN79" s="88"/>
      <c r="EZO79" s="88"/>
      <c r="EZP79" s="88"/>
      <c r="EZQ79" s="88"/>
      <c r="EZR79" s="88"/>
      <c r="EZS79" s="88"/>
      <c r="EZT79" s="88"/>
      <c r="EZU79" s="88"/>
      <c r="EZV79" s="88"/>
      <c r="EZW79" s="94"/>
      <c r="EZX79" s="88"/>
      <c r="EZY79" s="88"/>
      <c r="EZZ79" s="88"/>
      <c r="FAA79" s="88"/>
      <c r="FAB79" s="88"/>
      <c r="FAC79" s="88"/>
      <c r="FAD79" s="88"/>
      <c r="FAE79" s="88"/>
      <c r="FAF79" s="88"/>
      <c r="FAG79" s="88"/>
      <c r="FAH79" s="88"/>
      <c r="FAI79" s="88"/>
      <c r="FAJ79" s="88"/>
      <c r="FAK79" s="88"/>
      <c r="FAL79" s="88"/>
      <c r="FAM79" s="88"/>
      <c r="FAN79" s="88"/>
      <c r="FAO79" s="88"/>
      <c r="FAP79" s="88"/>
      <c r="FAQ79" s="88"/>
      <c r="FAR79" s="88"/>
      <c r="FAS79" s="88"/>
      <c r="FAT79" s="88"/>
      <c r="FAU79" s="88"/>
      <c r="FAV79" s="88"/>
      <c r="FAW79" s="88"/>
      <c r="FAX79" s="88"/>
      <c r="FAY79" s="88"/>
      <c r="FAZ79" s="88"/>
      <c r="FBA79" s="88"/>
      <c r="FBB79" s="88"/>
      <c r="FBC79" s="88"/>
      <c r="FBD79" s="88"/>
      <c r="FBE79" s="88"/>
      <c r="FBF79" s="88"/>
      <c r="FBG79" s="88"/>
      <c r="FBH79" s="88"/>
      <c r="FBI79" s="94"/>
      <c r="FBJ79" s="88"/>
      <c r="FBK79" s="88"/>
      <c r="FBL79" s="88"/>
      <c r="FBM79" s="88"/>
      <c r="FBN79" s="88"/>
      <c r="FBO79" s="88"/>
      <c r="FBP79" s="88"/>
      <c r="FBQ79" s="88"/>
      <c r="FBR79" s="88"/>
      <c r="FBS79" s="88"/>
      <c r="FBT79" s="88"/>
      <c r="FBU79" s="88"/>
      <c r="FBV79" s="88"/>
      <c r="FBW79" s="88"/>
      <c r="FBX79" s="88"/>
      <c r="FBY79" s="88"/>
      <c r="FBZ79" s="88"/>
      <c r="FCA79" s="88"/>
      <c r="FCB79" s="88"/>
      <c r="FCC79" s="88"/>
      <c r="FCD79" s="88"/>
      <c r="FCE79" s="88"/>
      <c r="FCF79" s="88"/>
      <c r="FCG79" s="88"/>
      <c r="FCH79" s="88"/>
      <c r="FCI79" s="88"/>
      <c r="FCJ79" s="88"/>
      <c r="FCK79" s="88"/>
      <c r="FCL79" s="88"/>
      <c r="FCM79" s="88"/>
      <c r="FCN79" s="88"/>
      <c r="FCO79" s="88"/>
      <c r="FCP79" s="88"/>
      <c r="FCQ79" s="88"/>
      <c r="FCR79" s="88"/>
      <c r="FCS79" s="88"/>
      <c r="FCT79" s="88"/>
      <c r="FCU79" s="94"/>
      <c r="FCV79" s="88"/>
      <c r="FCW79" s="88"/>
      <c r="FCX79" s="88"/>
      <c r="FCY79" s="88"/>
      <c r="FCZ79" s="88"/>
      <c r="FDA79" s="88"/>
      <c r="FDB79" s="88"/>
      <c r="FDC79" s="88"/>
      <c r="FDD79" s="88"/>
      <c r="FDE79" s="88"/>
      <c r="FDF79" s="88"/>
      <c r="FDG79" s="88"/>
      <c r="FDH79" s="88"/>
      <c r="FDI79" s="88"/>
      <c r="FDJ79" s="88"/>
      <c r="FDK79" s="88"/>
      <c r="FDL79" s="88"/>
      <c r="FDM79" s="88"/>
      <c r="FDN79" s="88"/>
      <c r="FDO79" s="88"/>
      <c r="FDP79" s="88"/>
      <c r="FDQ79" s="88"/>
      <c r="FDR79" s="88"/>
      <c r="FDS79" s="88"/>
      <c r="FDT79" s="88"/>
      <c r="FDU79" s="88"/>
      <c r="FDV79" s="88"/>
      <c r="FDW79" s="88"/>
      <c r="FDX79" s="88"/>
      <c r="FDY79" s="88"/>
      <c r="FDZ79" s="88"/>
      <c r="FEA79" s="88"/>
      <c r="FEB79" s="88"/>
      <c r="FEC79" s="88"/>
      <c r="FED79" s="88"/>
      <c r="FEE79" s="88"/>
      <c r="FEF79" s="88"/>
      <c r="FEG79" s="94"/>
      <c r="FEH79" s="88"/>
      <c r="FEI79" s="88"/>
      <c r="FEJ79" s="88"/>
      <c r="FEK79" s="88"/>
      <c r="FEL79" s="88"/>
      <c r="FEM79" s="88"/>
      <c r="FEN79" s="88"/>
      <c r="FEO79" s="88"/>
      <c r="FEP79" s="88"/>
      <c r="FEQ79" s="88"/>
      <c r="FER79" s="88"/>
      <c r="FES79" s="88"/>
      <c r="FET79" s="88"/>
      <c r="FEU79" s="88"/>
      <c r="FEV79" s="88"/>
      <c r="FEW79" s="88"/>
      <c r="FEX79" s="88"/>
      <c r="FEY79" s="88"/>
      <c r="FEZ79" s="88"/>
      <c r="FFA79" s="88"/>
      <c r="FFB79" s="88"/>
      <c r="FFC79" s="88"/>
      <c r="FFD79" s="88"/>
      <c r="FFE79" s="88"/>
      <c r="FFF79" s="88"/>
      <c r="FFG79" s="88"/>
      <c r="FFH79" s="88"/>
      <c r="FFI79" s="88"/>
      <c r="FFJ79" s="88"/>
      <c r="FFK79" s="88"/>
      <c r="FFL79" s="88"/>
      <c r="FFM79" s="88"/>
      <c r="FFN79" s="88"/>
      <c r="FFO79" s="88"/>
      <c r="FFP79" s="88"/>
      <c r="FFQ79" s="88"/>
      <c r="FFR79" s="88"/>
      <c r="FFS79" s="94"/>
      <c r="FFT79" s="88"/>
      <c r="FFU79" s="88"/>
      <c r="FFV79" s="88"/>
      <c r="FFW79" s="88"/>
      <c r="FFX79" s="88"/>
      <c r="FFY79" s="88"/>
      <c r="FFZ79" s="88"/>
      <c r="FGA79" s="88"/>
      <c r="FGB79" s="88"/>
      <c r="FGC79" s="88"/>
      <c r="FGD79" s="88"/>
      <c r="FGE79" s="88"/>
      <c r="FGF79" s="88"/>
      <c r="FGG79" s="88"/>
      <c r="FGH79" s="88"/>
      <c r="FGI79" s="88"/>
      <c r="FGJ79" s="88"/>
      <c r="FGK79" s="88"/>
      <c r="FGL79" s="88"/>
      <c r="FGM79" s="88"/>
      <c r="FGN79" s="88"/>
      <c r="FGO79" s="88"/>
      <c r="FGP79" s="88"/>
      <c r="FGQ79" s="88"/>
      <c r="FGR79" s="88"/>
      <c r="FGS79" s="88"/>
      <c r="FGT79" s="88"/>
      <c r="FGU79" s="88"/>
      <c r="FGV79" s="88"/>
      <c r="FGW79" s="88"/>
      <c r="FGX79" s="88"/>
      <c r="FGY79" s="88"/>
      <c r="FGZ79" s="88"/>
      <c r="FHA79" s="88"/>
      <c r="FHB79" s="88"/>
      <c r="FHC79" s="88"/>
      <c r="FHD79" s="88"/>
      <c r="FHE79" s="94"/>
      <c r="FHF79" s="88"/>
      <c r="FHG79" s="88"/>
      <c r="FHH79" s="88"/>
      <c r="FHI79" s="88"/>
      <c r="FHJ79" s="88"/>
      <c r="FHK79" s="88"/>
      <c r="FHL79" s="88"/>
      <c r="FHM79" s="88"/>
      <c r="FHN79" s="88"/>
      <c r="FHO79" s="88"/>
      <c r="FHP79" s="88"/>
      <c r="FHQ79" s="88"/>
      <c r="FHR79" s="88"/>
      <c r="FHS79" s="88"/>
      <c r="FHT79" s="88"/>
      <c r="FHU79" s="88"/>
      <c r="FHV79" s="88"/>
      <c r="FHW79" s="88"/>
      <c r="FHX79" s="88"/>
      <c r="FHY79" s="88"/>
      <c r="FHZ79" s="88"/>
      <c r="FIA79" s="88"/>
      <c r="FIB79" s="88"/>
      <c r="FIC79" s="88"/>
      <c r="FID79" s="88"/>
      <c r="FIE79" s="88"/>
      <c r="FIF79" s="88"/>
      <c r="FIG79" s="88"/>
      <c r="FIH79" s="88"/>
      <c r="FII79" s="88"/>
      <c r="FIJ79" s="88"/>
      <c r="FIK79" s="88"/>
      <c r="FIL79" s="88"/>
      <c r="FIM79" s="88"/>
      <c r="FIN79" s="88"/>
      <c r="FIO79" s="88"/>
      <c r="FIP79" s="88"/>
      <c r="FIQ79" s="94"/>
      <c r="FIR79" s="88"/>
      <c r="FIS79" s="88"/>
      <c r="FIT79" s="88"/>
      <c r="FIU79" s="88"/>
      <c r="FIV79" s="88"/>
      <c r="FIW79" s="88"/>
      <c r="FIX79" s="88"/>
      <c r="FIY79" s="88"/>
      <c r="FIZ79" s="88"/>
      <c r="FJA79" s="88"/>
      <c r="FJB79" s="88"/>
      <c r="FJC79" s="88"/>
      <c r="FJD79" s="88"/>
      <c r="FJE79" s="88"/>
      <c r="FJF79" s="88"/>
      <c r="FJG79" s="88"/>
      <c r="FJH79" s="88"/>
      <c r="FJI79" s="88"/>
      <c r="FJJ79" s="88"/>
      <c r="FJK79" s="88"/>
      <c r="FJL79" s="88"/>
      <c r="FJM79" s="88"/>
      <c r="FJN79" s="88"/>
      <c r="FJO79" s="88"/>
      <c r="FJP79" s="88"/>
      <c r="FJQ79" s="88"/>
      <c r="FJR79" s="88"/>
      <c r="FJS79" s="88"/>
      <c r="FJT79" s="88"/>
      <c r="FJU79" s="88"/>
      <c r="FJV79" s="88"/>
      <c r="FJW79" s="88"/>
      <c r="FJX79" s="88"/>
      <c r="FJY79" s="88"/>
      <c r="FJZ79" s="88"/>
      <c r="FKA79" s="88"/>
      <c r="FKB79" s="88"/>
      <c r="FKC79" s="94"/>
      <c r="FKD79" s="88"/>
      <c r="FKE79" s="88"/>
      <c r="FKF79" s="88"/>
      <c r="FKG79" s="88"/>
      <c r="FKH79" s="88"/>
      <c r="FKI79" s="88"/>
      <c r="FKJ79" s="88"/>
      <c r="FKK79" s="88"/>
      <c r="FKL79" s="88"/>
      <c r="FKM79" s="88"/>
      <c r="FKN79" s="88"/>
      <c r="FKO79" s="88"/>
      <c r="FKP79" s="88"/>
      <c r="FKQ79" s="88"/>
      <c r="FKR79" s="88"/>
      <c r="FKS79" s="88"/>
      <c r="FKT79" s="88"/>
      <c r="FKU79" s="88"/>
      <c r="FKV79" s="88"/>
      <c r="FKW79" s="88"/>
      <c r="FKX79" s="88"/>
      <c r="FKY79" s="88"/>
      <c r="FKZ79" s="88"/>
      <c r="FLA79" s="88"/>
      <c r="FLB79" s="88"/>
      <c r="FLC79" s="88"/>
      <c r="FLD79" s="88"/>
      <c r="FLE79" s="88"/>
      <c r="FLF79" s="88"/>
      <c r="FLG79" s="88"/>
      <c r="FLH79" s="88"/>
      <c r="FLI79" s="88"/>
      <c r="FLJ79" s="88"/>
      <c r="FLK79" s="88"/>
      <c r="FLL79" s="88"/>
      <c r="FLM79" s="88"/>
      <c r="FLN79" s="88"/>
      <c r="FLO79" s="94"/>
      <c r="FLP79" s="88"/>
      <c r="FLQ79" s="88"/>
      <c r="FLR79" s="88"/>
      <c r="FLS79" s="88"/>
      <c r="FLT79" s="88"/>
      <c r="FLU79" s="88"/>
      <c r="FLV79" s="88"/>
      <c r="FLW79" s="88"/>
      <c r="FLX79" s="88"/>
      <c r="FLY79" s="88"/>
      <c r="FLZ79" s="88"/>
      <c r="FMA79" s="88"/>
      <c r="FMB79" s="88"/>
      <c r="FMC79" s="88"/>
      <c r="FMD79" s="88"/>
      <c r="FME79" s="88"/>
      <c r="FMF79" s="88"/>
      <c r="FMG79" s="88"/>
      <c r="FMH79" s="88"/>
      <c r="FMI79" s="88"/>
      <c r="FMJ79" s="88"/>
      <c r="FMK79" s="88"/>
      <c r="FML79" s="88"/>
      <c r="FMM79" s="88"/>
      <c r="FMN79" s="88"/>
      <c r="FMO79" s="88"/>
      <c r="FMP79" s="88"/>
      <c r="FMQ79" s="88"/>
      <c r="FMR79" s="88"/>
      <c r="FMS79" s="88"/>
      <c r="FMT79" s="88"/>
      <c r="FMU79" s="88"/>
      <c r="FMV79" s="88"/>
      <c r="FMW79" s="88"/>
      <c r="FMX79" s="88"/>
      <c r="FMY79" s="88"/>
      <c r="FMZ79" s="88"/>
      <c r="FNA79" s="94"/>
      <c r="FNB79" s="88"/>
      <c r="FNC79" s="88"/>
      <c r="FND79" s="88"/>
      <c r="FNE79" s="88"/>
      <c r="FNF79" s="88"/>
      <c r="FNG79" s="88"/>
      <c r="FNH79" s="88"/>
      <c r="FNI79" s="88"/>
      <c r="FNJ79" s="88"/>
      <c r="FNK79" s="88"/>
      <c r="FNL79" s="88"/>
      <c r="FNM79" s="88"/>
      <c r="FNN79" s="88"/>
      <c r="FNO79" s="88"/>
      <c r="FNP79" s="88"/>
      <c r="FNQ79" s="88"/>
      <c r="FNR79" s="88"/>
      <c r="FNS79" s="88"/>
      <c r="FNT79" s="88"/>
      <c r="FNU79" s="88"/>
      <c r="FNV79" s="88"/>
      <c r="FNW79" s="88"/>
      <c r="FNX79" s="88"/>
      <c r="FNY79" s="88"/>
      <c r="FNZ79" s="88"/>
      <c r="FOA79" s="88"/>
      <c r="FOB79" s="88"/>
      <c r="FOC79" s="88"/>
      <c r="FOD79" s="88"/>
      <c r="FOE79" s="88"/>
      <c r="FOF79" s="88"/>
      <c r="FOG79" s="88"/>
      <c r="FOH79" s="88"/>
      <c r="FOI79" s="88"/>
      <c r="FOJ79" s="88"/>
      <c r="FOK79" s="88"/>
      <c r="FOL79" s="88"/>
      <c r="FOM79" s="94"/>
      <c r="FON79" s="88"/>
      <c r="FOO79" s="88"/>
      <c r="FOP79" s="88"/>
      <c r="FOQ79" s="88"/>
      <c r="FOR79" s="88"/>
      <c r="FOS79" s="88"/>
      <c r="FOT79" s="88"/>
      <c r="FOU79" s="88"/>
      <c r="FOV79" s="88"/>
      <c r="FOW79" s="88"/>
      <c r="FOX79" s="88"/>
      <c r="FOY79" s="88"/>
      <c r="FOZ79" s="88"/>
      <c r="FPA79" s="88"/>
      <c r="FPB79" s="88"/>
      <c r="FPC79" s="88"/>
      <c r="FPD79" s="88"/>
      <c r="FPE79" s="88"/>
      <c r="FPF79" s="88"/>
      <c r="FPG79" s="88"/>
      <c r="FPH79" s="88"/>
      <c r="FPI79" s="88"/>
      <c r="FPJ79" s="88"/>
      <c r="FPK79" s="88"/>
      <c r="FPL79" s="88"/>
      <c r="FPM79" s="88"/>
      <c r="FPN79" s="88"/>
      <c r="FPO79" s="88"/>
      <c r="FPP79" s="88"/>
      <c r="FPQ79" s="88"/>
      <c r="FPR79" s="88"/>
      <c r="FPS79" s="88"/>
      <c r="FPT79" s="88"/>
      <c r="FPU79" s="88"/>
      <c r="FPV79" s="88"/>
      <c r="FPW79" s="88"/>
      <c r="FPX79" s="88"/>
      <c r="FPY79" s="94"/>
      <c r="FPZ79" s="88"/>
      <c r="FQA79" s="88"/>
      <c r="FQB79" s="88"/>
      <c r="FQC79" s="88"/>
      <c r="FQD79" s="88"/>
      <c r="FQE79" s="88"/>
      <c r="FQF79" s="88"/>
      <c r="FQG79" s="88"/>
      <c r="FQH79" s="88"/>
      <c r="FQI79" s="88"/>
      <c r="FQJ79" s="88"/>
      <c r="FQK79" s="88"/>
      <c r="FQL79" s="88"/>
      <c r="FQM79" s="88"/>
      <c r="FQN79" s="88"/>
      <c r="FQO79" s="88"/>
      <c r="FQP79" s="88"/>
      <c r="FQQ79" s="88"/>
      <c r="FQR79" s="88"/>
      <c r="FQS79" s="88"/>
      <c r="FQT79" s="88"/>
      <c r="FQU79" s="88"/>
      <c r="FQV79" s="88"/>
      <c r="FQW79" s="88"/>
      <c r="FQX79" s="88"/>
      <c r="FQY79" s="88"/>
      <c r="FQZ79" s="88"/>
      <c r="FRA79" s="88"/>
      <c r="FRB79" s="88"/>
      <c r="FRC79" s="88"/>
      <c r="FRD79" s="88"/>
      <c r="FRE79" s="88"/>
      <c r="FRF79" s="88"/>
      <c r="FRG79" s="88"/>
      <c r="FRH79" s="88"/>
      <c r="FRI79" s="88"/>
      <c r="FRJ79" s="88"/>
      <c r="FRK79" s="94"/>
      <c r="FRL79" s="88"/>
      <c r="FRM79" s="88"/>
      <c r="FRN79" s="88"/>
      <c r="FRO79" s="88"/>
      <c r="FRP79" s="88"/>
      <c r="FRQ79" s="88"/>
      <c r="FRR79" s="88"/>
      <c r="FRS79" s="88"/>
      <c r="FRT79" s="88"/>
      <c r="FRU79" s="88"/>
      <c r="FRV79" s="88"/>
      <c r="FRW79" s="88"/>
      <c r="FRX79" s="88"/>
      <c r="FRY79" s="88"/>
      <c r="FRZ79" s="88"/>
      <c r="FSA79" s="88"/>
      <c r="FSB79" s="88"/>
      <c r="FSC79" s="88"/>
      <c r="FSD79" s="88"/>
      <c r="FSE79" s="88"/>
      <c r="FSF79" s="88"/>
      <c r="FSG79" s="88"/>
      <c r="FSH79" s="88"/>
      <c r="FSI79" s="88"/>
      <c r="FSJ79" s="88"/>
      <c r="FSK79" s="88"/>
      <c r="FSL79" s="88"/>
      <c r="FSM79" s="88"/>
      <c r="FSN79" s="88"/>
      <c r="FSO79" s="88"/>
      <c r="FSP79" s="88"/>
      <c r="FSQ79" s="88"/>
      <c r="FSR79" s="88"/>
      <c r="FSS79" s="88"/>
      <c r="FST79" s="88"/>
      <c r="FSU79" s="88"/>
      <c r="FSV79" s="88"/>
      <c r="FSW79" s="94"/>
      <c r="FSX79" s="88"/>
      <c r="FSY79" s="88"/>
      <c r="FSZ79" s="88"/>
      <c r="FTA79" s="88"/>
      <c r="FTB79" s="88"/>
      <c r="FTC79" s="88"/>
      <c r="FTD79" s="88"/>
      <c r="FTE79" s="88"/>
      <c r="FTF79" s="88"/>
      <c r="FTG79" s="88"/>
      <c r="FTH79" s="88"/>
      <c r="FTI79" s="88"/>
      <c r="FTJ79" s="88"/>
      <c r="FTK79" s="88"/>
      <c r="FTL79" s="88"/>
      <c r="FTM79" s="88"/>
      <c r="FTN79" s="88"/>
      <c r="FTO79" s="88"/>
      <c r="FTP79" s="88"/>
      <c r="FTQ79" s="88"/>
      <c r="FTR79" s="88"/>
      <c r="FTS79" s="88"/>
      <c r="FTT79" s="88"/>
      <c r="FTU79" s="88"/>
      <c r="FTV79" s="88"/>
      <c r="FTW79" s="88"/>
      <c r="FTX79" s="88"/>
      <c r="FTY79" s="88"/>
      <c r="FTZ79" s="88"/>
      <c r="FUA79" s="88"/>
      <c r="FUB79" s="88"/>
      <c r="FUC79" s="88"/>
      <c r="FUD79" s="88"/>
      <c r="FUE79" s="88"/>
      <c r="FUF79" s="88"/>
      <c r="FUG79" s="88"/>
      <c r="FUH79" s="88"/>
      <c r="FUI79" s="94"/>
      <c r="FUJ79" s="88"/>
      <c r="FUK79" s="88"/>
      <c r="FUL79" s="88"/>
      <c r="FUM79" s="88"/>
      <c r="FUN79" s="88"/>
      <c r="FUO79" s="88"/>
      <c r="FUP79" s="88"/>
      <c r="FUQ79" s="88"/>
      <c r="FUR79" s="88"/>
      <c r="FUS79" s="88"/>
      <c r="FUT79" s="88"/>
      <c r="FUU79" s="88"/>
      <c r="FUV79" s="88"/>
      <c r="FUW79" s="88"/>
      <c r="FUX79" s="88"/>
      <c r="FUY79" s="88"/>
      <c r="FUZ79" s="88"/>
      <c r="FVA79" s="88"/>
      <c r="FVB79" s="88"/>
      <c r="FVC79" s="88"/>
      <c r="FVD79" s="88"/>
      <c r="FVE79" s="88"/>
      <c r="FVF79" s="88"/>
      <c r="FVG79" s="88"/>
      <c r="FVH79" s="88"/>
      <c r="FVI79" s="88"/>
      <c r="FVJ79" s="88"/>
      <c r="FVK79" s="88"/>
      <c r="FVL79" s="88"/>
      <c r="FVM79" s="88"/>
      <c r="FVN79" s="88"/>
      <c r="FVO79" s="88"/>
      <c r="FVP79" s="88"/>
      <c r="FVQ79" s="88"/>
      <c r="FVR79" s="88"/>
      <c r="FVS79" s="88"/>
      <c r="FVT79" s="88"/>
      <c r="FVU79" s="94"/>
      <c r="FVV79" s="88"/>
      <c r="FVW79" s="88"/>
      <c r="FVX79" s="88"/>
      <c r="FVY79" s="88"/>
      <c r="FVZ79" s="88"/>
      <c r="FWA79" s="88"/>
      <c r="FWB79" s="88"/>
      <c r="FWC79" s="88"/>
      <c r="FWD79" s="88"/>
      <c r="FWE79" s="88"/>
      <c r="FWF79" s="88"/>
      <c r="FWG79" s="88"/>
      <c r="FWH79" s="88"/>
      <c r="FWI79" s="88"/>
      <c r="FWJ79" s="88"/>
      <c r="FWK79" s="88"/>
      <c r="FWL79" s="88"/>
      <c r="FWM79" s="88"/>
      <c r="FWN79" s="88"/>
      <c r="FWO79" s="88"/>
      <c r="FWP79" s="88"/>
      <c r="FWQ79" s="88"/>
      <c r="FWR79" s="88"/>
      <c r="FWS79" s="88"/>
      <c r="FWT79" s="88"/>
      <c r="FWU79" s="88"/>
      <c r="FWV79" s="88"/>
      <c r="FWW79" s="88"/>
      <c r="FWX79" s="88"/>
      <c r="FWY79" s="88"/>
      <c r="FWZ79" s="88"/>
      <c r="FXA79" s="88"/>
      <c r="FXB79" s="88"/>
      <c r="FXC79" s="88"/>
      <c r="FXD79" s="88"/>
      <c r="FXE79" s="88"/>
      <c r="FXF79" s="88"/>
      <c r="FXG79" s="94"/>
      <c r="FXH79" s="88"/>
      <c r="FXI79" s="88"/>
      <c r="FXJ79" s="88"/>
      <c r="FXK79" s="88"/>
      <c r="FXL79" s="88"/>
      <c r="FXM79" s="88"/>
      <c r="FXN79" s="88"/>
      <c r="FXO79" s="88"/>
      <c r="FXP79" s="88"/>
      <c r="FXQ79" s="88"/>
      <c r="FXR79" s="88"/>
      <c r="FXS79" s="88"/>
      <c r="FXT79" s="88"/>
      <c r="FXU79" s="88"/>
      <c r="FXV79" s="88"/>
      <c r="FXW79" s="88"/>
      <c r="FXX79" s="88"/>
      <c r="FXY79" s="88"/>
      <c r="FXZ79" s="88"/>
      <c r="FYA79" s="88"/>
      <c r="FYB79" s="88"/>
      <c r="FYC79" s="88"/>
      <c r="FYD79" s="88"/>
      <c r="FYE79" s="88"/>
      <c r="FYF79" s="88"/>
      <c r="FYG79" s="88"/>
      <c r="FYH79" s="88"/>
      <c r="FYI79" s="88"/>
      <c r="FYJ79" s="88"/>
      <c r="FYK79" s="88"/>
      <c r="FYL79" s="88"/>
      <c r="FYM79" s="88"/>
      <c r="FYN79" s="88"/>
      <c r="FYO79" s="88"/>
      <c r="FYP79" s="88"/>
      <c r="FYQ79" s="88"/>
      <c r="FYR79" s="88"/>
      <c r="FYS79" s="94"/>
      <c r="FYT79" s="88"/>
      <c r="FYU79" s="88"/>
      <c r="FYV79" s="88"/>
      <c r="FYW79" s="88"/>
      <c r="FYX79" s="88"/>
      <c r="FYY79" s="88"/>
      <c r="FYZ79" s="88"/>
      <c r="FZA79" s="88"/>
      <c r="FZB79" s="88"/>
      <c r="FZC79" s="88"/>
      <c r="FZD79" s="88"/>
      <c r="FZE79" s="88"/>
      <c r="FZF79" s="88"/>
      <c r="FZG79" s="88"/>
      <c r="FZH79" s="88"/>
      <c r="FZI79" s="88"/>
      <c r="FZJ79" s="88"/>
      <c r="FZK79" s="88"/>
      <c r="FZL79" s="88"/>
      <c r="FZM79" s="88"/>
      <c r="FZN79" s="88"/>
      <c r="FZO79" s="88"/>
      <c r="FZP79" s="88"/>
      <c r="FZQ79" s="88"/>
      <c r="FZR79" s="88"/>
      <c r="FZS79" s="88"/>
      <c r="FZT79" s="88"/>
      <c r="FZU79" s="88"/>
      <c r="FZV79" s="88"/>
      <c r="FZW79" s="88"/>
      <c r="FZX79" s="88"/>
      <c r="FZY79" s="88"/>
      <c r="FZZ79" s="88"/>
      <c r="GAA79" s="88"/>
      <c r="GAB79" s="88"/>
      <c r="GAC79" s="88"/>
      <c r="GAD79" s="88"/>
      <c r="GAE79" s="94"/>
      <c r="GAF79" s="88"/>
      <c r="GAG79" s="88"/>
      <c r="GAH79" s="88"/>
      <c r="GAI79" s="88"/>
      <c r="GAJ79" s="88"/>
      <c r="GAK79" s="88"/>
      <c r="GAL79" s="88"/>
      <c r="GAM79" s="88"/>
      <c r="GAN79" s="88"/>
      <c r="GAO79" s="88"/>
      <c r="GAP79" s="88"/>
      <c r="GAQ79" s="88"/>
      <c r="GAR79" s="88"/>
      <c r="GAS79" s="88"/>
      <c r="GAT79" s="88"/>
      <c r="GAU79" s="88"/>
      <c r="GAV79" s="88"/>
      <c r="GAW79" s="88"/>
      <c r="GAX79" s="88"/>
      <c r="GAY79" s="88"/>
      <c r="GAZ79" s="88"/>
      <c r="GBA79" s="88"/>
      <c r="GBB79" s="88"/>
      <c r="GBC79" s="88"/>
      <c r="GBD79" s="88"/>
      <c r="GBE79" s="88"/>
      <c r="GBF79" s="88"/>
      <c r="GBG79" s="88"/>
      <c r="GBH79" s="88"/>
      <c r="GBI79" s="88"/>
      <c r="GBJ79" s="88"/>
      <c r="GBK79" s="88"/>
      <c r="GBL79" s="88"/>
      <c r="GBM79" s="88"/>
      <c r="GBN79" s="88"/>
      <c r="GBO79" s="88"/>
      <c r="GBP79" s="88"/>
      <c r="GBQ79" s="94"/>
      <c r="GBR79" s="88"/>
      <c r="GBS79" s="88"/>
      <c r="GBT79" s="88"/>
      <c r="GBU79" s="88"/>
      <c r="GBV79" s="88"/>
      <c r="GBW79" s="88"/>
      <c r="GBX79" s="88"/>
      <c r="GBY79" s="88"/>
      <c r="GBZ79" s="88"/>
      <c r="GCA79" s="88"/>
      <c r="GCB79" s="88"/>
      <c r="GCC79" s="88"/>
      <c r="GCD79" s="88"/>
      <c r="GCE79" s="88"/>
      <c r="GCF79" s="88"/>
      <c r="GCG79" s="88"/>
      <c r="GCH79" s="88"/>
      <c r="GCI79" s="88"/>
      <c r="GCJ79" s="88"/>
      <c r="GCK79" s="88"/>
      <c r="GCL79" s="88"/>
      <c r="GCM79" s="88"/>
      <c r="GCN79" s="88"/>
      <c r="GCO79" s="88"/>
      <c r="GCP79" s="88"/>
      <c r="GCQ79" s="88"/>
      <c r="GCR79" s="88"/>
      <c r="GCS79" s="88"/>
      <c r="GCT79" s="88"/>
      <c r="GCU79" s="88"/>
      <c r="GCV79" s="88"/>
      <c r="GCW79" s="88"/>
      <c r="GCX79" s="88"/>
      <c r="GCY79" s="88"/>
      <c r="GCZ79" s="88"/>
      <c r="GDA79" s="88"/>
      <c r="GDB79" s="88"/>
      <c r="GDC79" s="94"/>
      <c r="GDD79" s="88"/>
      <c r="GDE79" s="88"/>
      <c r="GDF79" s="88"/>
      <c r="GDG79" s="88"/>
      <c r="GDH79" s="88"/>
      <c r="GDI79" s="88"/>
      <c r="GDJ79" s="88"/>
      <c r="GDK79" s="88"/>
      <c r="GDL79" s="88"/>
      <c r="GDM79" s="88"/>
      <c r="GDN79" s="88"/>
      <c r="GDO79" s="88"/>
      <c r="GDP79" s="88"/>
      <c r="GDQ79" s="88"/>
      <c r="GDR79" s="88"/>
      <c r="GDS79" s="88"/>
      <c r="GDT79" s="88"/>
      <c r="GDU79" s="88"/>
      <c r="GDV79" s="88"/>
      <c r="GDW79" s="88"/>
      <c r="GDX79" s="88"/>
      <c r="GDY79" s="88"/>
      <c r="GDZ79" s="88"/>
      <c r="GEA79" s="88"/>
      <c r="GEB79" s="88"/>
      <c r="GEC79" s="88"/>
      <c r="GED79" s="88"/>
      <c r="GEE79" s="88"/>
      <c r="GEF79" s="88"/>
      <c r="GEG79" s="88"/>
      <c r="GEH79" s="88"/>
      <c r="GEI79" s="88"/>
      <c r="GEJ79" s="88"/>
      <c r="GEK79" s="88"/>
      <c r="GEL79" s="88"/>
      <c r="GEM79" s="88"/>
      <c r="GEN79" s="88"/>
      <c r="GEO79" s="94"/>
      <c r="GEP79" s="88"/>
      <c r="GEQ79" s="88"/>
      <c r="GER79" s="88"/>
      <c r="GES79" s="88"/>
      <c r="GET79" s="88"/>
      <c r="GEU79" s="88"/>
      <c r="GEV79" s="88"/>
      <c r="GEW79" s="88"/>
      <c r="GEX79" s="88"/>
      <c r="GEY79" s="88"/>
      <c r="GEZ79" s="88"/>
      <c r="GFA79" s="88"/>
      <c r="GFB79" s="88"/>
      <c r="GFC79" s="88"/>
      <c r="GFD79" s="88"/>
      <c r="GFE79" s="88"/>
      <c r="GFF79" s="88"/>
      <c r="GFG79" s="88"/>
      <c r="GFH79" s="88"/>
      <c r="GFI79" s="88"/>
      <c r="GFJ79" s="88"/>
      <c r="GFK79" s="88"/>
      <c r="GFL79" s="88"/>
      <c r="GFM79" s="88"/>
      <c r="GFN79" s="88"/>
      <c r="GFO79" s="88"/>
      <c r="GFP79" s="88"/>
      <c r="GFQ79" s="88"/>
      <c r="GFR79" s="88"/>
      <c r="GFS79" s="88"/>
      <c r="GFT79" s="88"/>
      <c r="GFU79" s="88"/>
      <c r="GFV79" s="88"/>
      <c r="GFW79" s="88"/>
      <c r="GFX79" s="88"/>
      <c r="GFY79" s="88"/>
      <c r="GFZ79" s="88"/>
      <c r="GGA79" s="94"/>
      <c r="GGB79" s="88"/>
      <c r="GGC79" s="88"/>
      <c r="GGD79" s="88"/>
      <c r="GGE79" s="88"/>
      <c r="GGF79" s="88"/>
      <c r="GGG79" s="88"/>
      <c r="GGH79" s="88"/>
      <c r="GGI79" s="88"/>
      <c r="GGJ79" s="88"/>
      <c r="GGK79" s="88"/>
      <c r="GGL79" s="88"/>
      <c r="GGM79" s="88"/>
      <c r="GGN79" s="88"/>
      <c r="GGO79" s="88"/>
      <c r="GGP79" s="88"/>
      <c r="GGQ79" s="88"/>
      <c r="GGR79" s="88"/>
      <c r="GGS79" s="88"/>
      <c r="GGT79" s="88"/>
      <c r="GGU79" s="88"/>
      <c r="GGV79" s="88"/>
      <c r="GGW79" s="88"/>
      <c r="GGX79" s="88"/>
      <c r="GGY79" s="88"/>
      <c r="GGZ79" s="88"/>
      <c r="GHA79" s="88"/>
      <c r="GHB79" s="88"/>
      <c r="GHC79" s="88"/>
      <c r="GHD79" s="88"/>
      <c r="GHE79" s="88"/>
      <c r="GHF79" s="88"/>
      <c r="GHG79" s="88"/>
      <c r="GHH79" s="88"/>
      <c r="GHI79" s="88"/>
      <c r="GHJ79" s="88"/>
      <c r="GHK79" s="88"/>
      <c r="GHL79" s="88"/>
      <c r="GHM79" s="94"/>
      <c r="GHN79" s="88"/>
      <c r="GHO79" s="88"/>
      <c r="GHP79" s="88"/>
      <c r="GHQ79" s="88"/>
      <c r="GHR79" s="88"/>
      <c r="GHS79" s="88"/>
      <c r="GHT79" s="88"/>
      <c r="GHU79" s="88"/>
      <c r="GHV79" s="88"/>
      <c r="GHW79" s="88"/>
      <c r="GHX79" s="88"/>
      <c r="GHY79" s="88"/>
      <c r="GHZ79" s="88"/>
      <c r="GIA79" s="88"/>
      <c r="GIB79" s="88"/>
      <c r="GIC79" s="88"/>
      <c r="GID79" s="88"/>
      <c r="GIE79" s="88"/>
      <c r="GIF79" s="88"/>
      <c r="GIG79" s="88"/>
      <c r="GIH79" s="88"/>
      <c r="GII79" s="88"/>
      <c r="GIJ79" s="88"/>
      <c r="GIK79" s="88"/>
      <c r="GIL79" s="88"/>
      <c r="GIM79" s="88"/>
      <c r="GIN79" s="88"/>
      <c r="GIO79" s="88"/>
      <c r="GIP79" s="88"/>
      <c r="GIQ79" s="88"/>
      <c r="GIR79" s="88"/>
      <c r="GIS79" s="88"/>
      <c r="GIT79" s="88"/>
      <c r="GIU79" s="88"/>
      <c r="GIV79" s="88"/>
      <c r="GIW79" s="88"/>
      <c r="GIX79" s="88"/>
      <c r="GIY79" s="94"/>
      <c r="GIZ79" s="88"/>
      <c r="GJA79" s="88"/>
      <c r="GJB79" s="88"/>
      <c r="GJC79" s="88"/>
      <c r="GJD79" s="88"/>
      <c r="GJE79" s="88"/>
      <c r="GJF79" s="88"/>
      <c r="GJG79" s="88"/>
      <c r="GJH79" s="88"/>
      <c r="GJI79" s="88"/>
      <c r="GJJ79" s="88"/>
      <c r="GJK79" s="88"/>
      <c r="GJL79" s="88"/>
      <c r="GJM79" s="88"/>
      <c r="GJN79" s="88"/>
      <c r="GJO79" s="88"/>
      <c r="GJP79" s="88"/>
      <c r="GJQ79" s="88"/>
      <c r="GJR79" s="88"/>
      <c r="GJS79" s="88"/>
      <c r="GJT79" s="88"/>
      <c r="GJU79" s="88"/>
      <c r="GJV79" s="88"/>
      <c r="GJW79" s="88"/>
      <c r="GJX79" s="88"/>
      <c r="GJY79" s="88"/>
      <c r="GJZ79" s="88"/>
      <c r="GKA79" s="88"/>
      <c r="GKB79" s="88"/>
      <c r="GKC79" s="88"/>
      <c r="GKD79" s="88"/>
      <c r="GKE79" s="88"/>
      <c r="GKF79" s="88"/>
      <c r="GKG79" s="88"/>
      <c r="GKH79" s="88"/>
      <c r="GKI79" s="88"/>
      <c r="GKJ79" s="88"/>
      <c r="GKK79" s="94"/>
      <c r="GKL79" s="88"/>
      <c r="GKM79" s="88"/>
      <c r="GKN79" s="88"/>
      <c r="GKO79" s="88"/>
      <c r="GKP79" s="88"/>
      <c r="GKQ79" s="88"/>
      <c r="GKR79" s="88"/>
      <c r="GKS79" s="88"/>
      <c r="GKT79" s="88"/>
      <c r="GKU79" s="88"/>
      <c r="GKV79" s="88"/>
      <c r="GKW79" s="88"/>
      <c r="GKX79" s="88"/>
      <c r="GKY79" s="88"/>
      <c r="GKZ79" s="88"/>
      <c r="GLA79" s="88"/>
      <c r="GLB79" s="88"/>
      <c r="GLC79" s="88"/>
      <c r="GLD79" s="88"/>
      <c r="GLE79" s="88"/>
      <c r="GLF79" s="88"/>
      <c r="GLG79" s="88"/>
      <c r="GLH79" s="88"/>
      <c r="GLI79" s="88"/>
      <c r="GLJ79" s="88"/>
      <c r="GLK79" s="88"/>
      <c r="GLL79" s="88"/>
      <c r="GLM79" s="88"/>
      <c r="GLN79" s="88"/>
      <c r="GLO79" s="88"/>
      <c r="GLP79" s="88"/>
      <c r="GLQ79" s="88"/>
      <c r="GLR79" s="88"/>
      <c r="GLS79" s="88"/>
      <c r="GLT79" s="88"/>
      <c r="GLU79" s="88"/>
      <c r="GLV79" s="88"/>
      <c r="GLW79" s="94"/>
      <c r="GLX79" s="88"/>
      <c r="GLY79" s="88"/>
      <c r="GLZ79" s="88"/>
      <c r="GMA79" s="88"/>
      <c r="GMB79" s="88"/>
      <c r="GMC79" s="88"/>
      <c r="GMD79" s="88"/>
      <c r="GME79" s="88"/>
      <c r="GMF79" s="88"/>
      <c r="GMG79" s="88"/>
      <c r="GMH79" s="88"/>
      <c r="GMI79" s="88"/>
      <c r="GMJ79" s="88"/>
      <c r="GMK79" s="88"/>
      <c r="GML79" s="88"/>
      <c r="GMM79" s="88"/>
      <c r="GMN79" s="88"/>
      <c r="GMO79" s="88"/>
      <c r="GMP79" s="88"/>
      <c r="GMQ79" s="88"/>
      <c r="GMR79" s="88"/>
      <c r="GMS79" s="88"/>
      <c r="GMT79" s="88"/>
      <c r="GMU79" s="88"/>
      <c r="GMV79" s="88"/>
      <c r="GMW79" s="88"/>
      <c r="GMX79" s="88"/>
      <c r="GMY79" s="88"/>
      <c r="GMZ79" s="88"/>
      <c r="GNA79" s="88"/>
      <c r="GNB79" s="88"/>
      <c r="GNC79" s="88"/>
      <c r="GND79" s="88"/>
      <c r="GNE79" s="88"/>
      <c r="GNF79" s="88"/>
      <c r="GNG79" s="88"/>
      <c r="GNH79" s="88"/>
      <c r="GNI79" s="94"/>
      <c r="GNJ79" s="88"/>
      <c r="GNK79" s="88"/>
      <c r="GNL79" s="88"/>
      <c r="GNM79" s="88"/>
      <c r="GNN79" s="88"/>
      <c r="GNO79" s="88"/>
      <c r="GNP79" s="88"/>
      <c r="GNQ79" s="88"/>
      <c r="GNR79" s="88"/>
      <c r="GNS79" s="88"/>
      <c r="GNT79" s="88"/>
      <c r="GNU79" s="88"/>
      <c r="GNV79" s="88"/>
      <c r="GNW79" s="88"/>
      <c r="GNX79" s="88"/>
      <c r="GNY79" s="88"/>
      <c r="GNZ79" s="88"/>
      <c r="GOA79" s="88"/>
      <c r="GOB79" s="88"/>
      <c r="GOC79" s="88"/>
      <c r="GOD79" s="88"/>
      <c r="GOE79" s="88"/>
      <c r="GOF79" s="88"/>
      <c r="GOG79" s="88"/>
      <c r="GOH79" s="88"/>
      <c r="GOI79" s="88"/>
      <c r="GOJ79" s="88"/>
      <c r="GOK79" s="88"/>
      <c r="GOL79" s="88"/>
      <c r="GOM79" s="88"/>
      <c r="GON79" s="88"/>
      <c r="GOO79" s="88"/>
      <c r="GOP79" s="88"/>
      <c r="GOQ79" s="88"/>
      <c r="GOR79" s="88"/>
      <c r="GOS79" s="88"/>
      <c r="GOT79" s="88"/>
      <c r="GOU79" s="94"/>
      <c r="GOV79" s="88"/>
      <c r="GOW79" s="88"/>
      <c r="GOX79" s="88"/>
      <c r="GOY79" s="88"/>
      <c r="GOZ79" s="88"/>
      <c r="GPA79" s="88"/>
      <c r="GPB79" s="88"/>
      <c r="GPC79" s="88"/>
      <c r="GPD79" s="88"/>
      <c r="GPE79" s="88"/>
      <c r="GPF79" s="88"/>
      <c r="GPG79" s="88"/>
      <c r="GPH79" s="88"/>
      <c r="GPI79" s="88"/>
      <c r="GPJ79" s="88"/>
      <c r="GPK79" s="88"/>
      <c r="GPL79" s="88"/>
      <c r="GPM79" s="88"/>
      <c r="GPN79" s="88"/>
      <c r="GPO79" s="88"/>
      <c r="GPP79" s="88"/>
      <c r="GPQ79" s="88"/>
      <c r="GPR79" s="88"/>
      <c r="GPS79" s="88"/>
      <c r="GPT79" s="88"/>
      <c r="GPU79" s="88"/>
      <c r="GPV79" s="88"/>
      <c r="GPW79" s="88"/>
      <c r="GPX79" s="88"/>
      <c r="GPY79" s="88"/>
      <c r="GPZ79" s="88"/>
      <c r="GQA79" s="88"/>
      <c r="GQB79" s="88"/>
      <c r="GQC79" s="88"/>
      <c r="GQD79" s="88"/>
      <c r="GQE79" s="88"/>
      <c r="GQF79" s="88"/>
      <c r="GQG79" s="94"/>
      <c r="GQH79" s="88"/>
      <c r="GQI79" s="88"/>
      <c r="GQJ79" s="88"/>
      <c r="GQK79" s="88"/>
      <c r="GQL79" s="88"/>
      <c r="GQM79" s="88"/>
      <c r="GQN79" s="88"/>
      <c r="GQO79" s="88"/>
      <c r="GQP79" s="88"/>
      <c r="GQQ79" s="88"/>
      <c r="GQR79" s="88"/>
      <c r="GQS79" s="88"/>
      <c r="GQT79" s="88"/>
      <c r="GQU79" s="88"/>
      <c r="GQV79" s="88"/>
      <c r="GQW79" s="88"/>
      <c r="GQX79" s="88"/>
      <c r="GQY79" s="88"/>
      <c r="GQZ79" s="88"/>
      <c r="GRA79" s="88"/>
      <c r="GRB79" s="88"/>
      <c r="GRC79" s="88"/>
      <c r="GRD79" s="88"/>
      <c r="GRE79" s="88"/>
      <c r="GRF79" s="88"/>
      <c r="GRG79" s="88"/>
      <c r="GRH79" s="88"/>
      <c r="GRI79" s="88"/>
      <c r="GRJ79" s="88"/>
      <c r="GRK79" s="88"/>
      <c r="GRL79" s="88"/>
      <c r="GRM79" s="88"/>
      <c r="GRN79" s="88"/>
      <c r="GRO79" s="88"/>
      <c r="GRP79" s="88"/>
      <c r="GRQ79" s="88"/>
      <c r="GRR79" s="88"/>
      <c r="GRS79" s="94"/>
      <c r="GRT79" s="88"/>
      <c r="GRU79" s="88"/>
      <c r="GRV79" s="88"/>
      <c r="GRW79" s="88"/>
      <c r="GRX79" s="88"/>
      <c r="GRY79" s="88"/>
      <c r="GRZ79" s="88"/>
      <c r="GSA79" s="88"/>
      <c r="GSB79" s="88"/>
      <c r="GSC79" s="88"/>
      <c r="GSD79" s="88"/>
      <c r="GSE79" s="88"/>
      <c r="GSF79" s="88"/>
      <c r="GSG79" s="88"/>
      <c r="GSH79" s="88"/>
      <c r="GSI79" s="88"/>
      <c r="GSJ79" s="88"/>
      <c r="GSK79" s="88"/>
      <c r="GSL79" s="88"/>
      <c r="GSM79" s="88"/>
      <c r="GSN79" s="88"/>
      <c r="GSO79" s="88"/>
      <c r="GSP79" s="88"/>
      <c r="GSQ79" s="88"/>
      <c r="GSR79" s="88"/>
      <c r="GSS79" s="88"/>
      <c r="GST79" s="88"/>
      <c r="GSU79" s="88"/>
      <c r="GSV79" s="88"/>
      <c r="GSW79" s="88"/>
      <c r="GSX79" s="88"/>
      <c r="GSY79" s="88"/>
      <c r="GSZ79" s="88"/>
      <c r="GTA79" s="88"/>
      <c r="GTB79" s="88"/>
      <c r="GTC79" s="88"/>
      <c r="GTD79" s="88"/>
      <c r="GTE79" s="94"/>
      <c r="GTF79" s="88"/>
      <c r="GTG79" s="88"/>
      <c r="GTH79" s="88"/>
      <c r="GTI79" s="88"/>
      <c r="GTJ79" s="88"/>
      <c r="GTK79" s="88"/>
      <c r="GTL79" s="88"/>
      <c r="GTM79" s="88"/>
      <c r="GTN79" s="88"/>
      <c r="GTO79" s="88"/>
      <c r="GTP79" s="88"/>
      <c r="GTQ79" s="88"/>
      <c r="GTR79" s="88"/>
      <c r="GTS79" s="88"/>
      <c r="GTT79" s="88"/>
      <c r="GTU79" s="88"/>
      <c r="GTV79" s="88"/>
      <c r="GTW79" s="88"/>
      <c r="GTX79" s="88"/>
      <c r="GTY79" s="88"/>
      <c r="GTZ79" s="88"/>
      <c r="GUA79" s="88"/>
      <c r="GUB79" s="88"/>
      <c r="GUC79" s="88"/>
      <c r="GUD79" s="88"/>
      <c r="GUE79" s="88"/>
      <c r="GUF79" s="88"/>
      <c r="GUG79" s="88"/>
      <c r="GUH79" s="88"/>
      <c r="GUI79" s="88"/>
      <c r="GUJ79" s="88"/>
      <c r="GUK79" s="88"/>
      <c r="GUL79" s="88"/>
      <c r="GUM79" s="88"/>
      <c r="GUN79" s="88"/>
      <c r="GUO79" s="88"/>
      <c r="GUP79" s="88"/>
      <c r="GUQ79" s="94"/>
      <c r="GUR79" s="88"/>
      <c r="GUS79" s="88"/>
      <c r="GUT79" s="88"/>
      <c r="GUU79" s="88"/>
      <c r="GUV79" s="88"/>
      <c r="GUW79" s="88"/>
      <c r="GUX79" s="88"/>
      <c r="GUY79" s="88"/>
      <c r="GUZ79" s="88"/>
      <c r="GVA79" s="88"/>
      <c r="GVB79" s="88"/>
      <c r="GVC79" s="88"/>
      <c r="GVD79" s="88"/>
      <c r="GVE79" s="88"/>
      <c r="GVF79" s="88"/>
      <c r="GVG79" s="88"/>
      <c r="GVH79" s="88"/>
      <c r="GVI79" s="88"/>
      <c r="GVJ79" s="88"/>
      <c r="GVK79" s="88"/>
      <c r="GVL79" s="88"/>
      <c r="GVM79" s="88"/>
      <c r="GVN79" s="88"/>
      <c r="GVO79" s="88"/>
      <c r="GVP79" s="88"/>
      <c r="GVQ79" s="88"/>
      <c r="GVR79" s="88"/>
      <c r="GVS79" s="88"/>
      <c r="GVT79" s="88"/>
      <c r="GVU79" s="88"/>
      <c r="GVV79" s="88"/>
      <c r="GVW79" s="88"/>
      <c r="GVX79" s="88"/>
      <c r="GVY79" s="88"/>
      <c r="GVZ79" s="88"/>
      <c r="GWA79" s="88"/>
      <c r="GWB79" s="88"/>
      <c r="GWC79" s="94"/>
      <c r="GWD79" s="88"/>
      <c r="GWE79" s="88"/>
      <c r="GWF79" s="88"/>
      <c r="GWG79" s="88"/>
      <c r="GWH79" s="88"/>
      <c r="GWI79" s="88"/>
      <c r="GWJ79" s="88"/>
      <c r="GWK79" s="88"/>
      <c r="GWL79" s="88"/>
      <c r="GWM79" s="88"/>
      <c r="GWN79" s="88"/>
      <c r="GWO79" s="88"/>
      <c r="GWP79" s="88"/>
      <c r="GWQ79" s="88"/>
      <c r="GWR79" s="88"/>
      <c r="GWS79" s="88"/>
      <c r="GWT79" s="88"/>
      <c r="GWU79" s="88"/>
      <c r="GWV79" s="88"/>
      <c r="GWW79" s="88"/>
      <c r="GWX79" s="88"/>
      <c r="GWY79" s="88"/>
      <c r="GWZ79" s="88"/>
      <c r="GXA79" s="88"/>
      <c r="GXB79" s="88"/>
      <c r="GXC79" s="88"/>
      <c r="GXD79" s="88"/>
      <c r="GXE79" s="88"/>
      <c r="GXF79" s="88"/>
      <c r="GXG79" s="88"/>
      <c r="GXH79" s="88"/>
      <c r="GXI79" s="88"/>
      <c r="GXJ79" s="88"/>
      <c r="GXK79" s="88"/>
      <c r="GXL79" s="88"/>
      <c r="GXM79" s="88"/>
      <c r="GXN79" s="88"/>
      <c r="GXO79" s="94"/>
      <c r="GXP79" s="88"/>
      <c r="GXQ79" s="88"/>
      <c r="GXR79" s="88"/>
      <c r="GXS79" s="88"/>
      <c r="GXT79" s="88"/>
      <c r="GXU79" s="88"/>
      <c r="GXV79" s="88"/>
      <c r="GXW79" s="88"/>
      <c r="GXX79" s="88"/>
      <c r="GXY79" s="88"/>
      <c r="GXZ79" s="88"/>
      <c r="GYA79" s="88"/>
      <c r="GYB79" s="88"/>
      <c r="GYC79" s="88"/>
      <c r="GYD79" s="88"/>
      <c r="GYE79" s="88"/>
      <c r="GYF79" s="88"/>
      <c r="GYG79" s="88"/>
      <c r="GYH79" s="88"/>
      <c r="GYI79" s="88"/>
      <c r="GYJ79" s="88"/>
      <c r="GYK79" s="88"/>
      <c r="GYL79" s="88"/>
      <c r="GYM79" s="88"/>
      <c r="GYN79" s="88"/>
      <c r="GYO79" s="88"/>
      <c r="GYP79" s="88"/>
      <c r="GYQ79" s="88"/>
      <c r="GYR79" s="88"/>
      <c r="GYS79" s="88"/>
      <c r="GYT79" s="88"/>
      <c r="GYU79" s="88"/>
      <c r="GYV79" s="88"/>
      <c r="GYW79" s="88"/>
      <c r="GYX79" s="88"/>
      <c r="GYY79" s="88"/>
      <c r="GYZ79" s="88"/>
      <c r="GZA79" s="94"/>
      <c r="GZB79" s="88"/>
      <c r="GZC79" s="88"/>
      <c r="GZD79" s="88"/>
      <c r="GZE79" s="88"/>
      <c r="GZF79" s="88"/>
      <c r="GZG79" s="88"/>
      <c r="GZH79" s="88"/>
      <c r="GZI79" s="88"/>
      <c r="GZJ79" s="88"/>
      <c r="GZK79" s="88"/>
      <c r="GZL79" s="88"/>
      <c r="GZM79" s="88"/>
      <c r="GZN79" s="88"/>
      <c r="GZO79" s="88"/>
      <c r="GZP79" s="88"/>
      <c r="GZQ79" s="88"/>
      <c r="GZR79" s="88"/>
      <c r="GZS79" s="88"/>
      <c r="GZT79" s="88"/>
      <c r="GZU79" s="88"/>
      <c r="GZV79" s="88"/>
      <c r="GZW79" s="88"/>
      <c r="GZX79" s="88"/>
      <c r="GZY79" s="88"/>
      <c r="GZZ79" s="88"/>
      <c r="HAA79" s="88"/>
      <c r="HAB79" s="88"/>
      <c r="HAC79" s="88"/>
      <c r="HAD79" s="88"/>
      <c r="HAE79" s="88"/>
      <c r="HAF79" s="88"/>
      <c r="HAG79" s="88"/>
      <c r="HAH79" s="88"/>
      <c r="HAI79" s="88"/>
      <c r="HAJ79" s="88"/>
      <c r="HAK79" s="88"/>
      <c r="HAL79" s="88"/>
      <c r="HAM79" s="94"/>
      <c r="HAN79" s="88"/>
      <c r="HAO79" s="88"/>
      <c r="HAP79" s="88"/>
      <c r="HAQ79" s="88"/>
      <c r="HAR79" s="88"/>
      <c r="HAS79" s="88"/>
      <c r="HAT79" s="88"/>
      <c r="HAU79" s="88"/>
      <c r="HAV79" s="88"/>
      <c r="HAW79" s="88"/>
      <c r="HAX79" s="88"/>
      <c r="HAY79" s="88"/>
      <c r="HAZ79" s="88"/>
      <c r="HBA79" s="88"/>
      <c r="HBB79" s="88"/>
      <c r="HBC79" s="88"/>
      <c r="HBD79" s="88"/>
      <c r="HBE79" s="88"/>
      <c r="HBF79" s="88"/>
      <c r="HBG79" s="88"/>
      <c r="HBH79" s="88"/>
      <c r="HBI79" s="88"/>
      <c r="HBJ79" s="88"/>
      <c r="HBK79" s="88"/>
      <c r="HBL79" s="88"/>
      <c r="HBM79" s="88"/>
      <c r="HBN79" s="88"/>
      <c r="HBO79" s="88"/>
      <c r="HBP79" s="88"/>
      <c r="HBQ79" s="88"/>
      <c r="HBR79" s="88"/>
      <c r="HBS79" s="88"/>
      <c r="HBT79" s="88"/>
      <c r="HBU79" s="88"/>
      <c r="HBV79" s="88"/>
      <c r="HBW79" s="88"/>
      <c r="HBX79" s="88"/>
      <c r="HBY79" s="94"/>
      <c r="HBZ79" s="88"/>
      <c r="HCA79" s="88"/>
      <c r="HCB79" s="88"/>
      <c r="HCC79" s="88"/>
      <c r="HCD79" s="88"/>
      <c r="HCE79" s="88"/>
      <c r="HCF79" s="88"/>
      <c r="HCG79" s="88"/>
      <c r="HCH79" s="88"/>
      <c r="HCI79" s="88"/>
      <c r="HCJ79" s="88"/>
      <c r="HCK79" s="88"/>
      <c r="HCL79" s="88"/>
      <c r="HCM79" s="88"/>
      <c r="HCN79" s="88"/>
      <c r="HCO79" s="88"/>
      <c r="HCP79" s="88"/>
      <c r="HCQ79" s="88"/>
      <c r="HCR79" s="88"/>
      <c r="HCS79" s="88"/>
      <c r="HCT79" s="88"/>
      <c r="HCU79" s="88"/>
      <c r="HCV79" s="88"/>
      <c r="HCW79" s="88"/>
      <c r="HCX79" s="88"/>
      <c r="HCY79" s="88"/>
      <c r="HCZ79" s="88"/>
      <c r="HDA79" s="88"/>
      <c r="HDB79" s="88"/>
      <c r="HDC79" s="88"/>
      <c r="HDD79" s="88"/>
      <c r="HDE79" s="88"/>
      <c r="HDF79" s="88"/>
      <c r="HDG79" s="88"/>
      <c r="HDH79" s="88"/>
      <c r="HDI79" s="88"/>
      <c r="HDJ79" s="88"/>
      <c r="HDK79" s="94"/>
      <c r="HDL79" s="88"/>
      <c r="HDM79" s="88"/>
      <c r="HDN79" s="88"/>
      <c r="HDO79" s="88"/>
      <c r="HDP79" s="88"/>
      <c r="HDQ79" s="88"/>
      <c r="HDR79" s="88"/>
      <c r="HDS79" s="88"/>
      <c r="HDT79" s="88"/>
      <c r="HDU79" s="88"/>
      <c r="HDV79" s="88"/>
      <c r="HDW79" s="88"/>
      <c r="HDX79" s="88"/>
      <c r="HDY79" s="88"/>
      <c r="HDZ79" s="88"/>
      <c r="HEA79" s="88"/>
      <c r="HEB79" s="88"/>
      <c r="HEC79" s="88"/>
      <c r="HED79" s="88"/>
      <c r="HEE79" s="88"/>
      <c r="HEF79" s="88"/>
      <c r="HEG79" s="88"/>
      <c r="HEH79" s="88"/>
      <c r="HEI79" s="88"/>
      <c r="HEJ79" s="88"/>
      <c r="HEK79" s="88"/>
      <c r="HEL79" s="88"/>
      <c r="HEM79" s="88"/>
      <c r="HEN79" s="88"/>
      <c r="HEO79" s="88"/>
      <c r="HEP79" s="88"/>
      <c r="HEQ79" s="88"/>
      <c r="HER79" s="88"/>
      <c r="HES79" s="88"/>
      <c r="HET79" s="88"/>
      <c r="HEU79" s="88"/>
      <c r="HEV79" s="88"/>
      <c r="HEW79" s="94"/>
      <c r="HEX79" s="88"/>
      <c r="HEY79" s="88"/>
      <c r="HEZ79" s="88"/>
      <c r="HFA79" s="88"/>
      <c r="HFB79" s="88"/>
      <c r="HFC79" s="88"/>
      <c r="HFD79" s="88"/>
      <c r="HFE79" s="88"/>
      <c r="HFF79" s="88"/>
      <c r="HFG79" s="88"/>
      <c r="HFH79" s="88"/>
      <c r="HFI79" s="88"/>
      <c r="HFJ79" s="88"/>
      <c r="HFK79" s="88"/>
      <c r="HFL79" s="88"/>
      <c r="HFM79" s="88"/>
      <c r="HFN79" s="88"/>
      <c r="HFO79" s="88"/>
      <c r="HFP79" s="88"/>
      <c r="HFQ79" s="88"/>
      <c r="HFR79" s="88"/>
      <c r="HFS79" s="88"/>
      <c r="HFT79" s="88"/>
      <c r="HFU79" s="88"/>
      <c r="HFV79" s="88"/>
      <c r="HFW79" s="88"/>
      <c r="HFX79" s="88"/>
      <c r="HFY79" s="88"/>
      <c r="HFZ79" s="88"/>
      <c r="HGA79" s="88"/>
      <c r="HGB79" s="88"/>
      <c r="HGC79" s="88"/>
      <c r="HGD79" s="88"/>
      <c r="HGE79" s="88"/>
      <c r="HGF79" s="88"/>
      <c r="HGG79" s="88"/>
      <c r="HGH79" s="88"/>
      <c r="HGI79" s="94"/>
      <c r="HGJ79" s="88"/>
      <c r="HGK79" s="88"/>
      <c r="HGL79" s="88"/>
      <c r="HGM79" s="88"/>
      <c r="HGN79" s="88"/>
      <c r="HGO79" s="88"/>
      <c r="HGP79" s="88"/>
      <c r="HGQ79" s="88"/>
      <c r="HGR79" s="88"/>
      <c r="HGS79" s="88"/>
      <c r="HGT79" s="88"/>
      <c r="HGU79" s="88"/>
      <c r="HGV79" s="88"/>
      <c r="HGW79" s="88"/>
      <c r="HGX79" s="88"/>
      <c r="HGY79" s="88"/>
      <c r="HGZ79" s="88"/>
      <c r="HHA79" s="88"/>
      <c r="HHB79" s="88"/>
      <c r="HHC79" s="88"/>
      <c r="HHD79" s="88"/>
      <c r="HHE79" s="88"/>
      <c r="HHF79" s="88"/>
      <c r="HHG79" s="88"/>
      <c r="HHH79" s="88"/>
      <c r="HHI79" s="88"/>
      <c r="HHJ79" s="88"/>
      <c r="HHK79" s="88"/>
      <c r="HHL79" s="88"/>
      <c r="HHM79" s="88"/>
      <c r="HHN79" s="88"/>
      <c r="HHO79" s="88"/>
      <c r="HHP79" s="88"/>
      <c r="HHQ79" s="88"/>
      <c r="HHR79" s="88"/>
      <c r="HHS79" s="88"/>
      <c r="HHT79" s="88"/>
      <c r="HHU79" s="94"/>
      <c r="HHV79" s="88"/>
      <c r="HHW79" s="88"/>
      <c r="HHX79" s="88"/>
      <c r="HHY79" s="88"/>
      <c r="HHZ79" s="88"/>
      <c r="HIA79" s="88"/>
      <c r="HIB79" s="88"/>
      <c r="HIC79" s="88"/>
      <c r="HID79" s="88"/>
      <c r="HIE79" s="88"/>
      <c r="HIF79" s="88"/>
      <c r="HIG79" s="88"/>
      <c r="HIH79" s="88"/>
      <c r="HII79" s="88"/>
      <c r="HIJ79" s="88"/>
      <c r="HIK79" s="88"/>
      <c r="HIL79" s="88"/>
      <c r="HIM79" s="88"/>
      <c r="HIN79" s="88"/>
      <c r="HIO79" s="88"/>
      <c r="HIP79" s="88"/>
      <c r="HIQ79" s="88"/>
      <c r="HIR79" s="88"/>
      <c r="HIS79" s="88"/>
      <c r="HIT79" s="88"/>
      <c r="HIU79" s="88"/>
      <c r="HIV79" s="88"/>
      <c r="HIW79" s="88"/>
      <c r="HIX79" s="88"/>
      <c r="HIY79" s="88"/>
      <c r="HIZ79" s="88"/>
      <c r="HJA79" s="88"/>
      <c r="HJB79" s="88"/>
      <c r="HJC79" s="88"/>
      <c r="HJD79" s="88"/>
      <c r="HJE79" s="88"/>
      <c r="HJF79" s="88"/>
      <c r="HJG79" s="94"/>
      <c r="HJH79" s="88"/>
      <c r="HJI79" s="88"/>
      <c r="HJJ79" s="88"/>
      <c r="HJK79" s="88"/>
      <c r="HJL79" s="88"/>
      <c r="HJM79" s="88"/>
      <c r="HJN79" s="88"/>
      <c r="HJO79" s="88"/>
      <c r="HJP79" s="88"/>
      <c r="HJQ79" s="88"/>
      <c r="HJR79" s="88"/>
      <c r="HJS79" s="88"/>
      <c r="HJT79" s="88"/>
      <c r="HJU79" s="88"/>
      <c r="HJV79" s="88"/>
      <c r="HJW79" s="88"/>
      <c r="HJX79" s="88"/>
      <c r="HJY79" s="88"/>
      <c r="HJZ79" s="88"/>
      <c r="HKA79" s="88"/>
      <c r="HKB79" s="88"/>
      <c r="HKC79" s="88"/>
      <c r="HKD79" s="88"/>
      <c r="HKE79" s="88"/>
      <c r="HKF79" s="88"/>
      <c r="HKG79" s="88"/>
      <c r="HKH79" s="88"/>
      <c r="HKI79" s="88"/>
      <c r="HKJ79" s="88"/>
      <c r="HKK79" s="88"/>
      <c r="HKL79" s="88"/>
      <c r="HKM79" s="88"/>
      <c r="HKN79" s="88"/>
      <c r="HKO79" s="88"/>
      <c r="HKP79" s="88"/>
      <c r="HKQ79" s="88"/>
      <c r="HKR79" s="88"/>
      <c r="HKS79" s="94"/>
      <c r="HKT79" s="88"/>
      <c r="HKU79" s="88"/>
      <c r="HKV79" s="88"/>
      <c r="HKW79" s="88"/>
      <c r="HKX79" s="88"/>
      <c r="HKY79" s="88"/>
      <c r="HKZ79" s="88"/>
      <c r="HLA79" s="88"/>
      <c r="HLB79" s="88"/>
      <c r="HLC79" s="88"/>
      <c r="HLD79" s="88"/>
      <c r="HLE79" s="88"/>
      <c r="HLF79" s="88"/>
      <c r="HLG79" s="88"/>
      <c r="HLH79" s="88"/>
      <c r="HLI79" s="88"/>
      <c r="HLJ79" s="88"/>
      <c r="HLK79" s="88"/>
      <c r="HLL79" s="88"/>
      <c r="HLM79" s="88"/>
      <c r="HLN79" s="88"/>
      <c r="HLO79" s="88"/>
      <c r="HLP79" s="88"/>
      <c r="HLQ79" s="88"/>
      <c r="HLR79" s="88"/>
      <c r="HLS79" s="88"/>
      <c r="HLT79" s="88"/>
      <c r="HLU79" s="88"/>
      <c r="HLV79" s="88"/>
      <c r="HLW79" s="88"/>
      <c r="HLX79" s="88"/>
      <c r="HLY79" s="88"/>
      <c r="HLZ79" s="88"/>
      <c r="HMA79" s="88"/>
      <c r="HMB79" s="88"/>
      <c r="HMC79" s="88"/>
      <c r="HMD79" s="88"/>
      <c r="HME79" s="94"/>
      <c r="HMF79" s="88"/>
      <c r="HMG79" s="88"/>
      <c r="HMH79" s="88"/>
      <c r="HMI79" s="88"/>
      <c r="HMJ79" s="88"/>
      <c r="HMK79" s="88"/>
      <c r="HML79" s="88"/>
      <c r="HMM79" s="88"/>
      <c r="HMN79" s="88"/>
      <c r="HMO79" s="88"/>
      <c r="HMP79" s="88"/>
      <c r="HMQ79" s="88"/>
      <c r="HMR79" s="88"/>
      <c r="HMS79" s="88"/>
      <c r="HMT79" s="88"/>
      <c r="HMU79" s="88"/>
      <c r="HMV79" s="88"/>
      <c r="HMW79" s="88"/>
      <c r="HMX79" s="88"/>
      <c r="HMY79" s="88"/>
      <c r="HMZ79" s="88"/>
      <c r="HNA79" s="88"/>
      <c r="HNB79" s="88"/>
      <c r="HNC79" s="88"/>
      <c r="HND79" s="88"/>
      <c r="HNE79" s="88"/>
      <c r="HNF79" s="88"/>
      <c r="HNG79" s="88"/>
      <c r="HNH79" s="88"/>
      <c r="HNI79" s="88"/>
      <c r="HNJ79" s="88"/>
      <c r="HNK79" s="88"/>
      <c r="HNL79" s="88"/>
      <c r="HNM79" s="88"/>
      <c r="HNN79" s="88"/>
      <c r="HNO79" s="88"/>
      <c r="HNP79" s="88"/>
      <c r="HNQ79" s="94"/>
      <c r="HNR79" s="88"/>
      <c r="HNS79" s="88"/>
      <c r="HNT79" s="88"/>
      <c r="HNU79" s="88"/>
      <c r="HNV79" s="88"/>
      <c r="HNW79" s="88"/>
      <c r="HNX79" s="88"/>
      <c r="HNY79" s="88"/>
      <c r="HNZ79" s="88"/>
      <c r="HOA79" s="88"/>
      <c r="HOB79" s="88"/>
      <c r="HOC79" s="88"/>
      <c r="HOD79" s="88"/>
      <c r="HOE79" s="88"/>
      <c r="HOF79" s="88"/>
      <c r="HOG79" s="88"/>
      <c r="HOH79" s="88"/>
      <c r="HOI79" s="88"/>
      <c r="HOJ79" s="88"/>
      <c r="HOK79" s="88"/>
      <c r="HOL79" s="88"/>
      <c r="HOM79" s="88"/>
      <c r="HON79" s="88"/>
      <c r="HOO79" s="88"/>
      <c r="HOP79" s="88"/>
      <c r="HOQ79" s="88"/>
      <c r="HOR79" s="88"/>
      <c r="HOS79" s="88"/>
      <c r="HOT79" s="88"/>
      <c r="HOU79" s="88"/>
      <c r="HOV79" s="88"/>
      <c r="HOW79" s="88"/>
      <c r="HOX79" s="88"/>
      <c r="HOY79" s="88"/>
      <c r="HOZ79" s="88"/>
      <c r="HPA79" s="88"/>
      <c r="HPB79" s="88"/>
      <c r="HPC79" s="94"/>
      <c r="HPD79" s="88"/>
      <c r="HPE79" s="88"/>
      <c r="HPF79" s="88"/>
      <c r="HPG79" s="88"/>
      <c r="HPH79" s="88"/>
      <c r="HPI79" s="88"/>
      <c r="HPJ79" s="88"/>
      <c r="HPK79" s="88"/>
      <c r="HPL79" s="88"/>
      <c r="HPM79" s="88"/>
      <c r="HPN79" s="88"/>
      <c r="HPO79" s="88"/>
      <c r="HPP79" s="88"/>
      <c r="HPQ79" s="88"/>
      <c r="HPR79" s="88"/>
      <c r="HPS79" s="88"/>
      <c r="HPT79" s="88"/>
      <c r="HPU79" s="88"/>
      <c r="HPV79" s="88"/>
      <c r="HPW79" s="88"/>
      <c r="HPX79" s="88"/>
      <c r="HPY79" s="88"/>
      <c r="HPZ79" s="88"/>
      <c r="HQA79" s="88"/>
      <c r="HQB79" s="88"/>
      <c r="HQC79" s="88"/>
      <c r="HQD79" s="88"/>
      <c r="HQE79" s="88"/>
      <c r="HQF79" s="88"/>
      <c r="HQG79" s="88"/>
      <c r="HQH79" s="88"/>
      <c r="HQI79" s="88"/>
      <c r="HQJ79" s="88"/>
      <c r="HQK79" s="88"/>
      <c r="HQL79" s="88"/>
      <c r="HQM79" s="88"/>
      <c r="HQN79" s="88"/>
      <c r="HQO79" s="94"/>
      <c r="HQP79" s="88"/>
      <c r="HQQ79" s="88"/>
      <c r="HQR79" s="88"/>
      <c r="HQS79" s="88"/>
      <c r="HQT79" s="88"/>
      <c r="HQU79" s="88"/>
      <c r="HQV79" s="88"/>
      <c r="HQW79" s="88"/>
      <c r="HQX79" s="88"/>
      <c r="HQY79" s="88"/>
      <c r="HQZ79" s="88"/>
      <c r="HRA79" s="88"/>
      <c r="HRB79" s="88"/>
      <c r="HRC79" s="88"/>
      <c r="HRD79" s="88"/>
      <c r="HRE79" s="88"/>
      <c r="HRF79" s="88"/>
      <c r="HRG79" s="88"/>
      <c r="HRH79" s="88"/>
      <c r="HRI79" s="88"/>
      <c r="HRJ79" s="88"/>
      <c r="HRK79" s="88"/>
      <c r="HRL79" s="88"/>
      <c r="HRM79" s="88"/>
      <c r="HRN79" s="88"/>
      <c r="HRO79" s="88"/>
      <c r="HRP79" s="88"/>
      <c r="HRQ79" s="88"/>
      <c r="HRR79" s="88"/>
      <c r="HRS79" s="88"/>
      <c r="HRT79" s="88"/>
      <c r="HRU79" s="88"/>
      <c r="HRV79" s="88"/>
      <c r="HRW79" s="88"/>
      <c r="HRX79" s="88"/>
      <c r="HRY79" s="88"/>
      <c r="HRZ79" s="88"/>
      <c r="HSA79" s="94"/>
      <c r="HSB79" s="88"/>
      <c r="HSC79" s="88"/>
      <c r="HSD79" s="88"/>
      <c r="HSE79" s="88"/>
      <c r="HSF79" s="88"/>
      <c r="HSG79" s="88"/>
      <c r="HSH79" s="88"/>
      <c r="HSI79" s="88"/>
      <c r="HSJ79" s="88"/>
      <c r="HSK79" s="88"/>
      <c r="HSL79" s="88"/>
      <c r="HSM79" s="88"/>
      <c r="HSN79" s="88"/>
      <c r="HSO79" s="88"/>
      <c r="HSP79" s="88"/>
      <c r="HSQ79" s="88"/>
      <c r="HSR79" s="88"/>
      <c r="HSS79" s="88"/>
      <c r="HST79" s="88"/>
      <c r="HSU79" s="88"/>
      <c r="HSV79" s="88"/>
      <c r="HSW79" s="88"/>
      <c r="HSX79" s="88"/>
      <c r="HSY79" s="88"/>
      <c r="HSZ79" s="88"/>
      <c r="HTA79" s="88"/>
      <c r="HTB79" s="88"/>
      <c r="HTC79" s="88"/>
      <c r="HTD79" s="88"/>
      <c r="HTE79" s="88"/>
      <c r="HTF79" s="88"/>
      <c r="HTG79" s="88"/>
      <c r="HTH79" s="88"/>
      <c r="HTI79" s="88"/>
      <c r="HTJ79" s="88"/>
      <c r="HTK79" s="88"/>
      <c r="HTL79" s="88"/>
      <c r="HTM79" s="94"/>
      <c r="HTN79" s="88"/>
      <c r="HTO79" s="88"/>
      <c r="HTP79" s="88"/>
      <c r="HTQ79" s="88"/>
      <c r="HTR79" s="88"/>
      <c r="HTS79" s="88"/>
      <c r="HTT79" s="88"/>
      <c r="HTU79" s="88"/>
      <c r="HTV79" s="88"/>
      <c r="HTW79" s="88"/>
      <c r="HTX79" s="88"/>
      <c r="HTY79" s="88"/>
      <c r="HTZ79" s="88"/>
      <c r="HUA79" s="88"/>
      <c r="HUB79" s="88"/>
      <c r="HUC79" s="88"/>
      <c r="HUD79" s="88"/>
      <c r="HUE79" s="88"/>
      <c r="HUF79" s="88"/>
      <c r="HUG79" s="88"/>
      <c r="HUH79" s="88"/>
      <c r="HUI79" s="88"/>
      <c r="HUJ79" s="88"/>
      <c r="HUK79" s="88"/>
      <c r="HUL79" s="88"/>
      <c r="HUM79" s="88"/>
      <c r="HUN79" s="88"/>
      <c r="HUO79" s="88"/>
      <c r="HUP79" s="88"/>
      <c r="HUQ79" s="88"/>
      <c r="HUR79" s="88"/>
      <c r="HUS79" s="88"/>
      <c r="HUT79" s="88"/>
      <c r="HUU79" s="88"/>
      <c r="HUV79" s="88"/>
      <c r="HUW79" s="88"/>
      <c r="HUX79" s="88"/>
      <c r="HUY79" s="94"/>
      <c r="HUZ79" s="88"/>
      <c r="HVA79" s="88"/>
      <c r="HVB79" s="88"/>
      <c r="HVC79" s="88"/>
      <c r="HVD79" s="88"/>
      <c r="HVE79" s="88"/>
      <c r="HVF79" s="88"/>
      <c r="HVG79" s="88"/>
      <c r="HVH79" s="88"/>
      <c r="HVI79" s="88"/>
      <c r="HVJ79" s="88"/>
      <c r="HVK79" s="88"/>
      <c r="HVL79" s="88"/>
      <c r="HVM79" s="88"/>
      <c r="HVN79" s="88"/>
      <c r="HVO79" s="88"/>
      <c r="HVP79" s="88"/>
      <c r="HVQ79" s="88"/>
      <c r="HVR79" s="88"/>
      <c r="HVS79" s="88"/>
      <c r="HVT79" s="88"/>
      <c r="HVU79" s="88"/>
      <c r="HVV79" s="88"/>
      <c r="HVW79" s="88"/>
      <c r="HVX79" s="88"/>
      <c r="HVY79" s="88"/>
      <c r="HVZ79" s="88"/>
      <c r="HWA79" s="88"/>
      <c r="HWB79" s="88"/>
      <c r="HWC79" s="88"/>
      <c r="HWD79" s="88"/>
      <c r="HWE79" s="88"/>
      <c r="HWF79" s="88"/>
      <c r="HWG79" s="88"/>
      <c r="HWH79" s="88"/>
      <c r="HWI79" s="88"/>
      <c r="HWJ79" s="88"/>
      <c r="HWK79" s="94"/>
      <c r="HWL79" s="88"/>
      <c r="HWM79" s="88"/>
      <c r="HWN79" s="88"/>
      <c r="HWO79" s="88"/>
      <c r="HWP79" s="88"/>
      <c r="HWQ79" s="88"/>
      <c r="HWR79" s="88"/>
      <c r="HWS79" s="88"/>
      <c r="HWT79" s="88"/>
      <c r="HWU79" s="88"/>
      <c r="HWV79" s="88"/>
      <c r="HWW79" s="88"/>
      <c r="HWX79" s="88"/>
      <c r="HWY79" s="88"/>
      <c r="HWZ79" s="88"/>
      <c r="HXA79" s="88"/>
      <c r="HXB79" s="88"/>
      <c r="HXC79" s="88"/>
      <c r="HXD79" s="88"/>
      <c r="HXE79" s="88"/>
      <c r="HXF79" s="88"/>
      <c r="HXG79" s="88"/>
      <c r="HXH79" s="88"/>
      <c r="HXI79" s="88"/>
      <c r="HXJ79" s="88"/>
      <c r="HXK79" s="88"/>
      <c r="HXL79" s="88"/>
      <c r="HXM79" s="88"/>
      <c r="HXN79" s="88"/>
      <c r="HXO79" s="88"/>
      <c r="HXP79" s="88"/>
      <c r="HXQ79" s="88"/>
      <c r="HXR79" s="88"/>
      <c r="HXS79" s="88"/>
      <c r="HXT79" s="88"/>
      <c r="HXU79" s="88"/>
      <c r="HXV79" s="88"/>
      <c r="HXW79" s="94"/>
      <c r="HXX79" s="88"/>
      <c r="HXY79" s="88"/>
      <c r="HXZ79" s="88"/>
      <c r="HYA79" s="88"/>
      <c r="HYB79" s="88"/>
      <c r="HYC79" s="88"/>
      <c r="HYD79" s="88"/>
      <c r="HYE79" s="88"/>
      <c r="HYF79" s="88"/>
      <c r="HYG79" s="88"/>
      <c r="HYH79" s="88"/>
      <c r="HYI79" s="88"/>
      <c r="HYJ79" s="88"/>
      <c r="HYK79" s="88"/>
      <c r="HYL79" s="88"/>
      <c r="HYM79" s="88"/>
      <c r="HYN79" s="88"/>
      <c r="HYO79" s="88"/>
      <c r="HYP79" s="88"/>
      <c r="HYQ79" s="88"/>
      <c r="HYR79" s="88"/>
      <c r="HYS79" s="88"/>
      <c r="HYT79" s="88"/>
      <c r="HYU79" s="88"/>
      <c r="HYV79" s="88"/>
      <c r="HYW79" s="88"/>
      <c r="HYX79" s="88"/>
      <c r="HYY79" s="88"/>
      <c r="HYZ79" s="88"/>
      <c r="HZA79" s="88"/>
      <c r="HZB79" s="88"/>
      <c r="HZC79" s="88"/>
      <c r="HZD79" s="88"/>
      <c r="HZE79" s="88"/>
      <c r="HZF79" s="88"/>
      <c r="HZG79" s="88"/>
      <c r="HZH79" s="88"/>
      <c r="HZI79" s="94"/>
      <c r="HZJ79" s="88"/>
      <c r="HZK79" s="88"/>
      <c r="HZL79" s="88"/>
      <c r="HZM79" s="88"/>
      <c r="HZN79" s="88"/>
      <c r="HZO79" s="88"/>
      <c r="HZP79" s="88"/>
      <c r="HZQ79" s="88"/>
      <c r="HZR79" s="88"/>
      <c r="HZS79" s="88"/>
      <c r="HZT79" s="88"/>
      <c r="HZU79" s="88"/>
      <c r="HZV79" s="88"/>
      <c r="HZW79" s="88"/>
      <c r="HZX79" s="88"/>
      <c r="HZY79" s="88"/>
      <c r="HZZ79" s="88"/>
      <c r="IAA79" s="88"/>
      <c r="IAB79" s="88"/>
      <c r="IAC79" s="88"/>
      <c r="IAD79" s="88"/>
      <c r="IAE79" s="88"/>
      <c r="IAF79" s="88"/>
      <c r="IAG79" s="88"/>
      <c r="IAH79" s="88"/>
      <c r="IAI79" s="88"/>
      <c r="IAJ79" s="88"/>
      <c r="IAK79" s="88"/>
      <c r="IAL79" s="88"/>
      <c r="IAM79" s="88"/>
      <c r="IAN79" s="88"/>
      <c r="IAO79" s="88"/>
      <c r="IAP79" s="88"/>
      <c r="IAQ79" s="88"/>
      <c r="IAR79" s="88"/>
      <c r="IAS79" s="88"/>
      <c r="IAT79" s="88"/>
      <c r="IAU79" s="94"/>
      <c r="IAV79" s="88"/>
      <c r="IAW79" s="88"/>
      <c r="IAX79" s="88"/>
      <c r="IAY79" s="88"/>
      <c r="IAZ79" s="88"/>
      <c r="IBA79" s="88"/>
      <c r="IBB79" s="88"/>
      <c r="IBC79" s="88"/>
      <c r="IBD79" s="88"/>
      <c r="IBE79" s="88"/>
      <c r="IBF79" s="88"/>
      <c r="IBG79" s="88"/>
      <c r="IBH79" s="88"/>
      <c r="IBI79" s="88"/>
      <c r="IBJ79" s="88"/>
      <c r="IBK79" s="88"/>
      <c r="IBL79" s="88"/>
      <c r="IBM79" s="88"/>
      <c r="IBN79" s="88"/>
      <c r="IBO79" s="88"/>
      <c r="IBP79" s="88"/>
      <c r="IBQ79" s="88"/>
      <c r="IBR79" s="88"/>
      <c r="IBS79" s="88"/>
      <c r="IBT79" s="88"/>
      <c r="IBU79" s="88"/>
      <c r="IBV79" s="88"/>
      <c r="IBW79" s="88"/>
      <c r="IBX79" s="88"/>
      <c r="IBY79" s="88"/>
      <c r="IBZ79" s="88"/>
      <c r="ICA79" s="88"/>
      <c r="ICB79" s="88"/>
      <c r="ICC79" s="88"/>
      <c r="ICD79" s="88"/>
      <c r="ICE79" s="88"/>
      <c r="ICF79" s="88"/>
      <c r="ICG79" s="94"/>
      <c r="ICH79" s="88"/>
      <c r="ICI79" s="88"/>
      <c r="ICJ79" s="88"/>
      <c r="ICK79" s="88"/>
      <c r="ICL79" s="88"/>
      <c r="ICM79" s="88"/>
      <c r="ICN79" s="88"/>
      <c r="ICO79" s="88"/>
      <c r="ICP79" s="88"/>
      <c r="ICQ79" s="88"/>
      <c r="ICR79" s="88"/>
      <c r="ICS79" s="88"/>
      <c r="ICT79" s="88"/>
      <c r="ICU79" s="88"/>
      <c r="ICV79" s="88"/>
      <c r="ICW79" s="88"/>
      <c r="ICX79" s="88"/>
      <c r="ICY79" s="88"/>
      <c r="ICZ79" s="88"/>
      <c r="IDA79" s="88"/>
      <c r="IDB79" s="88"/>
      <c r="IDC79" s="88"/>
      <c r="IDD79" s="88"/>
      <c r="IDE79" s="88"/>
      <c r="IDF79" s="88"/>
      <c r="IDG79" s="88"/>
      <c r="IDH79" s="88"/>
      <c r="IDI79" s="88"/>
      <c r="IDJ79" s="88"/>
      <c r="IDK79" s="88"/>
      <c r="IDL79" s="88"/>
      <c r="IDM79" s="88"/>
      <c r="IDN79" s="88"/>
      <c r="IDO79" s="88"/>
      <c r="IDP79" s="88"/>
      <c r="IDQ79" s="88"/>
      <c r="IDR79" s="88"/>
      <c r="IDS79" s="94"/>
      <c r="IDT79" s="88"/>
      <c r="IDU79" s="88"/>
      <c r="IDV79" s="88"/>
      <c r="IDW79" s="88"/>
      <c r="IDX79" s="88"/>
      <c r="IDY79" s="88"/>
      <c r="IDZ79" s="88"/>
      <c r="IEA79" s="88"/>
      <c r="IEB79" s="88"/>
      <c r="IEC79" s="88"/>
      <c r="IED79" s="88"/>
      <c r="IEE79" s="88"/>
      <c r="IEF79" s="88"/>
      <c r="IEG79" s="88"/>
      <c r="IEH79" s="88"/>
      <c r="IEI79" s="88"/>
      <c r="IEJ79" s="88"/>
      <c r="IEK79" s="88"/>
      <c r="IEL79" s="88"/>
      <c r="IEM79" s="88"/>
      <c r="IEN79" s="88"/>
      <c r="IEO79" s="88"/>
      <c r="IEP79" s="88"/>
      <c r="IEQ79" s="88"/>
      <c r="IER79" s="88"/>
      <c r="IES79" s="88"/>
      <c r="IET79" s="88"/>
      <c r="IEU79" s="88"/>
      <c r="IEV79" s="88"/>
      <c r="IEW79" s="88"/>
      <c r="IEX79" s="88"/>
      <c r="IEY79" s="88"/>
      <c r="IEZ79" s="88"/>
      <c r="IFA79" s="88"/>
      <c r="IFB79" s="88"/>
      <c r="IFC79" s="88"/>
      <c r="IFD79" s="88"/>
      <c r="IFE79" s="94"/>
      <c r="IFF79" s="88"/>
      <c r="IFG79" s="88"/>
      <c r="IFH79" s="88"/>
      <c r="IFI79" s="88"/>
      <c r="IFJ79" s="88"/>
      <c r="IFK79" s="88"/>
      <c r="IFL79" s="88"/>
      <c r="IFM79" s="88"/>
      <c r="IFN79" s="88"/>
      <c r="IFO79" s="88"/>
      <c r="IFP79" s="88"/>
      <c r="IFQ79" s="88"/>
      <c r="IFR79" s="88"/>
      <c r="IFS79" s="88"/>
      <c r="IFT79" s="88"/>
      <c r="IFU79" s="88"/>
      <c r="IFV79" s="88"/>
      <c r="IFW79" s="88"/>
      <c r="IFX79" s="88"/>
      <c r="IFY79" s="88"/>
      <c r="IFZ79" s="88"/>
      <c r="IGA79" s="88"/>
      <c r="IGB79" s="88"/>
      <c r="IGC79" s="88"/>
      <c r="IGD79" s="88"/>
      <c r="IGE79" s="88"/>
      <c r="IGF79" s="88"/>
      <c r="IGG79" s="88"/>
      <c r="IGH79" s="88"/>
      <c r="IGI79" s="88"/>
      <c r="IGJ79" s="88"/>
      <c r="IGK79" s="88"/>
      <c r="IGL79" s="88"/>
      <c r="IGM79" s="88"/>
      <c r="IGN79" s="88"/>
      <c r="IGO79" s="88"/>
      <c r="IGP79" s="88"/>
      <c r="IGQ79" s="94"/>
      <c r="IGR79" s="88"/>
      <c r="IGS79" s="88"/>
      <c r="IGT79" s="88"/>
      <c r="IGU79" s="88"/>
      <c r="IGV79" s="88"/>
      <c r="IGW79" s="88"/>
      <c r="IGX79" s="88"/>
      <c r="IGY79" s="88"/>
      <c r="IGZ79" s="88"/>
      <c r="IHA79" s="88"/>
      <c r="IHB79" s="88"/>
      <c r="IHC79" s="88"/>
      <c r="IHD79" s="88"/>
      <c r="IHE79" s="88"/>
      <c r="IHF79" s="88"/>
      <c r="IHG79" s="88"/>
      <c r="IHH79" s="88"/>
      <c r="IHI79" s="88"/>
      <c r="IHJ79" s="88"/>
      <c r="IHK79" s="88"/>
      <c r="IHL79" s="88"/>
      <c r="IHM79" s="88"/>
      <c r="IHN79" s="88"/>
      <c r="IHO79" s="88"/>
      <c r="IHP79" s="88"/>
      <c r="IHQ79" s="88"/>
      <c r="IHR79" s="88"/>
      <c r="IHS79" s="88"/>
      <c r="IHT79" s="88"/>
      <c r="IHU79" s="88"/>
      <c r="IHV79" s="88"/>
      <c r="IHW79" s="88"/>
      <c r="IHX79" s="88"/>
      <c r="IHY79" s="88"/>
      <c r="IHZ79" s="88"/>
      <c r="IIA79" s="88"/>
      <c r="IIB79" s="88"/>
      <c r="IIC79" s="94"/>
      <c r="IID79" s="88"/>
      <c r="IIE79" s="88"/>
      <c r="IIF79" s="88"/>
      <c r="IIG79" s="88"/>
      <c r="IIH79" s="88"/>
      <c r="III79" s="88"/>
      <c r="IIJ79" s="88"/>
      <c r="IIK79" s="88"/>
      <c r="IIL79" s="88"/>
      <c r="IIM79" s="88"/>
      <c r="IIN79" s="88"/>
      <c r="IIO79" s="88"/>
      <c r="IIP79" s="88"/>
      <c r="IIQ79" s="88"/>
      <c r="IIR79" s="88"/>
      <c r="IIS79" s="88"/>
      <c r="IIT79" s="88"/>
      <c r="IIU79" s="88"/>
      <c r="IIV79" s="88"/>
      <c r="IIW79" s="88"/>
      <c r="IIX79" s="88"/>
      <c r="IIY79" s="88"/>
      <c r="IIZ79" s="88"/>
      <c r="IJA79" s="88"/>
      <c r="IJB79" s="88"/>
      <c r="IJC79" s="88"/>
      <c r="IJD79" s="88"/>
      <c r="IJE79" s="88"/>
      <c r="IJF79" s="88"/>
      <c r="IJG79" s="88"/>
      <c r="IJH79" s="88"/>
      <c r="IJI79" s="88"/>
      <c r="IJJ79" s="88"/>
      <c r="IJK79" s="88"/>
      <c r="IJL79" s="88"/>
      <c r="IJM79" s="88"/>
      <c r="IJN79" s="88"/>
      <c r="IJO79" s="94"/>
      <c r="IJP79" s="88"/>
      <c r="IJQ79" s="88"/>
      <c r="IJR79" s="88"/>
      <c r="IJS79" s="88"/>
      <c r="IJT79" s="88"/>
      <c r="IJU79" s="88"/>
      <c r="IJV79" s="88"/>
      <c r="IJW79" s="88"/>
      <c r="IJX79" s="88"/>
      <c r="IJY79" s="88"/>
      <c r="IJZ79" s="88"/>
      <c r="IKA79" s="88"/>
      <c r="IKB79" s="88"/>
      <c r="IKC79" s="88"/>
      <c r="IKD79" s="88"/>
      <c r="IKE79" s="88"/>
      <c r="IKF79" s="88"/>
      <c r="IKG79" s="88"/>
      <c r="IKH79" s="88"/>
      <c r="IKI79" s="88"/>
      <c r="IKJ79" s="88"/>
      <c r="IKK79" s="88"/>
      <c r="IKL79" s="88"/>
      <c r="IKM79" s="88"/>
      <c r="IKN79" s="88"/>
      <c r="IKO79" s="88"/>
      <c r="IKP79" s="88"/>
      <c r="IKQ79" s="88"/>
      <c r="IKR79" s="88"/>
      <c r="IKS79" s="88"/>
      <c r="IKT79" s="88"/>
      <c r="IKU79" s="88"/>
      <c r="IKV79" s="88"/>
      <c r="IKW79" s="88"/>
      <c r="IKX79" s="88"/>
      <c r="IKY79" s="88"/>
      <c r="IKZ79" s="88"/>
      <c r="ILA79" s="94"/>
      <c r="ILB79" s="88"/>
      <c r="ILC79" s="88"/>
      <c r="ILD79" s="88"/>
      <c r="ILE79" s="88"/>
      <c r="ILF79" s="88"/>
      <c r="ILG79" s="88"/>
      <c r="ILH79" s="88"/>
      <c r="ILI79" s="88"/>
      <c r="ILJ79" s="88"/>
      <c r="ILK79" s="88"/>
      <c r="ILL79" s="88"/>
      <c r="ILM79" s="88"/>
      <c r="ILN79" s="88"/>
      <c r="ILO79" s="88"/>
      <c r="ILP79" s="88"/>
      <c r="ILQ79" s="88"/>
      <c r="ILR79" s="88"/>
      <c r="ILS79" s="88"/>
      <c r="ILT79" s="88"/>
      <c r="ILU79" s="88"/>
      <c r="ILV79" s="88"/>
      <c r="ILW79" s="88"/>
      <c r="ILX79" s="88"/>
      <c r="ILY79" s="88"/>
      <c r="ILZ79" s="88"/>
      <c r="IMA79" s="88"/>
      <c r="IMB79" s="88"/>
      <c r="IMC79" s="88"/>
      <c r="IMD79" s="88"/>
      <c r="IME79" s="88"/>
      <c r="IMF79" s="88"/>
      <c r="IMG79" s="88"/>
      <c r="IMH79" s="88"/>
      <c r="IMI79" s="88"/>
      <c r="IMJ79" s="88"/>
      <c r="IMK79" s="88"/>
      <c r="IML79" s="88"/>
      <c r="IMM79" s="94"/>
      <c r="IMN79" s="88"/>
      <c r="IMO79" s="88"/>
      <c r="IMP79" s="88"/>
      <c r="IMQ79" s="88"/>
      <c r="IMR79" s="88"/>
      <c r="IMS79" s="88"/>
      <c r="IMT79" s="88"/>
      <c r="IMU79" s="88"/>
      <c r="IMV79" s="88"/>
      <c r="IMW79" s="88"/>
      <c r="IMX79" s="88"/>
      <c r="IMY79" s="88"/>
      <c r="IMZ79" s="88"/>
      <c r="INA79" s="88"/>
      <c r="INB79" s="88"/>
      <c r="INC79" s="88"/>
      <c r="IND79" s="88"/>
      <c r="INE79" s="88"/>
      <c r="INF79" s="88"/>
      <c r="ING79" s="88"/>
      <c r="INH79" s="88"/>
      <c r="INI79" s="88"/>
      <c r="INJ79" s="88"/>
      <c r="INK79" s="88"/>
      <c r="INL79" s="88"/>
      <c r="INM79" s="88"/>
      <c r="INN79" s="88"/>
      <c r="INO79" s="88"/>
      <c r="INP79" s="88"/>
      <c r="INQ79" s="88"/>
      <c r="INR79" s="88"/>
      <c r="INS79" s="88"/>
      <c r="INT79" s="88"/>
      <c r="INU79" s="88"/>
      <c r="INV79" s="88"/>
      <c r="INW79" s="88"/>
      <c r="INX79" s="88"/>
      <c r="INY79" s="94"/>
      <c r="INZ79" s="88"/>
      <c r="IOA79" s="88"/>
      <c r="IOB79" s="88"/>
      <c r="IOC79" s="88"/>
      <c r="IOD79" s="88"/>
      <c r="IOE79" s="88"/>
      <c r="IOF79" s="88"/>
      <c r="IOG79" s="88"/>
      <c r="IOH79" s="88"/>
      <c r="IOI79" s="88"/>
      <c r="IOJ79" s="88"/>
      <c r="IOK79" s="88"/>
      <c r="IOL79" s="88"/>
      <c r="IOM79" s="88"/>
      <c r="ION79" s="88"/>
      <c r="IOO79" s="88"/>
      <c r="IOP79" s="88"/>
      <c r="IOQ79" s="88"/>
      <c r="IOR79" s="88"/>
      <c r="IOS79" s="88"/>
      <c r="IOT79" s="88"/>
      <c r="IOU79" s="88"/>
      <c r="IOV79" s="88"/>
      <c r="IOW79" s="88"/>
      <c r="IOX79" s="88"/>
      <c r="IOY79" s="88"/>
      <c r="IOZ79" s="88"/>
      <c r="IPA79" s="88"/>
      <c r="IPB79" s="88"/>
      <c r="IPC79" s="88"/>
      <c r="IPD79" s="88"/>
      <c r="IPE79" s="88"/>
      <c r="IPF79" s="88"/>
      <c r="IPG79" s="88"/>
      <c r="IPH79" s="88"/>
      <c r="IPI79" s="88"/>
      <c r="IPJ79" s="88"/>
      <c r="IPK79" s="94"/>
      <c r="IPL79" s="88"/>
      <c r="IPM79" s="88"/>
      <c r="IPN79" s="88"/>
      <c r="IPO79" s="88"/>
      <c r="IPP79" s="88"/>
      <c r="IPQ79" s="88"/>
      <c r="IPR79" s="88"/>
      <c r="IPS79" s="88"/>
      <c r="IPT79" s="88"/>
      <c r="IPU79" s="88"/>
      <c r="IPV79" s="88"/>
      <c r="IPW79" s="88"/>
      <c r="IPX79" s="88"/>
      <c r="IPY79" s="88"/>
      <c r="IPZ79" s="88"/>
      <c r="IQA79" s="88"/>
      <c r="IQB79" s="88"/>
      <c r="IQC79" s="88"/>
      <c r="IQD79" s="88"/>
      <c r="IQE79" s="88"/>
      <c r="IQF79" s="88"/>
      <c r="IQG79" s="88"/>
      <c r="IQH79" s="88"/>
      <c r="IQI79" s="88"/>
      <c r="IQJ79" s="88"/>
      <c r="IQK79" s="88"/>
      <c r="IQL79" s="88"/>
      <c r="IQM79" s="88"/>
      <c r="IQN79" s="88"/>
      <c r="IQO79" s="88"/>
      <c r="IQP79" s="88"/>
      <c r="IQQ79" s="88"/>
      <c r="IQR79" s="88"/>
      <c r="IQS79" s="88"/>
      <c r="IQT79" s="88"/>
      <c r="IQU79" s="88"/>
      <c r="IQV79" s="88"/>
      <c r="IQW79" s="94"/>
      <c r="IQX79" s="88"/>
      <c r="IQY79" s="88"/>
      <c r="IQZ79" s="88"/>
      <c r="IRA79" s="88"/>
      <c r="IRB79" s="88"/>
      <c r="IRC79" s="88"/>
      <c r="IRD79" s="88"/>
      <c r="IRE79" s="88"/>
      <c r="IRF79" s="88"/>
      <c r="IRG79" s="88"/>
      <c r="IRH79" s="88"/>
      <c r="IRI79" s="88"/>
      <c r="IRJ79" s="88"/>
      <c r="IRK79" s="88"/>
      <c r="IRL79" s="88"/>
      <c r="IRM79" s="88"/>
      <c r="IRN79" s="88"/>
      <c r="IRO79" s="88"/>
      <c r="IRP79" s="88"/>
      <c r="IRQ79" s="88"/>
      <c r="IRR79" s="88"/>
      <c r="IRS79" s="88"/>
      <c r="IRT79" s="88"/>
      <c r="IRU79" s="88"/>
      <c r="IRV79" s="88"/>
      <c r="IRW79" s="88"/>
      <c r="IRX79" s="88"/>
      <c r="IRY79" s="88"/>
      <c r="IRZ79" s="88"/>
      <c r="ISA79" s="88"/>
      <c r="ISB79" s="88"/>
      <c r="ISC79" s="88"/>
      <c r="ISD79" s="88"/>
      <c r="ISE79" s="88"/>
      <c r="ISF79" s="88"/>
      <c r="ISG79" s="88"/>
      <c r="ISH79" s="88"/>
      <c r="ISI79" s="94"/>
      <c r="ISJ79" s="88"/>
      <c r="ISK79" s="88"/>
      <c r="ISL79" s="88"/>
      <c r="ISM79" s="88"/>
      <c r="ISN79" s="88"/>
      <c r="ISO79" s="88"/>
      <c r="ISP79" s="88"/>
      <c r="ISQ79" s="88"/>
      <c r="ISR79" s="88"/>
      <c r="ISS79" s="88"/>
      <c r="IST79" s="88"/>
      <c r="ISU79" s="88"/>
      <c r="ISV79" s="88"/>
      <c r="ISW79" s="88"/>
      <c r="ISX79" s="88"/>
      <c r="ISY79" s="88"/>
      <c r="ISZ79" s="88"/>
      <c r="ITA79" s="88"/>
      <c r="ITB79" s="88"/>
      <c r="ITC79" s="88"/>
      <c r="ITD79" s="88"/>
      <c r="ITE79" s="88"/>
      <c r="ITF79" s="88"/>
      <c r="ITG79" s="88"/>
      <c r="ITH79" s="88"/>
      <c r="ITI79" s="88"/>
      <c r="ITJ79" s="88"/>
      <c r="ITK79" s="88"/>
      <c r="ITL79" s="88"/>
      <c r="ITM79" s="88"/>
      <c r="ITN79" s="88"/>
      <c r="ITO79" s="88"/>
      <c r="ITP79" s="88"/>
      <c r="ITQ79" s="88"/>
      <c r="ITR79" s="88"/>
      <c r="ITS79" s="88"/>
      <c r="ITT79" s="88"/>
      <c r="ITU79" s="94"/>
      <c r="ITV79" s="88"/>
      <c r="ITW79" s="88"/>
      <c r="ITX79" s="88"/>
      <c r="ITY79" s="88"/>
      <c r="ITZ79" s="88"/>
      <c r="IUA79" s="88"/>
      <c r="IUB79" s="88"/>
      <c r="IUC79" s="88"/>
      <c r="IUD79" s="88"/>
      <c r="IUE79" s="88"/>
      <c r="IUF79" s="88"/>
      <c r="IUG79" s="88"/>
      <c r="IUH79" s="88"/>
      <c r="IUI79" s="88"/>
      <c r="IUJ79" s="88"/>
      <c r="IUK79" s="88"/>
      <c r="IUL79" s="88"/>
      <c r="IUM79" s="88"/>
      <c r="IUN79" s="88"/>
      <c r="IUO79" s="88"/>
      <c r="IUP79" s="88"/>
      <c r="IUQ79" s="88"/>
      <c r="IUR79" s="88"/>
      <c r="IUS79" s="88"/>
      <c r="IUT79" s="88"/>
      <c r="IUU79" s="88"/>
      <c r="IUV79" s="88"/>
      <c r="IUW79" s="88"/>
      <c r="IUX79" s="88"/>
      <c r="IUY79" s="88"/>
      <c r="IUZ79" s="88"/>
      <c r="IVA79" s="88"/>
      <c r="IVB79" s="88"/>
      <c r="IVC79" s="88"/>
      <c r="IVD79" s="88"/>
      <c r="IVE79" s="88"/>
      <c r="IVF79" s="88"/>
      <c r="IVG79" s="94"/>
      <c r="IVH79" s="88"/>
      <c r="IVI79" s="88"/>
      <c r="IVJ79" s="88"/>
      <c r="IVK79" s="88"/>
      <c r="IVL79" s="88"/>
      <c r="IVM79" s="88"/>
      <c r="IVN79" s="88"/>
      <c r="IVO79" s="88"/>
      <c r="IVP79" s="88"/>
      <c r="IVQ79" s="88"/>
      <c r="IVR79" s="88"/>
      <c r="IVS79" s="88"/>
      <c r="IVT79" s="88"/>
      <c r="IVU79" s="88"/>
      <c r="IVV79" s="88"/>
      <c r="IVW79" s="88"/>
      <c r="IVX79" s="88"/>
      <c r="IVY79" s="88"/>
      <c r="IVZ79" s="88"/>
      <c r="IWA79" s="88"/>
      <c r="IWB79" s="88"/>
      <c r="IWC79" s="88"/>
      <c r="IWD79" s="88"/>
      <c r="IWE79" s="88"/>
      <c r="IWF79" s="88"/>
      <c r="IWG79" s="88"/>
      <c r="IWH79" s="88"/>
      <c r="IWI79" s="88"/>
      <c r="IWJ79" s="88"/>
      <c r="IWK79" s="88"/>
      <c r="IWL79" s="88"/>
      <c r="IWM79" s="88"/>
      <c r="IWN79" s="88"/>
      <c r="IWO79" s="88"/>
      <c r="IWP79" s="88"/>
      <c r="IWQ79" s="88"/>
      <c r="IWR79" s="88"/>
      <c r="IWS79" s="94"/>
      <c r="IWT79" s="88"/>
      <c r="IWU79" s="88"/>
      <c r="IWV79" s="88"/>
      <c r="IWW79" s="88"/>
      <c r="IWX79" s="88"/>
      <c r="IWY79" s="88"/>
      <c r="IWZ79" s="88"/>
      <c r="IXA79" s="88"/>
      <c r="IXB79" s="88"/>
      <c r="IXC79" s="88"/>
      <c r="IXD79" s="88"/>
      <c r="IXE79" s="88"/>
      <c r="IXF79" s="88"/>
      <c r="IXG79" s="88"/>
      <c r="IXH79" s="88"/>
      <c r="IXI79" s="88"/>
      <c r="IXJ79" s="88"/>
      <c r="IXK79" s="88"/>
      <c r="IXL79" s="88"/>
      <c r="IXM79" s="88"/>
      <c r="IXN79" s="88"/>
      <c r="IXO79" s="88"/>
      <c r="IXP79" s="88"/>
      <c r="IXQ79" s="88"/>
      <c r="IXR79" s="88"/>
      <c r="IXS79" s="88"/>
      <c r="IXT79" s="88"/>
      <c r="IXU79" s="88"/>
      <c r="IXV79" s="88"/>
      <c r="IXW79" s="88"/>
      <c r="IXX79" s="88"/>
      <c r="IXY79" s="88"/>
      <c r="IXZ79" s="88"/>
      <c r="IYA79" s="88"/>
      <c r="IYB79" s="88"/>
      <c r="IYC79" s="88"/>
      <c r="IYD79" s="88"/>
      <c r="IYE79" s="94"/>
      <c r="IYF79" s="88"/>
      <c r="IYG79" s="88"/>
      <c r="IYH79" s="88"/>
      <c r="IYI79" s="88"/>
      <c r="IYJ79" s="88"/>
      <c r="IYK79" s="88"/>
      <c r="IYL79" s="88"/>
      <c r="IYM79" s="88"/>
      <c r="IYN79" s="88"/>
      <c r="IYO79" s="88"/>
      <c r="IYP79" s="88"/>
      <c r="IYQ79" s="88"/>
      <c r="IYR79" s="88"/>
      <c r="IYS79" s="88"/>
      <c r="IYT79" s="88"/>
      <c r="IYU79" s="88"/>
      <c r="IYV79" s="88"/>
      <c r="IYW79" s="88"/>
      <c r="IYX79" s="88"/>
      <c r="IYY79" s="88"/>
      <c r="IYZ79" s="88"/>
      <c r="IZA79" s="88"/>
      <c r="IZB79" s="88"/>
      <c r="IZC79" s="88"/>
      <c r="IZD79" s="88"/>
      <c r="IZE79" s="88"/>
      <c r="IZF79" s="88"/>
      <c r="IZG79" s="88"/>
      <c r="IZH79" s="88"/>
      <c r="IZI79" s="88"/>
      <c r="IZJ79" s="88"/>
      <c r="IZK79" s="88"/>
      <c r="IZL79" s="88"/>
      <c r="IZM79" s="88"/>
      <c r="IZN79" s="88"/>
      <c r="IZO79" s="88"/>
      <c r="IZP79" s="88"/>
      <c r="IZQ79" s="94"/>
      <c r="IZR79" s="88"/>
      <c r="IZS79" s="88"/>
      <c r="IZT79" s="88"/>
      <c r="IZU79" s="88"/>
      <c r="IZV79" s="88"/>
      <c r="IZW79" s="88"/>
      <c r="IZX79" s="88"/>
      <c r="IZY79" s="88"/>
      <c r="IZZ79" s="88"/>
      <c r="JAA79" s="88"/>
      <c r="JAB79" s="88"/>
      <c r="JAC79" s="88"/>
      <c r="JAD79" s="88"/>
      <c r="JAE79" s="88"/>
      <c r="JAF79" s="88"/>
      <c r="JAG79" s="88"/>
      <c r="JAH79" s="88"/>
      <c r="JAI79" s="88"/>
      <c r="JAJ79" s="88"/>
      <c r="JAK79" s="88"/>
      <c r="JAL79" s="88"/>
      <c r="JAM79" s="88"/>
      <c r="JAN79" s="88"/>
      <c r="JAO79" s="88"/>
      <c r="JAP79" s="88"/>
      <c r="JAQ79" s="88"/>
      <c r="JAR79" s="88"/>
      <c r="JAS79" s="88"/>
      <c r="JAT79" s="88"/>
      <c r="JAU79" s="88"/>
      <c r="JAV79" s="88"/>
      <c r="JAW79" s="88"/>
      <c r="JAX79" s="88"/>
      <c r="JAY79" s="88"/>
      <c r="JAZ79" s="88"/>
      <c r="JBA79" s="88"/>
      <c r="JBB79" s="88"/>
      <c r="JBC79" s="94"/>
      <c r="JBD79" s="88"/>
      <c r="JBE79" s="88"/>
      <c r="JBF79" s="88"/>
      <c r="JBG79" s="88"/>
      <c r="JBH79" s="88"/>
      <c r="JBI79" s="88"/>
      <c r="JBJ79" s="88"/>
      <c r="JBK79" s="88"/>
      <c r="JBL79" s="88"/>
      <c r="JBM79" s="88"/>
      <c r="JBN79" s="88"/>
      <c r="JBO79" s="88"/>
      <c r="JBP79" s="88"/>
      <c r="JBQ79" s="88"/>
      <c r="JBR79" s="88"/>
      <c r="JBS79" s="88"/>
      <c r="JBT79" s="88"/>
      <c r="JBU79" s="88"/>
      <c r="JBV79" s="88"/>
      <c r="JBW79" s="88"/>
      <c r="JBX79" s="88"/>
      <c r="JBY79" s="88"/>
      <c r="JBZ79" s="88"/>
      <c r="JCA79" s="88"/>
      <c r="JCB79" s="88"/>
      <c r="JCC79" s="88"/>
      <c r="JCD79" s="88"/>
      <c r="JCE79" s="88"/>
      <c r="JCF79" s="88"/>
      <c r="JCG79" s="88"/>
      <c r="JCH79" s="88"/>
      <c r="JCI79" s="88"/>
      <c r="JCJ79" s="88"/>
      <c r="JCK79" s="88"/>
      <c r="JCL79" s="88"/>
      <c r="JCM79" s="88"/>
      <c r="JCN79" s="88"/>
      <c r="JCO79" s="94"/>
      <c r="JCP79" s="88"/>
      <c r="JCQ79" s="88"/>
      <c r="JCR79" s="88"/>
      <c r="JCS79" s="88"/>
      <c r="JCT79" s="88"/>
      <c r="JCU79" s="88"/>
      <c r="JCV79" s="88"/>
      <c r="JCW79" s="88"/>
      <c r="JCX79" s="88"/>
      <c r="JCY79" s="88"/>
      <c r="JCZ79" s="88"/>
      <c r="JDA79" s="88"/>
      <c r="JDB79" s="88"/>
      <c r="JDC79" s="88"/>
      <c r="JDD79" s="88"/>
      <c r="JDE79" s="88"/>
      <c r="JDF79" s="88"/>
      <c r="JDG79" s="88"/>
      <c r="JDH79" s="88"/>
      <c r="JDI79" s="88"/>
      <c r="JDJ79" s="88"/>
      <c r="JDK79" s="88"/>
      <c r="JDL79" s="88"/>
      <c r="JDM79" s="88"/>
      <c r="JDN79" s="88"/>
      <c r="JDO79" s="88"/>
      <c r="JDP79" s="88"/>
      <c r="JDQ79" s="88"/>
      <c r="JDR79" s="88"/>
      <c r="JDS79" s="88"/>
      <c r="JDT79" s="88"/>
      <c r="JDU79" s="88"/>
      <c r="JDV79" s="88"/>
      <c r="JDW79" s="88"/>
      <c r="JDX79" s="88"/>
      <c r="JDY79" s="88"/>
      <c r="JDZ79" s="88"/>
      <c r="JEA79" s="94"/>
      <c r="JEB79" s="88"/>
      <c r="JEC79" s="88"/>
      <c r="JED79" s="88"/>
      <c r="JEE79" s="88"/>
      <c r="JEF79" s="88"/>
      <c r="JEG79" s="88"/>
      <c r="JEH79" s="88"/>
      <c r="JEI79" s="88"/>
      <c r="JEJ79" s="88"/>
      <c r="JEK79" s="88"/>
      <c r="JEL79" s="88"/>
      <c r="JEM79" s="88"/>
      <c r="JEN79" s="88"/>
      <c r="JEO79" s="88"/>
      <c r="JEP79" s="88"/>
      <c r="JEQ79" s="88"/>
      <c r="JER79" s="88"/>
      <c r="JES79" s="88"/>
      <c r="JET79" s="88"/>
      <c r="JEU79" s="88"/>
      <c r="JEV79" s="88"/>
      <c r="JEW79" s="88"/>
      <c r="JEX79" s="88"/>
      <c r="JEY79" s="88"/>
      <c r="JEZ79" s="88"/>
      <c r="JFA79" s="88"/>
      <c r="JFB79" s="88"/>
      <c r="JFC79" s="88"/>
      <c r="JFD79" s="88"/>
      <c r="JFE79" s="88"/>
      <c r="JFF79" s="88"/>
      <c r="JFG79" s="88"/>
      <c r="JFH79" s="88"/>
      <c r="JFI79" s="88"/>
      <c r="JFJ79" s="88"/>
      <c r="JFK79" s="88"/>
      <c r="JFL79" s="88"/>
      <c r="JFM79" s="94"/>
      <c r="JFN79" s="88"/>
      <c r="JFO79" s="88"/>
      <c r="JFP79" s="88"/>
      <c r="JFQ79" s="88"/>
      <c r="JFR79" s="88"/>
      <c r="JFS79" s="88"/>
      <c r="JFT79" s="88"/>
      <c r="JFU79" s="88"/>
      <c r="JFV79" s="88"/>
      <c r="JFW79" s="88"/>
      <c r="JFX79" s="88"/>
      <c r="JFY79" s="88"/>
      <c r="JFZ79" s="88"/>
      <c r="JGA79" s="88"/>
      <c r="JGB79" s="88"/>
      <c r="JGC79" s="88"/>
      <c r="JGD79" s="88"/>
      <c r="JGE79" s="88"/>
      <c r="JGF79" s="88"/>
      <c r="JGG79" s="88"/>
      <c r="JGH79" s="88"/>
      <c r="JGI79" s="88"/>
      <c r="JGJ79" s="88"/>
      <c r="JGK79" s="88"/>
      <c r="JGL79" s="88"/>
      <c r="JGM79" s="88"/>
      <c r="JGN79" s="88"/>
      <c r="JGO79" s="88"/>
      <c r="JGP79" s="88"/>
      <c r="JGQ79" s="88"/>
      <c r="JGR79" s="88"/>
      <c r="JGS79" s="88"/>
      <c r="JGT79" s="88"/>
      <c r="JGU79" s="88"/>
      <c r="JGV79" s="88"/>
      <c r="JGW79" s="88"/>
      <c r="JGX79" s="88"/>
      <c r="JGY79" s="94"/>
      <c r="JGZ79" s="88"/>
      <c r="JHA79" s="88"/>
      <c r="JHB79" s="88"/>
      <c r="JHC79" s="88"/>
      <c r="JHD79" s="88"/>
      <c r="JHE79" s="88"/>
      <c r="JHF79" s="88"/>
      <c r="JHG79" s="88"/>
      <c r="JHH79" s="88"/>
      <c r="JHI79" s="88"/>
      <c r="JHJ79" s="88"/>
      <c r="JHK79" s="88"/>
      <c r="JHL79" s="88"/>
      <c r="JHM79" s="88"/>
      <c r="JHN79" s="88"/>
      <c r="JHO79" s="88"/>
      <c r="JHP79" s="88"/>
      <c r="JHQ79" s="88"/>
      <c r="JHR79" s="88"/>
      <c r="JHS79" s="88"/>
      <c r="JHT79" s="88"/>
      <c r="JHU79" s="88"/>
      <c r="JHV79" s="88"/>
      <c r="JHW79" s="88"/>
      <c r="JHX79" s="88"/>
      <c r="JHY79" s="88"/>
      <c r="JHZ79" s="88"/>
      <c r="JIA79" s="88"/>
      <c r="JIB79" s="88"/>
      <c r="JIC79" s="88"/>
      <c r="JID79" s="88"/>
      <c r="JIE79" s="88"/>
      <c r="JIF79" s="88"/>
      <c r="JIG79" s="88"/>
      <c r="JIH79" s="88"/>
      <c r="JII79" s="88"/>
      <c r="JIJ79" s="88"/>
      <c r="JIK79" s="94"/>
      <c r="JIL79" s="88"/>
      <c r="JIM79" s="88"/>
      <c r="JIN79" s="88"/>
      <c r="JIO79" s="88"/>
      <c r="JIP79" s="88"/>
      <c r="JIQ79" s="88"/>
      <c r="JIR79" s="88"/>
      <c r="JIS79" s="88"/>
      <c r="JIT79" s="88"/>
      <c r="JIU79" s="88"/>
      <c r="JIV79" s="88"/>
      <c r="JIW79" s="88"/>
      <c r="JIX79" s="88"/>
      <c r="JIY79" s="88"/>
      <c r="JIZ79" s="88"/>
      <c r="JJA79" s="88"/>
      <c r="JJB79" s="88"/>
      <c r="JJC79" s="88"/>
      <c r="JJD79" s="88"/>
      <c r="JJE79" s="88"/>
      <c r="JJF79" s="88"/>
      <c r="JJG79" s="88"/>
      <c r="JJH79" s="88"/>
      <c r="JJI79" s="88"/>
      <c r="JJJ79" s="88"/>
      <c r="JJK79" s="88"/>
      <c r="JJL79" s="88"/>
      <c r="JJM79" s="88"/>
      <c r="JJN79" s="88"/>
      <c r="JJO79" s="88"/>
      <c r="JJP79" s="88"/>
      <c r="JJQ79" s="88"/>
      <c r="JJR79" s="88"/>
      <c r="JJS79" s="88"/>
      <c r="JJT79" s="88"/>
      <c r="JJU79" s="88"/>
      <c r="JJV79" s="88"/>
      <c r="JJW79" s="94"/>
      <c r="JJX79" s="88"/>
      <c r="JJY79" s="88"/>
      <c r="JJZ79" s="88"/>
      <c r="JKA79" s="88"/>
      <c r="JKB79" s="88"/>
      <c r="JKC79" s="88"/>
      <c r="JKD79" s="88"/>
      <c r="JKE79" s="88"/>
      <c r="JKF79" s="88"/>
      <c r="JKG79" s="88"/>
      <c r="JKH79" s="88"/>
      <c r="JKI79" s="88"/>
      <c r="JKJ79" s="88"/>
      <c r="JKK79" s="88"/>
      <c r="JKL79" s="88"/>
      <c r="JKM79" s="88"/>
      <c r="JKN79" s="88"/>
      <c r="JKO79" s="88"/>
      <c r="JKP79" s="88"/>
      <c r="JKQ79" s="88"/>
      <c r="JKR79" s="88"/>
      <c r="JKS79" s="88"/>
      <c r="JKT79" s="88"/>
      <c r="JKU79" s="88"/>
      <c r="JKV79" s="88"/>
      <c r="JKW79" s="88"/>
      <c r="JKX79" s="88"/>
      <c r="JKY79" s="88"/>
      <c r="JKZ79" s="88"/>
      <c r="JLA79" s="88"/>
      <c r="JLB79" s="88"/>
      <c r="JLC79" s="88"/>
      <c r="JLD79" s="88"/>
      <c r="JLE79" s="88"/>
      <c r="JLF79" s="88"/>
      <c r="JLG79" s="88"/>
      <c r="JLH79" s="88"/>
      <c r="JLI79" s="94"/>
      <c r="JLJ79" s="88"/>
      <c r="JLK79" s="88"/>
      <c r="JLL79" s="88"/>
      <c r="JLM79" s="88"/>
      <c r="JLN79" s="88"/>
      <c r="JLO79" s="88"/>
      <c r="JLP79" s="88"/>
      <c r="JLQ79" s="88"/>
      <c r="JLR79" s="88"/>
      <c r="JLS79" s="88"/>
      <c r="JLT79" s="88"/>
      <c r="JLU79" s="88"/>
      <c r="JLV79" s="88"/>
      <c r="JLW79" s="88"/>
      <c r="JLX79" s="88"/>
      <c r="JLY79" s="88"/>
      <c r="JLZ79" s="88"/>
      <c r="JMA79" s="88"/>
      <c r="JMB79" s="88"/>
      <c r="JMC79" s="88"/>
      <c r="JMD79" s="88"/>
      <c r="JME79" s="88"/>
      <c r="JMF79" s="88"/>
      <c r="JMG79" s="88"/>
      <c r="JMH79" s="88"/>
      <c r="JMI79" s="88"/>
      <c r="JMJ79" s="88"/>
      <c r="JMK79" s="88"/>
      <c r="JML79" s="88"/>
      <c r="JMM79" s="88"/>
      <c r="JMN79" s="88"/>
      <c r="JMO79" s="88"/>
      <c r="JMP79" s="88"/>
      <c r="JMQ79" s="88"/>
      <c r="JMR79" s="88"/>
      <c r="JMS79" s="88"/>
      <c r="JMT79" s="88"/>
      <c r="JMU79" s="94"/>
      <c r="JMV79" s="88"/>
      <c r="JMW79" s="88"/>
      <c r="JMX79" s="88"/>
      <c r="JMY79" s="88"/>
      <c r="JMZ79" s="88"/>
      <c r="JNA79" s="88"/>
      <c r="JNB79" s="88"/>
      <c r="JNC79" s="88"/>
      <c r="JND79" s="88"/>
      <c r="JNE79" s="88"/>
      <c r="JNF79" s="88"/>
      <c r="JNG79" s="88"/>
      <c r="JNH79" s="88"/>
      <c r="JNI79" s="88"/>
      <c r="JNJ79" s="88"/>
      <c r="JNK79" s="88"/>
      <c r="JNL79" s="88"/>
      <c r="JNM79" s="88"/>
      <c r="JNN79" s="88"/>
      <c r="JNO79" s="88"/>
      <c r="JNP79" s="88"/>
      <c r="JNQ79" s="88"/>
      <c r="JNR79" s="88"/>
      <c r="JNS79" s="88"/>
      <c r="JNT79" s="88"/>
      <c r="JNU79" s="88"/>
      <c r="JNV79" s="88"/>
      <c r="JNW79" s="88"/>
      <c r="JNX79" s="88"/>
      <c r="JNY79" s="88"/>
      <c r="JNZ79" s="88"/>
      <c r="JOA79" s="88"/>
      <c r="JOB79" s="88"/>
      <c r="JOC79" s="88"/>
      <c r="JOD79" s="88"/>
      <c r="JOE79" s="88"/>
      <c r="JOF79" s="88"/>
      <c r="JOG79" s="94"/>
      <c r="JOH79" s="88"/>
      <c r="JOI79" s="88"/>
      <c r="JOJ79" s="88"/>
      <c r="JOK79" s="88"/>
      <c r="JOL79" s="88"/>
      <c r="JOM79" s="88"/>
      <c r="JON79" s="88"/>
      <c r="JOO79" s="88"/>
      <c r="JOP79" s="88"/>
      <c r="JOQ79" s="88"/>
      <c r="JOR79" s="88"/>
      <c r="JOS79" s="88"/>
      <c r="JOT79" s="88"/>
      <c r="JOU79" s="88"/>
      <c r="JOV79" s="88"/>
      <c r="JOW79" s="88"/>
      <c r="JOX79" s="88"/>
      <c r="JOY79" s="88"/>
      <c r="JOZ79" s="88"/>
      <c r="JPA79" s="88"/>
      <c r="JPB79" s="88"/>
      <c r="JPC79" s="88"/>
      <c r="JPD79" s="88"/>
      <c r="JPE79" s="88"/>
      <c r="JPF79" s="88"/>
      <c r="JPG79" s="88"/>
      <c r="JPH79" s="88"/>
      <c r="JPI79" s="88"/>
      <c r="JPJ79" s="88"/>
      <c r="JPK79" s="88"/>
      <c r="JPL79" s="88"/>
      <c r="JPM79" s="88"/>
      <c r="JPN79" s="88"/>
      <c r="JPO79" s="88"/>
      <c r="JPP79" s="88"/>
      <c r="JPQ79" s="88"/>
      <c r="JPR79" s="88"/>
      <c r="JPS79" s="94"/>
      <c r="JPT79" s="88"/>
      <c r="JPU79" s="88"/>
      <c r="JPV79" s="88"/>
      <c r="JPW79" s="88"/>
      <c r="JPX79" s="88"/>
      <c r="JPY79" s="88"/>
      <c r="JPZ79" s="88"/>
      <c r="JQA79" s="88"/>
      <c r="JQB79" s="88"/>
      <c r="JQC79" s="88"/>
      <c r="JQD79" s="88"/>
      <c r="JQE79" s="88"/>
      <c r="JQF79" s="88"/>
      <c r="JQG79" s="88"/>
      <c r="JQH79" s="88"/>
      <c r="JQI79" s="88"/>
      <c r="JQJ79" s="88"/>
      <c r="JQK79" s="88"/>
      <c r="JQL79" s="88"/>
      <c r="JQM79" s="88"/>
      <c r="JQN79" s="88"/>
      <c r="JQO79" s="88"/>
      <c r="JQP79" s="88"/>
      <c r="JQQ79" s="88"/>
      <c r="JQR79" s="88"/>
      <c r="JQS79" s="88"/>
      <c r="JQT79" s="88"/>
      <c r="JQU79" s="88"/>
      <c r="JQV79" s="88"/>
      <c r="JQW79" s="88"/>
      <c r="JQX79" s="88"/>
      <c r="JQY79" s="88"/>
      <c r="JQZ79" s="88"/>
      <c r="JRA79" s="88"/>
      <c r="JRB79" s="88"/>
      <c r="JRC79" s="88"/>
      <c r="JRD79" s="88"/>
      <c r="JRE79" s="94"/>
      <c r="JRF79" s="88"/>
      <c r="JRG79" s="88"/>
      <c r="JRH79" s="88"/>
      <c r="JRI79" s="88"/>
      <c r="JRJ79" s="88"/>
      <c r="JRK79" s="88"/>
      <c r="JRL79" s="88"/>
      <c r="JRM79" s="88"/>
      <c r="JRN79" s="88"/>
      <c r="JRO79" s="88"/>
      <c r="JRP79" s="88"/>
      <c r="JRQ79" s="88"/>
      <c r="JRR79" s="88"/>
      <c r="JRS79" s="88"/>
      <c r="JRT79" s="88"/>
      <c r="JRU79" s="88"/>
      <c r="JRV79" s="88"/>
      <c r="JRW79" s="88"/>
      <c r="JRX79" s="88"/>
      <c r="JRY79" s="88"/>
      <c r="JRZ79" s="88"/>
      <c r="JSA79" s="88"/>
      <c r="JSB79" s="88"/>
      <c r="JSC79" s="88"/>
      <c r="JSD79" s="88"/>
      <c r="JSE79" s="88"/>
      <c r="JSF79" s="88"/>
      <c r="JSG79" s="88"/>
      <c r="JSH79" s="88"/>
      <c r="JSI79" s="88"/>
      <c r="JSJ79" s="88"/>
      <c r="JSK79" s="88"/>
      <c r="JSL79" s="88"/>
      <c r="JSM79" s="88"/>
      <c r="JSN79" s="88"/>
      <c r="JSO79" s="88"/>
      <c r="JSP79" s="88"/>
      <c r="JSQ79" s="94"/>
      <c r="JSR79" s="88"/>
      <c r="JSS79" s="88"/>
      <c r="JST79" s="88"/>
      <c r="JSU79" s="88"/>
      <c r="JSV79" s="88"/>
      <c r="JSW79" s="88"/>
      <c r="JSX79" s="88"/>
      <c r="JSY79" s="88"/>
      <c r="JSZ79" s="88"/>
      <c r="JTA79" s="88"/>
      <c r="JTB79" s="88"/>
      <c r="JTC79" s="88"/>
      <c r="JTD79" s="88"/>
      <c r="JTE79" s="88"/>
      <c r="JTF79" s="88"/>
      <c r="JTG79" s="88"/>
      <c r="JTH79" s="88"/>
      <c r="JTI79" s="88"/>
      <c r="JTJ79" s="88"/>
      <c r="JTK79" s="88"/>
      <c r="JTL79" s="88"/>
      <c r="JTM79" s="88"/>
      <c r="JTN79" s="88"/>
      <c r="JTO79" s="88"/>
      <c r="JTP79" s="88"/>
      <c r="JTQ79" s="88"/>
      <c r="JTR79" s="88"/>
      <c r="JTS79" s="88"/>
      <c r="JTT79" s="88"/>
      <c r="JTU79" s="88"/>
      <c r="JTV79" s="88"/>
      <c r="JTW79" s="88"/>
      <c r="JTX79" s="88"/>
      <c r="JTY79" s="88"/>
      <c r="JTZ79" s="88"/>
      <c r="JUA79" s="88"/>
      <c r="JUB79" s="88"/>
      <c r="JUC79" s="94"/>
      <c r="JUD79" s="88"/>
      <c r="JUE79" s="88"/>
      <c r="JUF79" s="88"/>
      <c r="JUG79" s="88"/>
      <c r="JUH79" s="88"/>
      <c r="JUI79" s="88"/>
      <c r="JUJ79" s="88"/>
      <c r="JUK79" s="88"/>
      <c r="JUL79" s="88"/>
      <c r="JUM79" s="88"/>
      <c r="JUN79" s="88"/>
      <c r="JUO79" s="88"/>
      <c r="JUP79" s="88"/>
      <c r="JUQ79" s="88"/>
      <c r="JUR79" s="88"/>
      <c r="JUS79" s="88"/>
      <c r="JUT79" s="88"/>
      <c r="JUU79" s="88"/>
      <c r="JUV79" s="88"/>
      <c r="JUW79" s="88"/>
      <c r="JUX79" s="88"/>
      <c r="JUY79" s="88"/>
      <c r="JUZ79" s="88"/>
      <c r="JVA79" s="88"/>
      <c r="JVB79" s="88"/>
      <c r="JVC79" s="88"/>
      <c r="JVD79" s="88"/>
      <c r="JVE79" s="88"/>
      <c r="JVF79" s="88"/>
      <c r="JVG79" s="88"/>
      <c r="JVH79" s="88"/>
      <c r="JVI79" s="88"/>
      <c r="JVJ79" s="88"/>
      <c r="JVK79" s="88"/>
      <c r="JVL79" s="88"/>
      <c r="JVM79" s="88"/>
      <c r="JVN79" s="88"/>
      <c r="JVO79" s="94"/>
      <c r="JVP79" s="88"/>
      <c r="JVQ79" s="88"/>
      <c r="JVR79" s="88"/>
      <c r="JVS79" s="88"/>
      <c r="JVT79" s="88"/>
      <c r="JVU79" s="88"/>
      <c r="JVV79" s="88"/>
      <c r="JVW79" s="88"/>
      <c r="JVX79" s="88"/>
      <c r="JVY79" s="88"/>
      <c r="JVZ79" s="88"/>
      <c r="JWA79" s="88"/>
      <c r="JWB79" s="88"/>
      <c r="JWC79" s="88"/>
      <c r="JWD79" s="88"/>
      <c r="JWE79" s="88"/>
      <c r="JWF79" s="88"/>
      <c r="JWG79" s="88"/>
      <c r="JWH79" s="88"/>
      <c r="JWI79" s="88"/>
      <c r="JWJ79" s="88"/>
      <c r="JWK79" s="88"/>
      <c r="JWL79" s="88"/>
      <c r="JWM79" s="88"/>
      <c r="JWN79" s="88"/>
      <c r="JWO79" s="88"/>
      <c r="JWP79" s="88"/>
      <c r="JWQ79" s="88"/>
      <c r="JWR79" s="88"/>
      <c r="JWS79" s="88"/>
      <c r="JWT79" s="88"/>
      <c r="JWU79" s="88"/>
      <c r="JWV79" s="88"/>
      <c r="JWW79" s="88"/>
      <c r="JWX79" s="88"/>
      <c r="JWY79" s="88"/>
      <c r="JWZ79" s="88"/>
      <c r="JXA79" s="94"/>
      <c r="JXB79" s="88"/>
      <c r="JXC79" s="88"/>
      <c r="JXD79" s="88"/>
      <c r="JXE79" s="88"/>
      <c r="JXF79" s="88"/>
      <c r="JXG79" s="88"/>
      <c r="JXH79" s="88"/>
      <c r="JXI79" s="88"/>
      <c r="JXJ79" s="88"/>
      <c r="JXK79" s="88"/>
      <c r="JXL79" s="88"/>
      <c r="JXM79" s="88"/>
      <c r="JXN79" s="88"/>
      <c r="JXO79" s="88"/>
      <c r="JXP79" s="88"/>
      <c r="JXQ79" s="88"/>
      <c r="JXR79" s="88"/>
      <c r="JXS79" s="88"/>
      <c r="JXT79" s="88"/>
      <c r="JXU79" s="88"/>
      <c r="JXV79" s="88"/>
      <c r="JXW79" s="88"/>
      <c r="JXX79" s="88"/>
      <c r="JXY79" s="88"/>
      <c r="JXZ79" s="88"/>
      <c r="JYA79" s="88"/>
      <c r="JYB79" s="88"/>
      <c r="JYC79" s="88"/>
      <c r="JYD79" s="88"/>
      <c r="JYE79" s="88"/>
      <c r="JYF79" s="88"/>
      <c r="JYG79" s="88"/>
      <c r="JYH79" s="88"/>
      <c r="JYI79" s="88"/>
      <c r="JYJ79" s="88"/>
      <c r="JYK79" s="88"/>
      <c r="JYL79" s="88"/>
      <c r="JYM79" s="94"/>
      <c r="JYN79" s="88"/>
      <c r="JYO79" s="88"/>
      <c r="JYP79" s="88"/>
      <c r="JYQ79" s="88"/>
      <c r="JYR79" s="88"/>
      <c r="JYS79" s="88"/>
      <c r="JYT79" s="88"/>
      <c r="JYU79" s="88"/>
      <c r="JYV79" s="88"/>
      <c r="JYW79" s="88"/>
      <c r="JYX79" s="88"/>
      <c r="JYY79" s="88"/>
      <c r="JYZ79" s="88"/>
      <c r="JZA79" s="88"/>
      <c r="JZB79" s="88"/>
      <c r="JZC79" s="88"/>
      <c r="JZD79" s="88"/>
      <c r="JZE79" s="88"/>
      <c r="JZF79" s="88"/>
      <c r="JZG79" s="88"/>
      <c r="JZH79" s="88"/>
      <c r="JZI79" s="88"/>
      <c r="JZJ79" s="88"/>
      <c r="JZK79" s="88"/>
      <c r="JZL79" s="88"/>
      <c r="JZM79" s="88"/>
      <c r="JZN79" s="88"/>
      <c r="JZO79" s="88"/>
      <c r="JZP79" s="88"/>
      <c r="JZQ79" s="88"/>
      <c r="JZR79" s="88"/>
      <c r="JZS79" s="88"/>
      <c r="JZT79" s="88"/>
      <c r="JZU79" s="88"/>
      <c r="JZV79" s="88"/>
      <c r="JZW79" s="88"/>
      <c r="JZX79" s="88"/>
      <c r="JZY79" s="94"/>
      <c r="JZZ79" s="88"/>
      <c r="KAA79" s="88"/>
      <c r="KAB79" s="88"/>
      <c r="KAC79" s="88"/>
      <c r="KAD79" s="88"/>
      <c r="KAE79" s="88"/>
      <c r="KAF79" s="88"/>
      <c r="KAG79" s="88"/>
      <c r="KAH79" s="88"/>
      <c r="KAI79" s="88"/>
      <c r="KAJ79" s="88"/>
      <c r="KAK79" s="88"/>
      <c r="KAL79" s="88"/>
      <c r="KAM79" s="88"/>
      <c r="KAN79" s="88"/>
      <c r="KAO79" s="88"/>
      <c r="KAP79" s="88"/>
      <c r="KAQ79" s="88"/>
      <c r="KAR79" s="88"/>
      <c r="KAS79" s="88"/>
      <c r="KAT79" s="88"/>
      <c r="KAU79" s="88"/>
      <c r="KAV79" s="88"/>
      <c r="KAW79" s="88"/>
      <c r="KAX79" s="88"/>
      <c r="KAY79" s="88"/>
      <c r="KAZ79" s="88"/>
      <c r="KBA79" s="88"/>
      <c r="KBB79" s="88"/>
      <c r="KBC79" s="88"/>
      <c r="KBD79" s="88"/>
      <c r="KBE79" s="88"/>
      <c r="KBF79" s="88"/>
      <c r="KBG79" s="88"/>
      <c r="KBH79" s="88"/>
      <c r="KBI79" s="88"/>
      <c r="KBJ79" s="88"/>
      <c r="KBK79" s="94"/>
      <c r="KBL79" s="88"/>
      <c r="KBM79" s="88"/>
      <c r="KBN79" s="88"/>
      <c r="KBO79" s="88"/>
      <c r="KBP79" s="88"/>
      <c r="KBQ79" s="88"/>
      <c r="KBR79" s="88"/>
      <c r="KBS79" s="88"/>
      <c r="KBT79" s="88"/>
      <c r="KBU79" s="88"/>
      <c r="KBV79" s="88"/>
      <c r="KBW79" s="88"/>
      <c r="KBX79" s="88"/>
      <c r="KBY79" s="88"/>
      <c r="KBZ79" s="88"/>
      <c r="KCA79" s="88"/>
      <c r="KCB79" s="88"/>
      <c r="KCC79" s="88"/>
      <c r="KCD79" s="88"/>
      <c r="KCE79" s="88"/>
      <c r="KCF79" s="88"/>
      <c r="KCG79" s="88"/>
      <c r="KCH79" s="88"/>
      <c r="KCI79" s="88"/>
      <c r="KCJ79" s="88"/>
      <c r="KCK79" s="88"/>
      <c r="KCL79" s="88"/>
      <c r="KCM79" s="88"/>
      <c r="KCN79" s="88"/>
      <c r="KCO79" s="88"/>
      <c r="KCP79" s="88"/>
      <c r="KCQ79" s="88"/>
      <c r="KCR79" s="88"/>
      <c r="KCS79" s="88"/>
      <c r="KCT79" s="88"/>
      <c r="KCU79" s="88"/>
      <c r="KCV79" s="88"/>
      <c r="KCW79" s="94"/>
      <c r="KCX79" s="88"/>
      <c r="KCY79" s="88"/>
      <c r="KCZ79" s="88"/>
      <c r="KDA79" s="88"/>
      <c r="KDB79" s="88"/>
      <c r="KDC79" s="88"/>
      <c r="KDD79" s="88"/>
      <c r="KDE79" s="88"/>
      <c r="KDF79" s="88"/>
      <c r="KDG79" s="88"/>
      <c r="KDH79" s="88"/>
      <c r="KDI79" s="88"/>
      <c r="KDJ79" s="88"/>
      <c r="KDK79" s="88"/>
      <c r="KDL79" s="88"/>
      <c r="KDM79" s="88"/>
      <c r="KDN79" s="88"/>
      <c r="KDO79" s="88"/>
      <c r="KDP79" s="88"/>
      <c r="KDQ79" s="88"/>
      <c r="KDR79" s="88"/>
      <c r="KDS79" s="88"/>
      <c r="KDT79" s="88"/>
      <c r="KDU79" s="88"/>
      <c r="KDV79" s="88"/>
      <c r="KDW79" s="88"/>
      <c r="KDX79" s="88"/>
      <c r="KDY79" s="88"/>
      <c r="KDZ79" s="88"/>
      <c r="KEA79" s="88"/>
      <c r="KEB79" s="88"/>
      <c r="KEC79" s="88"/>
      <c r="KED79" s="88"/>
      <c r="KEE79" s="88"/>
      <c r="KEF79" s="88"/>
      <c r="KEG79" s="88"/>
      <c r="KEH79" s="88"/>
      <c r="KEI79" s="94"/>
      <c r="KEJ79" s="88"/>
      <c r="KEK79" s="88"/>
      <c r="KEL79" s="88"/>
      <c r="KEM79" s="88"/>
      <c r="KEN79" s="88"/>
      <c r="KEO79" s="88"/>
      <c r="KEP79" s="88"/>
      <c r="KEQ79" s="88"/>
      <c r="KER79" s="88"/>
      <c r="KES79" s="88"/>
      <c r="KET79" s="88"/>
      <c r="KEU79" s="88"/>
      <c r="KEV79" s="88"/>
      <c r="KEW79" s="88"/>
      <c r="KEX79" s="88"/>
      <c r="KEY79" s="88"/>
      <c r="KEZ79" s="88"/>
      <c r="KFA79" s="88"/>
      <c r="KFB79" s="88"/>
      <c r="KFC79" s="88"/>
      <c r="KFD79" s="88"/>
      <c r="KFE79" s="88"/>
      <c r="KFF79" s="88"/>
      <c r="KFG79" s="88"/>
      <c r="KFH79" s="88"/>
      <c r="KFI79" s="88"/>
      <c r="KFJ79" s="88"/>
      <c r="KFK79" s="88"/>
      <c r="KFL79" s="88"/>
      <c r="KFM79" s="88"/>
      <c r="KFN79" s="88"/>
      <c r="KFO79" s="88"/>
      <c r="KFP79" s="88"/>
      <c r="KFQ79" s="88"/>
      <c r="KFR79" s="88"/>
      <c r="KFS79" s="88"/>
      <c r="KFT79" s="88"/>
      <c r="KFU79" s="94"/>
      <c r="KFV79" s="88"/>
      <c r="KFW79" s="88"/>
      <c r="KFX79" s="88"/>
      <c r="KFY79" s="88"/>
      <c r="KFZ79" s="88"/>
      <c r="KGA79" s="88"/>
      <c r="KGB79" s="88"/>
      <c r="KGC79" s="88"/>
      <c r="KGD79" s="88"/>
      <c r="KGE79" s="88"/>
      <c r="KGF79" s="88"/>
      <c r="KGG79" s="88"/>
      <c r="KGH79" s="88"/>
      <c r="KGI79" s="88"/>
      <c r="KGJ79" s="88"/>
      <c r="KGK79" s="88"/>
      <c r="KGL79" s="88"/>
      <c r="KGM79" s="88"/>
      <c r="KGN79" s="88"/>
      <c r="KGO79" s="88"/>
      <c r="KGP79" s="88"/>
      <c r="KGQ79" s="88"/>
      <c r="KGR79" s="88"/>
      <c r="KGS79" s="88"/>
      <c r="KGT79" s="88"/>
      <c r="KGU79" s="88"/>
      <c r="KGV79" s="88"/>
      <c r="KGW79" s="88"/>
      <c r="KGX79" s="88"/>
      <c r="KGY79" s="88"/>
      <c r="KGZ79" s="88"/>
      <c r="KHA79" s="88"/>
      <c r="KHB79" s="88"/>
      <c r="KHC79" s="88"/>
      <c r="KHD79" s="88"/>
      <c r="KHE79" s="88"/>
      <c r="KHF79" s="88"/>
      <c r="KHG79" s="94"/>
      <c r="KHH79" s="88"/>
      <c r="KHI79" s="88"/>
      <c r="KHJ79" s="88"/>
      <c r="KHK79" s="88"/>
      <c r="KHL79" s="88"/>
      <c r="KHM79" s="88"/>
      <c r="KHN79" s="88"/>
      <c r="KHO79" s="88"/>
      <c r="KHP79" s="88"/>
      <c r="KHQ79" s="88"/>
      <c r="KHR79" s="88"/>
      <c r="KHS79" s="88"/>
      <c r="KHT79" s="88"/>
      <c r="KHU79" s="88"/>
      <c r="KHV79" s="88"/>
      <c r="KHW79" s="88"/>
      <c r="KHX79" s="88"/>
      <c r="KHY79" s="88"/>
      <c r="KHZ79" s="88"/>
      <c r="KIA79" s="88"/>
      <c r="KIB79" s="88"/>
      <c r="KIC79" s="88"/>
      <c r="KID79" s="88"/>
      <c r="KIE79" s="88"/>
      <c r="KIF79" s="88"/>
      <c r="KIG79" s="88"/>
      <c r="KIH79" s="88"/>
      <c r="KII79" s="88"/>
      <c r="KIJ79" s="88"/>
      <c r="KIK79" s="88"/>
      <c r="KIL79" s="88"/>
      <c r="KIM79" s="88"/>
      <c r="KIN79" s="88"/>
      <c r="KIO79" s="88"/>
      <c r="KIP79" s="88"/>
      <c r="KIQ79" s="88"/>
      <c r="KIR79" s="88"/>
      <c r="KIS79" s="94"/>
      <c r="KIT79" s="88"/>
      <c r="KIU79" s="88"/>
      <c r="KIV79" s="88"/>
      <c r="KIW79" s="88"/>
      <c r="KIX79" s="88"/>
      <c r="KIY79" s="88"/>
      <c r="KIZ79" s="88"/>
      <c r="KJA79" s="88"/>
      <c r="KJB79" s="88"/>
      <c r="KJC79" s="88"/>
      <c r="KJD79" s="88"/>
      <c r="KJE79" s="88"/>
      <c r="KJF79" s="88"/>
      <c r="KJG79" s="88"/>
      <c r="KJH79" s="88"/>
      <c r="KJI79" s="88"/>
      <c r="KJJ79" s="88"/>
      <c r="KJK79" s="88"/>
      <c r="KJL79" s="88"/>
      <c r="KJM79" s="88"/>
      <c r="KJN79" s="88"/>
      <c r="KJO79" s="88"/>
      <c r="KJP79" s="88"/>
      <c r="KJQ79" s="88"/>
      <c r="KJR79" s="88"/>
      <c r="KJS79" s="88"/>
      <c r="KJT79" s="88"/>
      <c r="KJU79" s="88"/>
      <c r="KJV79" s="88"/>
      <c r="KJW79" s="88"/>
      <c r="KJX79" s="88"/>
      <c r="KJY79" s="88"/>
      <c r="KJZ79" s="88"/>
      <c r="KKA79" s="88"/>
      <c r="KKB79" s="88"/>
      <c r="KKC79" s="88"/>
      <c r="KKD79" s="88"/>
      <c r="KKE79" s="94"/>
      <c r="KKF79" s="88"/>
      <c r="KKG79" s="88"/>
      <c r="KKH79" s="88"/>
      <c r="KKI79" s="88"/>
      <c r="KKJ79" s="88"/>
      <c r="KKK79" s="88"/>
      <c r="KKL79" s="88"/>
      <c r="KKM79" s="88"/>
      <c r="KKN79" s="88"/>
      <c r="KKO79" s="88"/>
      <c r="KKP79" s="88"/>
      <c r="KKQ79" s="88"/>
      <c r="KKR79" s="88"/>
      <c r="KKS79" s="88"/>
      <c r="KKT79" s="88"/>
      <c r="KKU79" s="88"/>
      <c r="KKV79" s="88"/>
      <c r="KKW79" s="88"/>
      <c r="KKX79" s="88"/>
      <c r="KKY79" s="88"/>
      <c r="KKZ79" s="88"/>
      <c r="KLA79" s="88"/>
      <c r="KLB79" s="88"/>
      <c r="KLC79" s="88"/>
      <c r="KLD79" s="88"/>
      <c r="KLE79" s="88"/>
      <c r="KLF79" s="88"/>
      <c r="KLG79" s="88"/>
      <c r="KLH79" s="88"/>
      <c r="KLI79" s="88"/>
      <c r="KLJ79" s="88"/>
      <c r="KLK79" s="88"/>
      <c r="KLL79" s="88"/>
      <c r="KLM79" s="88"/>
      <c r="KLN79" s="88"/>
      <c r="KLO79" s="88"/>
      <c r="KLP79" s="88"/>
      <c r="KLQ79" s="94"/>
      <c r="KLR79" s="88"/>
      <c r="KLS79" s="88"/>
      <c r="KLT79" s="88"/>
      <c r="KLU79" s="88"/>
      <c r="KLV79" s="88"/>
      <c r="KLW79" s="88"/>
      <c r="KLX79" s="88"/>
      <c r="KLY79" s="88"/>
      <c r="KLZ79" s="88"/>
      <c r="KMA79" s="88"/>
      <c r="KMB79" s="88"/>
      <c r="KMC79" s="88"/>
      <c r="KMD79" s="88"/>
      <c r="KME79" s="88"/>
      <c r="KMF79" s="88"/>
      <c r="KMG79" s="88"/>
      <c r="KMH79" s="88"/>
      <c r="KMI79" s="88"/>
      <c r="KMJ79" s="88"/>
      <c r="KMK79" s="88"/>
      <c r="KML79" s="88"/>
      <c r="KMM79" s="88"/>
      <c r="KMN79" s="88"/>
      <c r="KMO79" s="88"/>
      <c r="KMP79" s="88"/>
      <c r="KMQ79" s="88"/>
      <c r="KMR79" s="88"/>
      <c r="KMS79" s="88"/>
      <c r="KMT79" s="88"/>
      <c r="KMU79" s="88"/>
      <c r="KMV79" s="88"/>
      <c r="KMW79" s="88"/>
      <c r="KMX79" s="88"/>
      <c r="KMY79" s="88"/>
      <c r="KMZ79" s="88"/>
      <c r="KNA79" s="88"/>
      <c r="KNB79" s="88"/>
      <c r="KNC79" s="94"/>
      <c r="KND79" s="88"/>
      <c r="KNE79" s="88"/>
      <c r="KNF79" s="88"/>
      <c r="KNG79" s="88"/>
      <c r="KNH79" s="88"/>
      <c r="KNI79" s="88"/>
      <c r="KNJ79" s="88"/>
      <c r="KNK79" s="88"/>
      <c r="KNL79" s="88"/>
      <c r="KNM79" s="88"/>
      <c r="KNN79" s="88"/>
      <c r="KNO79" s="88"/>
      <c r="KNP79" s="88"/>
      <c r="KNQ79" s="88"/>
      <c r="KNR79" s="88"/>
      <c r="KNS79" s="88"/>
      <c r="KNT79" s="88"/>
      <c r="KNU79" s="88"/>
      <c r="KNV79" s="88"/>
      <c r="KNW79" s="88"/>
      <c r="KNX79" s="88"/>
      <c r="KNY79" s="88"/>
      <c r="KNZ79" s="88"/>
      <c r="KOA79" s="88"/>
      <c r="KOB79" s="88"/>
      <c r="KOC79" s="88"/>
      <c r="KOD79" s="88"/>
      <c r="KOE79" s="88"/>
      <c r="KOF79" s="88"/>
      <c r="KOG79" s="88"/>
      <c r="KOH79" s="88"/>
      <c r="KOI79" s="88"/>
      <c r="KOJ79" s="88"/>
      <c r="KOK79" s="88"/>
      <c r="KOL79" s="88"/>
      <c r="KOM79" s="88"/>
      <c r="KON79" s="88"/>
      <c r="KOO79" s="94"/>
      <c r="KOP79" s="88"/>
      <c r="KOQ79" s="88"/>
      <c r="KOR79" s="88"/>
      <c r="KOS79" s="88"/>
      <c r="KOT79" s="88"/>
      <c r="KOU79" s="88"/>
      <c r="KOV79" s="88"/>
      <c r="KOW79" s="88"/>
      <c r="KOX79" s="88"/>
      <c r="KOY79" s="88"/>
      <c r="KOZ79" s="88"/>
      <c r="KPA79" s="88"/>
      <c r="KPB79" s="88"/>
      <c r="KPC79" s="88"/>
      <c r="KPD79" s="88"/>
      <c r="KPE79" s="88"/>
      <c r="KPF79" s="88"/>
      <c r="KPG79" s="88"/>
      <c r="KPH79" s="88"/>
      <c r="KPI79" s="88"/>
      <c r="KPJ79" s="88"/>
      <c r="KPK79" s="88"/>
      <c r="KPL79" s="88"/>
      <c r="KPM79" s="88"/>
      <c r="KPN79" s="88"/>
      <c r="KPO79" s="88"/>
      <c r="KPP79" s="88"/>
      <c r="KPQ79" s="88"/>
      <c r="KPR79" s="88"/>
      <c r="KPS79" s="88"/>
      <c r="KPT79" s="88"/>
      <c r="KPU79" s="88"/>
      <c r="KPV79" s="88"/>
      <c r="KPW79" s="88"/>
      <c r="KPX79" s="88"/>
      <c r="KPY79" s="88"/>
      <c r="KPZ79" s="88"/>
      <c r="KQA79" s="94"/>
      <c r="KQB79" s="88"/>
      <c r="KQC79" s="88"/>
      <c r="KQD79" s="88"/>
      <c r="KQE79" s="88"/>
      <c r="KQF79" s="88"/>
      <c r="KQG79" s="88"/>
      <c r="KQH79" s="88"/>
      <c r="KQI79" s="88"/>
      <c r="KQJ79" s="88"/>
      <c r="KQK79" s="88"/>
      <c r="KQL79" s="88"/>
      <c r="KQM79" s="88"/>
      <c r="KQN79" s="88"/>
      <c r="KQO79" s="88"/>
      <c r="KQP79" s="88"/>
      <c r="KQQ79" s="88"/>
      <c r="KQR79" s="88"/>
      <c r="KQS79" s="88"/>
      <c r="KQT79" s="88"/>
      <c r="KQU79" s="88"/>
      <c r="KQV79" s="88"/>
      <c r="KQW79" s="88"/>
      <c r="KQX79" s="88"/>
      <c r="KQY79" s="88"/>
      <c r="KQZ79" s="88"/>
      <c r="KRA79" s="88"/>
      <c r="KRB79" s="88"/>
      <c r="KRC79" s="88"/>
      <c r="KRD79" s="88"/>
      <c r="KRE79" s="88"/>
      <c r="KRF79" s="88"/>
      <c r="KRG79" s="88"/>
      <c r="KRH79" s="88"/>
      <c r="KRI79" s="88"/>
      <c r="KRJ79" s="88"/>
      <c r="KRK79" s="88"/>
      <c r="KRL79" s="88"/>
      <c r="KRM79" s="94"/>
      <c r="KRN79" s="88"/>
      <c r="KRO79" s="88"/>
      <c r="KRP79" s="88"/>
      <c r="KRQ79" s="88"/>
      <c r="KRR79" s="88"/>
      <c r="KRS79" s="88"/>
      <c r="KRT79" s="88"/>
      <c r="KRU79" s="88"/>
      <c r="KRV79" s="88"/>
      <c r="KRW79" s="88"/>
      <c r="KRX79" s="88"/>
      <c r="KRY79" s="88"/>
      <c r="KRZ79" s="88"/>
      <c r="KSA79" s="88"/>
      <c r="KSB79" s="88"/>
      <c r="KSC79" s="88"/>
      <c r="KSD79" s="88"/>
      <c r="KSE79" s="88"/>
      <c r="KSF79" s="88"/>
      <c r="KSG79" s="88"/>
      <c r="KSH79" s="88"/>
      <c r="KSI79" s="88"/>
      <c r="KSJ79" s="88"/>
      <c r="KSK79" s="88"/>
      <c r="KSL79" s="88"/>
      <c r="KSM79" s="88"/>
      <c r="KSN79" s="88"/>
      <c r="KSO79" s="88"/>
      <c r="KSP79" s="88"/>
      <c r="KSQ79" s="88"/>
      <c r="KSR79" s="88"/>
      <c r="KSS79" s="88"/>
      <c r="KST79" s="88"/>
      <c r="KSU79" s="88"/>
      <c r="KSV79" s="88"/>
      <c r="KSW79" s="88"/>
      <c r="KSX79" s="88"/>
      <c r="KSY79" s="94"/>
      <c r="KSZ79" s="88"/>
      <c r="KTA79" s="88"/>
      <c r="KTB79" s="88"/>
      <c r="KTC79" s="88"/>
      <c r="KTD79" s="88"/>
      <c r="KTE79" s="88"/>
      <c r="KTF79" s="88"/>
      <c r="KTG79" s="88"/>
      <c r="KTH79" s="88"/>
      <c r="KTI79" s="88"/>
      <c r="KTJ79" s="88"/>
      <c r="KTK79" s="88"/>
      <c r="KTL79" s="88"/>
      <c r="KTM79" s="88"/>
      <c r="KTN79" s="88"/>
      <c r="KTO79" s="88"/>
      <c r="KTP79" s="88"/>
      <c r="KTQ79" s="88"/>
      <c r="KTR79" s="88"/>
      <c r="KTS79" s="88"/>
      <c r="KTT79" s="88"/>
      <c r="KTU79" s="88"/>
      <c r="KTV79" s="88"/>
      <c r="KTW79" s="88"/>
      <c r="KTX79" s="88"/>
      <c r="KTY79" s="88"/>
      <c r="KTZ79" s="88"/>
      <c r="KUA79" s="88"/>
      <c r="KUB79" s="88"/>
      <c r="KUC79" s="88"/>
      <c r="KUD79" s="88"/>
      <c r="KUE79" s="88"/>
      <c r="KUF79" s="88"/>
      <c r="KUG79" s="88"/>
      <c r="KUH79" s="88"/>
      <c r="KUI79" s="88"/>
      <c r="KUJ79" s="88"/>
      <c r="KUK79" s="94"/>
      <c r="KUL79" s="88"/>
      <c r="KUM79" s="88"/>
      <c r="KUN79" s="88"/>
      <c r="KUO79" s="88"/>
      <c r="KUP79" s="88"/>
      <c r="KUQ79" s="88"/>
      <c r="KUR79" s="88"/>
      <c r="KUS79" s="88"/>
      <c r="KUT79" s="88"/>
      <c r="KUU79" s="88"/>
      <c r="KUV79" s="88"/>
      <c r="KUW79" s="88"/>
      <c r="KUX79" s="88"/>
      <c r="KUY79" s="88"/>
      <c r="KUZ79" s="88"/>
      <c r="KVA79" s="88"/>
      <c r="KVB79" s="88"/>
      <c r="KVC79" s="88"/>
      <c r="KVD79" s="88"/>
      <c r="KVE79" s="88"/>
      <c r="KVF79" s="88"/>
      <c r="KVG79" s="88"/>
      <c r="KVH79" s="88"/>
      <c r="KVI79" s="88"/>
      <c r="KVJ79" s="88"/>
      <c r="KVK79" s="88"/>
      <c r="KVL79" s="88"/>
      <c r="KVM79" s="88"/>
      <c r="KVN79" s="88"/>
      <c r="KVO79" s="88"/>
      <c r="KVP79" s="88"/>
      <c r="KVQ79" s="88"/>
      <c r="KVR79" s="88"/>
      <c r="KVS79" s="88"/>
      <c r="KVT79" s="88"/>
      <c r="KVU79" s="88"/>
      <c r="KVV79" s="88"/>
      <c r="KVW79" s="94"/>
      <c r="KVX79" s="88"/>
      <c r="KVY79" s="88"/>
      <c r="KVZ79" s="88"/>
      <c r="KWA79" s="88"/>
      <c r="KWB79" s="88"/>
      <c r="KWC79" s="88"/>
      <c r="KWD79" s="88"/>
      <c r="KWE79" s="88"/>
      <c r="KWF79" s="88"/>
      <c r="KWG79" s="88"/>
      <c r="KWH79" s="88"/>
      <c r="KWI79" s="88"/>
      <c r="KWJ79" s="88"/>
      <c r="KWK79" s="88"/>
      <c r="KWL79" s="88"/>
      <c r="KWM79" s="88"/>
      <c r="KWN79" s="88"/>
      <c r="KWO79" s="88"/>
      <c r="KWP79" s="88"/>
      <c r="KWQ79" s="88"/>
      <c r="KWR79" s="88"/>
      <c r="KWS79" s="88"/>
      <c r="KWT79" s="88"/>
      <c r="KWU79" s="88"/>
      <c r="KWV79" s="88"/>
      <c r="KWW79" s="88"/>
      <c r="KWX79" s="88"/>
      <c r="KWY79" s="88"/>
      <c r="KWZ79" s="88"/>
      <c r="KXA79" s="88"/>
      <c r="KXB79" s="88"/>
      <c r="KXC79" s="88"/>
      <c r="KXD79" s="88"/>
      <c r="KXE79" s="88"/>
      <c r="KXF79" s="88"/>
      <c r="KXG79" s="88"/>
      <c r="KXH79" s="88"/>
      <c r="KXI79" s="94"/>
      <c r="KXJ79" s="88"/>
      <c r="KXK79" s="88"/>
      <c r="KXL79" s="88"/>
      <c r="KXM79" s="88"/>
      <c r="KXN79" s="88"/>
      <c r="KXO79" s="88"/>
      <c r="KXP79" s="88"/>
      <c r="KXQ79" s="88"/>
      <c r="KXR79" s="88"/>
      <c r="KXS79" s="88"/>
      <c r="KXT79" s="88"/>
      <c r="KXU79" s="88"/>
      <c r="KXV79" s="88"/>
      <c r="KXW79" s="88"/>
      <c r="KXX79" s="88"/>
      <c r="KXY79" s="88"/>
      <c r="KXZ79" s="88"/>
      <c r="KYA79" s="88"/>
      <c r="KYB79" s="88"/>
      <c r="KYC79" s="88"/>
      <c r="KYD79" s="88"/>
      <c r="KYE79" s="88"/>
      <c r="KYF79" s="88"/>
      <c r="KYG79" s="88"/>
      <c r="KYH79" s="88"/>
      <c r="KYI79" s="88"/>
      <c r="KYJ79" s="88"/>
      <c r="KYK79" s="88"/>
      <c r="KYL79" s="88"/>
      <c r="KYM79" s="88"/>
      <c r="KYN79" s="88"/>
      <c r="KYO79" s="88"/>
      <c r="KYP79" s="88"/>
      <c r="KYQ79" s="88"/>
      <c r="KYR79" s="88"/>
      <c r="KYS79" s="88"/>
      <c r="KYT79" s="88"/>
      <c r="KYU79" s="94"/>
      <c r="KYV79" s="88"/>
      <c r="KYW79" s="88"/>
      <c r="KYX79" s="88"/>
      <c r="KYY79" s="88"/>
      <c r="KYZ79" s="88"/>
      <c r="KZA79" s="88"/>
      <c r="KZB79" s="88"/>
      <c r="KZC79" s="88"/>
      <c r="KZD79" s="88"/>
      <c r="KZE79" s="88"/>
      <c r="KZF79" s="88"/>
      <c r="KZG79" s="88"/>
      <c r="KZH79" s="88"/>
      <c r="KZI79" s="88"/>
      <c r="KZJ79" s="88"/>
      <c r="KZK79" s="88"/>
      <c r="KZL79" s="88"/>
      <c r="KZM79" s="88"/>
      <c r="KZN79" s="88"/>
      <c r="KZO79" s="88"/>
      <c r="KZP79" s="88"/>
      <c r="KZQ79" s="88"/>
      <c r="KZR79" s="88"/>
      <c r="KZS79" s="88"/>
      <c r="KZT79" s="88"/>
      <c r="KZU79" s="88"/>
      <c r="KZV79" s="88"/>
      <c r="KZW79" s="88"/>
      <c r="KZX79" s="88"/>
      <c r="KZY79" s="88"/>
      <c r="KZZ79" s="88"/>
      <c r="LAA79" s="88"/>
      <c r="LAB79" s="88"/>
      <c r="LAC79" s="88"/>
      <c r="LAD79" s="88"/>
      <c r="LAE79" s="88"/>
      <c r="LAF79" s="88"/>
      <c r="LAG79" s="94"/>
      <c r="LAH79" s="88"/>
      <c r="LAI79" s="88"/>
      <c r="LAJ79" s="88"/>
      <c r="LAK79" s="88"/>
      <c r="LAL79" s="88"/>
      <c r="LAM79" s="88"/>
      <c r="LAN79" s="88"/>
      <c r="LAO79" s="88"/>
      <c r="LAP79" s="88"/>
      <c r="LAQ79" s="88"/>
      <c r="LAR79" s="88"/>
      <c r="LAS79" s="88"/>
      <c r="LAT79" s="88"/>
      <c r="LAU79" s="88"/>
      <c r="LAV79" s="88"/>
      <c r="LAW79" s="88"/>
      <c r="LAX79" s="88"/>
      <c r="LAY79" s="88"/>
      <c r="LAZ79" s="88"/>
      <c r="LBA79" s="88"/>
      <c r="LBB79" s="88"/>
      <c r="LBC79" s="88"/>
      <c r="LBD79" s="88"/>
      <c r="LBE79" s="88"/>
      <c r="LBF79" s="88"/>
      <c r="LBG79" s="88"/>
      <c r="LBH79" s="88"/>
      <c r="LBI79" s="88"/>
      <c r="LBJ79" s="88"/>
      <c r="LBK79" s="88"/>
      <c r="LBL79" s="88"/>
      <c r="LBM79" s="88"/>
      <c r="LBN79" s="88"/>
      <c r="LBO79" s="88"/>
      <c r="LBP79" s="88"/>
      <c r="LBQ79" s="88"/>
      <c r="LBR79" s="88"/>
      <c r="LBS79" s="94"/>
      <c r="LBT79" s="88"/>
      <c r="LBU79" s="88"/>
      <c r="LBV79" s="88"/>
      <c r="LBW79" s="88"/>
      <c r="LBX79" s="88"/>
      <c r="LBY79" s="88"/>
      <c r="LBZ79" s="88"/>
      <c r="LCA79" s="88"/>
      <c r="LCB79" s="88"/>
      <c r="LCC79" s="88"/>
      <c r="LCD79" s="88"/>
      <c r="LCE79" s="88"/>
      <c r="LCF79" s="88"/>
      <c r="LCG79" s="88"/>
      <c r="LCH79" s="88"/>
      <c r="LCI79" s="88"/>
      <c r="LCJ79" s="88"/>
      <c r="LCK79" s="88"/>
      <c r="LCL79" s="88"/>
      <c r="LCM79" s="88"/>
      <c r="LCN79" s="88"/>
      <c r="LCO79" s="88"/>
      <c r="LCP79" s="88"/>
      <c r="LCQ79" s="88"/>
      <c r="LCR79" s="88"/>
      <c r="LCS79" s="88"/>
      <c r="LCT79" s="88"/>
      <c r="LCU79" s="88"/>
      <c r="LCV79" s="88"/>
      <c r="LCW79" s="88"/>
      <c r="LCX79" s="88"/>
      <c r="LCY79" s="88"/>
      <c r="LCZ79" s="88"/>
      <c r="LDA79" s="88"/>
      <c r="LDB79" s="88"/>
      <c r="LDC79" s="88"/>
      <c r="LDD79" s="88"/>
      <c r="LDE79" s="94"/>
      <c r="LDF79" s="88"/>
      <c r="LDG79" s="88"/>
      <c r="LDH79" s="88"/>
      <c r="LDI79" s="88"/>
      <c r="LDJ79" s="88"/>
      <c r="LDK79" s="88"/>
      <c r="LDL79" s="88"/>
      <c r="LDM79" s="88"/>
      <c r="LDN79" s="88"/>
      <c r="LDO79" s="88"/>
      <c r="LDP79" s="88"/>
      <c r="LDQ79" s="88"/>
      <c r="LDR79" s="88"/>
      <c r="LDS79" s="88"/>
      <c r="LDT79" s="88"/>
      <c r="LDU79" s="88"/>
      <c r="LDV79" s="88"/>
      <c r="LDW79" s="88"/>
      <c r="LDX79" s="88"/>
      <c r="LDY79" s="88"/>
      <c r="LDZ79" s="88"/>
      <c r="LEA79" s="88"/>
      <c r="LEB79" s="88"/>
      <c r="LEC79" s="88"/>
      <c r="LED79" s="88"/>
      <c r="LEE79" s="88"/>
      <c r="LEF79" s="88"/>
      <c r="LEG79" s="88"/>
      <c r="LEH79" s="88"/>
      <c r="LEI79" s="88"/>
      <c r="LEJ79" s="88"/>
      <c r="LEK79" s="88"/>
      <c r="LEL79" s="88"/>
      <c r="LEM79" s="88"/>
      <c r="LEN79" s="88"/>
      <c r="LEO79" s="88"/>
      <c r="LEP79" s="88"/>
      <c r="LEQ79" s="94"/>
      <c r="LER79" s="88"/>
      <c r="LES79" s="88"/>
      <c r="LET79" s="88"/>
      <c r="LEU79" s="88"/>
      <c r="LEV79" s="88"/>
      <c r="LEW79" s="88"/>
      <c r="LEX79" s="88"/>
      <c r="LEY79" s="88"/>
      <c r="LEZ79" s="88"/>
      <c r="LFA79" s="88"/>
      <c r="LFB79" s="88"/>
      <c r="LFC79" s="88"/>
      <c r="LFD79" s="88"/>
      <c r="LFE79" s="88"/>
      <c r="LFF79" s="88"/>
      <c r="LFG79" s="88"/>
      <c r="LFH79" s="88"/>
      <c r="LFI79" s="88"/>
      <c r="LFJ79" s="88"/>
      <c r="LFK79" s="88"/>
      <c r="LFL79" s="88"/>
      <c r="LFM79" s="88"/>
      <c r="LFN79" s="88"/>
      <c r="LFO79" s="88"/>
      <c r="LFP79" s="88"/>
      <c r="LFQ79" s="88"/>
      <c r="LFR79" s="88"/>
      <c r="LFS79" s="88"/>
      <c r="LFT79" s="88"/>
      <c r="LFU79" s="88"/>
      <c r="LFV79" s="88"/>
      <c r="LFW79" s="88"/>
      <c r="LFX79" s="88"/>
      <c r="LFY79" s="88"/>
      <c r="LFZ79" s="88"/>
      <c r="LGA79" s="88"/>
      <c r="LGB79" s="88"/>
      <c r="LGC79" s="94"/>
      <c r="LGD79" s="88"/>
      <c r="LGE79" s="88"/>
      <c r="LGF79" s="88"/>
      <c r="LGG79" s="88"/>
      <c r="LGH79" s="88"/>
      <c r="LGI79" s="88"/>
      <c r="LGJ79" s="88"/>
      <c r="LGK79" s="88"/>
      <c r="LGL79" s="88"/>
      <c r="LGM79" s="88"/>
      <c r="LGN79" s="88"/>
      <c r="LGO79" s="88"/>
      <c r="LGP79" s="88"/>
      <c r="LGQ79" s="88"/>
      <c r="LGR79" s="88"/>
      <c r="LGS79" s="88"/>
      <c r="LGT79" s="88"/>
      <c r="LGU79" s="88"/>
      <c r="LGV79" s="88"/>
      <c r="LGW79" s="88"/>
      <c r="LGX79" s="88"/>
      <c r="LGY79" s="88"/>
      <c r="LGZ79" s="88"/>
      <c r="LHA79" s="88"/>
      <c r="LHB79" s="88"/>
      <c r="LHC79" s="88"/>
      <c r="LHD79" s="88"/>
      <c r="LHE79" s="88"/>
      <c r="LHF79" s="88"/>
      <c r="LHG79" s="88"/>
      <c r="LHH79" s="88"/>
      <c r="LHI79" s="88"/>
      <c r="LHJ79" s="88"/>
      <c r="LHK79" s="88"/>
      <c r="LHL79" s="88"/>
      <c r="LHM79" s="88"/>
      <c r="LHN79" s="88"/>
      <c r="LHO79" s="94"/>
      <c r="LHP79" s="88"/>
      <c r="LHQ79" s="88"/>
      <c r="LHR79" s="88"/>
      <c r="LHS79" s="88"/>
      <c r="LHT79" s="88"/>
      <c r="LHU79" s="88"/>
      <c r="LHV79" s="88"/>
      <c r="LHW79" s="88"/>
      <c r="LHX79" s="88"/>
      <c r="LHY79" s="88"/>
      <c r="LHZ79" s="88"/>
      <c r="LIA79" s="88"/>
      <c r="LIB79" s="88"/>
      <c r="LIC79" s="88"/>
      <c r="LID79" s="88"/>
      <c r="LIE79" s="88"/>
      <c r="LIF79" s="88"/>
      <c r="LIG79" s="88"/>
      <c r="LIH79" s="88"/>
      <c r="LII79" s="88"/>
      <c r="LIJ79" s="88"/>
      <c r="LIK79" s="88"/>
      <c r="LIL79" s="88"/>
      <c r="LIM79" s="88"/>
      <c r="LIN79" s="88"/>
      <c r="LIO79" s="88"/>
      <c r="LIP79" s="88"/>
      <c r="LIQ79" s="88"/>
      <c r="LIR79" s="88"/>
      <c r="LIS79" s="88"/>
      <c r="LIT79" s="88"/>
      <c r="LIU79" s="88"/>
      <c r="LIV79" s="88"/>
      <c r="LIW79" s="88"/>
      <c r="LIX79" s="88"/>
      <c r="LIY79" s="88"/>
      <c r="LIZ79" s="88"/>
      <c r="LJA79" s="94"/>
      <c r="LJB79" s="88"/>
      <c r="LJC79" s="88"/>
      <c r="LJD79" s="88"/>
      <c r="LJE79" s="88"/>
      <c r="LJF79" s="88"/>
      <c r="LJG79" s="88"/>
      <c r="LJH79" s="88"/>
      <c r="LJI79" s="88"/>
      <c r="LJJ79" s="88"/>
      <c r="LJK79" s="88"/>
      <c r="LJL79" s="88"/>
      <c r="LJM79" s="88"/>
      <c r="LJN79" s="88"/>
      <c r="LJO79" s="88"/>
      <c r="LJP79" s="88"/>
      <c r="LJQ79" s="88"/>
      <c r="LJR79" s="88"/>
      <c r="LJS79" s="88"/>
      <c r="LJT79" s="88"/>
      <c r="LJU79" s="88"/>
      <c r="LJV79" s="88"/>
      <c r="LJW79" s="88"/>
      <c r="LJX79" s="88"/>
      <c r="LJY79" s="88"/>
      <c r="LJZ79" s="88"/>
      <c r="LKA79" s="88"/>
      <c r="LKB79" s="88"/>
      <c r="LKC79" s="88"/>
      <c r="LKD79" s="88"/>
      <c r="LKE79" s="88"/>
      <c r="LKF79" s="88"/>
      <c r="LKG79" s="88"/>
      <c r="LKH79" s="88"/>
      <c r="LKI79" s="88"/>
      <c r="LKJ79" s="88"/>
      <c r="LKK79" s="88"/>
      <c r="LKL79" s="88"/>
      <c r="LKM79" s="94"/>
      <c r="LKN79" s="88"/>
      <c r="LKO79" s="88"/>
      <c r="LKP79" s="88"/>
      <c r="LKQ79" s="88"/>
      <c r="LKR79" s="88"/>
      <c r="LKS79" s="88"/>
      <c r="LKT79" s="88"/>
      <c r="LKU79" s="88"/>
      <c r="LKV79" s="88"/>
      <c r="LKW79" s="88"/>
      <c r="LKX79" s="88"/>
      <c r="LKY79" s="88"/>
      <c r="LKZ79" s="88"/>
      <c r="LLA79" s="88"/>
      <c r="LLB79" s="88"/>
      <c r="LLC79" s="88"/>
      <c r="LLD79" s="88"/>
      <c r="LLE79" s="88"/>
      <c r="LLF79" s="88"/>
      <c r="LLG79" s="88"/>
      <c r="LLH79" s="88"/>
      <c r="LLI79" s="88"/>
      <c r="LLJ79" s="88"/>
      <c r="LLK79" s="88"/>
      <c r="LLL79" s="88"/>
      <c r="LLM79" s="88"/>
      <c r="LLN79" s="88"/>
      <c r="LLO79" s="88"/>
      <c r="LLP79" s="88"/>
      <c r="LLQ79" s="88"/>
      <c r="LLR79" s="88"/>
      <c r="LLS79" s="88"/>
      <c r="LLT79" s="88"/>
      <c r="LLU79" s="88"/>
      <c r="LLV79" s="88"/>
      <c r="LLW79" s="88"/>
      <c r="LLX79" s="88"/>
      <c r="LLY79" s="94"/>
      <c r="LLZ79" s="88"/>
      <c r="LMA79" s="88"/>
      <c r="LMB79" s="88"/>
      <c r="LMC79" s="88"/>
      <c r="LMD79" s="88"/>
      <c r="LME79" s="88"/>
      <c r="LMF79" s="88"/>
      <c r="LMG79" s="88"/>
      <c r="LMH79" s="88"/>
      <c r="LMI79" s="88"/>
      <c r="LMJ79" s="88"/>
      <c r="LMK79" s="88"/>
      <c r="LML79" s="88"/>
      <c r="LMM79" s="88"/>
      <c r="LMN79" s="88"/>
      <c r="LMO79" s="88"/>
      <c r="LMP79" s="88"/>
      <c r="LMQ79" s="88"/>
      <c r="LMR79" s="88"/>
      <c r="LMS79" s="88"/>
      <c r="LMT79" s="88"/>
      <c r="LMU79" s="88"/>
      <c r="LMV79" s="88"/>
      <c r="LMW79" s="88"/>
      <c r="LMX79" s="88"/>
      <c r="LMY79" s="88"/>
      <c r="LMZ79" s="88"/>
      <c r="LNA79" s="88"/>
      <c r="LNB79" s="88"/>
      <c r="LNC79" s="88"/>
      <c r="LND79" s="88"/>
      <c r="LNE79" s="88"/>
      <c r="LNF79" s="88"/>
      <c r="LNG79" s="88"/>
      <c r="LNH79" s="88"/>
      <c r="LNI79" s="88"/>
      <c r="LNJ79" s="88"/>
      <c r="LNK79" s="94"/>
      <c r="LNL79" s="88"/>
      <c r="LNM79" s="88"/>
      <c r="LNN79" s="88"/>
      <c r="LNO79" s="88"/>
      <c r="LNP79" s="88"/>
      <c r="LNQ79" s="88"/>
      <c r="LNR79" s="88"/>
      <c r="LNS79" s="88"/>
      <c r="LNT79" s="88"/>
      <c r="LNU79" s="88"/>
      <c r="LNV79" s="88"/>
      <c r="LNW79" s="88"/>
      <c r="LNX79" s="88"/>
      <c r="LNY79" s="88"/>
      <c r="LNZ79" s="88"/>
      <c r="LOA79" s="88"/>
      <c r="LOB79" s="88"/>
      <c r="LOC79" s="88"/>
      <c r="LOD79" s="88"/>
      <c r="LOE79" s="88"/>
      <c r="LOF79" s="88"/>
      <c r="LOG79" s="88"/>
      <c r="LOH79" s="88"/>
      <c r="LOI79" s="88"/>
      <c r="LOJ79" s="88"/>
      <c r="LOK79" s="88"/>
      <c r="LOL79" s="88"/>
      <c r="LOM79" s="88"/>
      <c r="LON79" s="88"/>
      <c r="LOO79" s="88"/>
      <c r="LOP79" s="88"/>
      <c r="LOQ79" s="88"/>
      <c r="LOR79" s="88"/>
      <c r="LOS79" s="88"/>
      <c r="LOT79" s="88"/>
      <c r="LOU79" s="88"/>
      <c r="LOV79" s="88"/>
      <c r="LOW79" s="94"/>
      <c r="LOX79" s="88"/>
      <c r="LOY79" s="88"/>
      <c r="LOZ79" s="88"/>
      <c r="LPA79" s="88"/>
      <c r="LPB79" s="88"/>
      <c r="LPC79" s="88"/>
      <c r="LPD79" s="88"/>
      <c r="LPE79" s="88"/>
      <c r="LPF79" s="88"/>
      <c r="LPG79" s="88"/>
      <c r="LPH79" s="88"/>
      <c r="LPI79" s="88"/>
      <c r="LPJ79" s="88"/>
      <c r="LPK79" s="88"/>
      <c r="LPL79" s="88"/>
      <c r="LPM79" s="88"/>
      <c r="LPN79" s="88"/>
      <c r="LPO79" s="88"/>
      <c r="LPP79" s="88"/>
      <c r="LPQ79" s="88"/>
      <c r="LPR79" s="88"/>
      <c r="LPS79" s="88"/>
      <c r="LPT79" s="88"/>
      <c r="LPU79" s="88"/>
      <c r="LPV79" s="88"/>
      <c r="LPW79" s="88"/>
      <c r="LPX79" s="88"/>
      <c r="LPY79" s="88"/>
      <c r="LPZ79" s="88"/>
      <c r="LQA79" s="88"/>
      <c r="LQB79" s="88"/>
      <c r="LQC79" s="88"/>
      <c r="LQD79" s="88"/>
      <c r="LQE79" s="88"/>
      <c r="LQF79" s="88"/>
      <c r="LQG79" s="88"/>
      <c r="LQH79" s="88"/>
      <c r="LQI79" s="94"/>
      <c r="LQJ79" s="88"/>
      <c r="LQK79" s="88"/>
      <c r="LQL79" s="88"/>
      <c r="LQM79" s="88"/>
      <c r="LQN79" s="88"/>
      <c r="LQO79" s="88"/>
      <c r="LQP79" s="88"/>
      <c r="LQQ79" s="88"/>
      <c r="LQR79" s="88"/>
      <c r="LQS79" s="88"/>
      <c r="LQT79" s="88"/>
      <c r="LQU79" s="88"/>
      <c r="LQV79" s="88"/>
      <c r="LQW79" s="88"/>
      <c r="LQX79" s="88"/>
      <c r="LQY79" s="88"/>
      <c r="LQZ79" s="88"/>
      <c r="LRA79" s="88"/>
      <c r="LRB79" s="88"/>
      <c r="LRC79" s="88"/>
      <c r="LRD79" s="88"/>
      <c r="LRE79" s="88"/>
      <c r="LRF79" s="88"/>
      <c r="LRG79" s="88"/>
      <c r="LRH79" s="88"/>
      <c r="LRI79" s="88"/>
      <c r="LRJ79" s="88"/>
      <c r="LRK79" s="88"/>
      <c r="LRL79" s="88"/>
      <c r="LRM79" s="88"/>
      <c r="LRN79" s="88"/>
      <c r="LRO79" s="88"/>
      <c r="LRP79" s="88"/>
      <c r="LRQ79" s="88"/>
      <c r="LRR79" s="88"/>
      <c r="LRS79" s="88"/>
      <c r="LRT79" s="88"/>
      <c r="LRU79" s="94"/>
      <c r="LRV79" s="88"/>
      <c r="LRW79" s="88"/>
      <c r="LRX79" s="88"/>
      <c r="LRY79" s="88"/>
      <c r="LRZ79" s="88"/>
      <c r="LSA79" s="88"/>
      <c r="LSB79" s="88"/>
      <c r="LSC79" s="88"/>
      <c r="LSD79" s="88"/>
      <c r="LSE79" s="88"/>
      <c r="LSF79" s="88"/>
      <c r="LSG79" s="88"/>
      <c r="LSH79" s="88"/>
      <c r="LSI79" s="88"/>
      <c r="LSJ79" s="88"/>
      <c r="LSK79" s="88"/>
      <c r="LSL79" s="88"/>
      <c r="LSM79" s="88"/>
      <c r="LSN79" s="88"/>
      <c r="LSO79" s="88"/>
      <c r="LSP79" s="88"/>
      <c r="LSQ79" s="88"/>
      <c r="LSR79" s="88"/>
      <c r="LSS79" s="88"/>
      <c r="LST79" s="88"/>
      <c r="LSU79" s="88"/>
      <c r="LSV79" s="88"/>
      <c r="LSW79" s="88"/>
      <c r="LSX79" s="88"/>
      <c r="LSY79" s="88"/>
      <c r="LSZ79" s="88"/>
      <c r="LTA79" s="88"/>
      <c r="LTB79" s="88"/>
      <c r="LTC79" s="88"/>
      <c r="LTD79" s="88"/>
      <c r="LTE79" s="88"/>
      <c r="LTF79" s="88"/>
      <c r="LTG79" s="94"/>
      <c r="LTH79" s="88"/>
      <c r="LTI79" s="88"/>
      <c r="LTJ79" s="88"/>
      <c r="LTK79" s="88"/>
      <c r="LTL79" s="88"/>
      <c r="LTM79" s="88"/>
      <c r="LTN79" s="88"/>
      <c r="LTO79" s="88"/>
      <c r="LTP79" s="88"/>
      <c r="LTQ79" s="88"/>
      <c r="LTR79" s="88"/>
      <c r="LTS79" s="88"/>
      <c r="LTT79" s="88"/>
      <c r="LTU79" s="88"/>
      <c r="LTV79" s="88"/>
      <c r="LTW79" s="88"/>
      <c r="LTX79" s="88"/>
      <c r="LTY79" s="88"/>
      <c r="LTZ79" s="88"/>
      <c r="LUA79" s="88"/>
      <c r="LUB79" s="88"/>
      <c r="LUC79" s="88"/>
      <c r="LUD79" s="88"/>
      <c r="LUE79" s="88"/>
      <c r="LUF79" s="88"/>
      <c r="LUG79" s="88"/>
      <c r="LUH79" s="88"/>
      <c r="LUI79" s="88"/>
      <c r="LUJ79" s="88"/>
      <c r="LUK79" s="88"/>
      <c r="LUL79" s="88"/>
      <c r="LUM79" s="88"/>
      <c r="LUN79" s="88"/>
      <c r="LUO79" s="88"/>
      <c r="LUP79" s="88"/>
      <c r="LUQ79" s="88"/>
      <c r="LUR79" s="88"/>
      <c r="LUS79" s="94"/>
      <c r="LUT79" s="88"/>
      <c r="LUU79" s="88"/>
      <c r="LUV79" s="88"/>
      <c r="LUW79" s="88"/>
      <c r="LUX79" s="88"/>
      <c r="LUY79" s="88"/>
      <c r="LUZ79" s="88"/>
      <c r="LVA79" s="88"/>
      <c r="LVB79" s="88"/>
      <c r="LVC79" s="88"/>
      <c r="LVD79" s="88"/>
      <c r="LVE79" s="88"/>
      <c r="LVF79" s="88"/>
      <c r="LVG79" s="88"/>
      <c r="LVH79" s="88"/>
      <c r="LVI79" s="88"/>
      <c r="LVJ79" s="88"/>
      <c r="LVK79" s="88"/>
      <c r="LVL79" s="88"/>
      <c r="LVM79" s="88"/>
      <c r="LVN79" s="88"/>
      <c r="LVO79" s="88"/>
      <c r="LVP79" s="88"/>
      <c r="LVQ79" s="88"/>
      <c r="LVR79" s="88"/>
      <c r="LVS79" s="88"/>
      <c r="LVT79" s="88"/>
      <c r="LVU79" s="88"/>
      <c r="LVV79" s="88"/>
      <c r="LVW79" s="88"/>
      <c r="LVX79" s="88"/>
      <c r="LVY79" s="88"/>
      <c r="LVZ79" s="88"/>
      <c r="LWA79" s="88"/>
      <c r="LWB79" s="88"/>
      <c r="LWC79" s="88"/>
      <c r="LWD79" s="88"/>
      <c r="LWE79" s="94"/>
      <c r="LWF79" s="88"/>
      <c r="LWG79" s="88"/>
      <c r="LWH79" s="88"/>
      <c r="LWI79" s="88"/>
      <c r="LWJ79" s="88"/>
      <c r="LWK79" s="88"/>
      <c r="LWL79" s="88"/>
      <c r="LWM79" s="88"/>
      <c r="LWN79" s="88"/>
      <c r="LWO79" s="88"/>
      <c r="LWP79" s="88"/>
      <c r="LWQ79" s="88"/>
      <c r="LWR79" s="88"/>
      <c r="LWS79" s="88"/>
      <c r="LWT79" s="88"/>
      <c r="LWU79" s="88"/>
      <c r="LWV79" s="88"/>
      <c r="LWW79" s="88"/>
      <c r="LWX79" s="88"/>
      <c r="LWY79" s="88"/>
      <c r="LWZ79" s="88"/>
      <c r="LXA79" s="88"/>
      <c r="LXB79" s="88"/>
      <c r="LXC79" s="88"/>
      <c r="LXD79" s="88"/>
      <c r="LXE79" s="88"/>
      <c r="LXF79" s="88"/>
      <c r="LXG79" s="88"/>
      <c r="LXH79" s="88"/>
      <c r="LXI79" s="88"/>
      <c r="LXJ79" s="88"/>
      <c r="LXK79" s="88"/>
      <c r="LXL79" s="88"/>
      <c r="LXM79" s="88"/>
      <c r="LXN79" s="88"/>
      <c r="LXO79" s="88"/>
      <c r="LXP79" s="88"/>
      <c r="LXQ79" s="94"/>
      <c r="LXR79" s="88"/>
      <c r="LXS79" s="88"/>
      <c r="LXT79" s="88"/>
      <c r="LXU79" s="88"/>
      <c r="LXV79" s="88"/>
      <c r="LXW79" s="88"/>
      <c r="LXX79" s="88"/>
      <c r="LXY79" s="88"/>
      <c r="LXZ79" s="88"/>
      <c r="LYA79" s="88"/>
      <c r="LYB79" s="88"/>
      <c r="LYC79" s="88"/>
      <c r="LYD79" s="88"/>
      <c r="LYE79" s="88"/>
      <c r="LYF79" s="88"/>
      <c r="LYG79" s="88"/>
      <c r="LYH79" s="88"/>
      <c r="LYI79" s="88"/>
      <c r="LYJ79" s="88"/>
      <c r="LYK79" s="88"/>
      <c r="LYL79" s="88"/>
      <c r="LYM79" s="88"/>
      <c r="LYN79" s="88"/>
      <c r="LYO79" s="88"/>
      <c r="LYP79" s="88"/>
      <c r="LYQ79" s="88"/>
      <c r="LYR79" s="88"/>
      <c r="LYS79" s="88"/>
      <c r="LYT79" s="88"/>
      <c r="LYU79" s="88"/>
      <c r="LYV79" s="88"/>
      <c r="LYW79" s="88"/>
      <c r="LYX79" s="88"/>
      <c r="LYY79" s="88"/>
      <c r="LYZ79" s="88"/>
      <c r="LZA79" s="88"/>
      <c r="LZB79" s="88"/>
      <c r="LZC79" s="94"/>
      <c r="LZD79" s="88"/>
      <c r="LZE79" s="88"/>
      <c r="LZF79" s="88"/>
      <c r="LZG79" s="88"/>
      <c r="LZH79" s="88"/>
      <c r="LZI79" s="88"/>
      <c r="LZJ79" s="88"/>
      <c r="LZK79" s="88"/>
      <c r="LZL79" s="88"/>
      <c r="LZM79" s="88"/>
      <c r="LZN79" s="88"/>
      <c r="LZO79" s="88"/>
      <c r="LZP79" s="88"/>
      <c r="LZQ79" s="88"/>
      <c r="LZR79" s="88"/>
      <c r="LZS79" s="88"/>
      <c r="LZT79" s="88"/>
      <c r="LZU79" s="88"/>
      <c r="LZV79" s="88"/>
      <c r="LZW79" s="88"/>
      <c r="LZX79" s="88"/>
      <c r="LZY79" s="88"/>
      <c r="LZZ79" s="88"/>
      <c r="MAA79" s="88"/>
      <c r="MAB79" s="88"/>
      <c r="MAC79" s="88"/>
      <c r="MAD79" s="88"/>
      <c r="MAE79" s="88"/>
      <c r="MAF79" s="88"/>
      <c r="MAG79" s="88"/>
      <c r="MAH79" s="88"/>
      <c r="MAI79" s="88"/>
      <c r="MAJ79" s="88"/>
      <c r="MAK79" s="88"/>
      <c r="MAL79" s="88"/>
      <c r="MAM79" s="88"/>
      <c r="MAN79" s="88"/>
      <c r="MAO79" s="94"/>
      <c r="MAP79" s="88"/>
      <c r="MAQ79" s="88"/>
      <c r="MAR79" s="88"/>
      <c r="MAS79" s="88"/>
      <c r="MAT79" s="88"/>
      <c r="MAU79" s="88"/>
      <c r="MAV79" s="88"/>
      <c r="MAW79" s="88"/>
      <c r="MAX79" s="88"/>
      <c r="MAY79" s="88"/>
      <c r="MAZ79" s="88"/>
      <c r="MBA79" s="88"/>
      <c r="MBB79" s="88"/>
      <c r="MBC79" s="88"/>
      <c r="MBD79" s="88"/>
      <c r="MBE79" s="88"/>
      <c r="MBF79" s="88"/>
      <c r="MBG79" s="88"/>
      <c r="MBH79" s="88"/>
      <c r="MBI79" s="88"/>
      <c r="MBJ79" s="88"/>
      <c r="MBK79" s="88"/>
      <c r="MBL79" s="88"/>
      <c r="MBM79" s="88"/>
      <c r="MBN79" s="88"/>
      <c r="MBO79" s="88"/>
      <c r="MBP79" s="88"/>
      <c r="MBQ79" s="88"/>
      <c r="MBR79" s="88"/>
      <c r="MBS79" s="88"/>
      <c r="MBT79" s="88"/>
      <c r="MBU79" s="88"/>
      <c r="MBV79" s="88"/>
      <c r="MBW79" s="88"/>
      <c r="MBX79" s="88"/>
      <c r="MBY79" s="88"/>
      <c r="MBZ79" s="88"/>
      <c r="MCA79" s="94"/>
      <c r="MCB79" s="88"/>
      <c r="MCC79" s="88"/>
      <c r="MCD79" s="88"/>
      <c r="MCE79" s="88"/>
      <c r="MCF79" s="88"/>
      <c r="MCG79" s="88"/>
      <c r="MCH79" s="88"/>
      <c r="MCI79" s="88"/>
      <c r="MCJ79" s="88"/>
      <c r="MCK79" s="88"/>
      <c r="MCL79" s="88"/>
      <c r="MCM79" s="88"/>
      <c r="MCN79" s="88"/>
      <c r="MCO79" s="88"/>
      <c r="MCP79" s="88"/>
      <c r="MCQ79" s="88"/>
      <c r="MCR79" s="88"/>
      <c r="MCS79" s="88"/>
      <c r="MCT79" s="88"/>
      <c r="MCU79" s="88"/>
      <c r="MCV79" s="88"/>
      <c r="MCW79" s="88"/>
      <c r="MCX79" s="88"/>
      <c r="MCY79" s="88"/>
      <c r="MCZ79" s="88"/>
      <c r="MDA79" s="88"/>
      <c r="MDB79" s="88"/>
      <c r="MDC79" s="88"/>
      <c r="MDD79" s="88"/>
      <c r="MDE79" s="88"/>
      <c r="MDF79" s="88"/>
      <c r="MDG79" s="88"/>
      <c r="MDH79" s="88"/>
      <c r="MDI79" s="88"/>
      <c r="MDJ79" s="88"/>
      <c r="MDK79" s="88"/>
      <c r="MDL79" s="88"/>
      <c r="MDM79" s="94"/>
      <c r="MDN79" s="88"/>
      <c r="MDO79" s="88"/>
      <c r="MDP79" s="88"/>
      <c r="MDQ79" s="88"/>
      <c r="MDR79" s="88"/>
      <c r="MDS79" s="88"/>
      <c r="MDT79" s="88"/>
      <c r="MDU79" s="88"/>
      <c r="MDV79" s="88"/>
      <c r="MDW79" s="88"/>
      <c r="MDX79" s="88"/>
      <c r="MDY79" s="88"/>
      <c r="MDZ79" s="88"/>
      <c r="MEA79" s="88"/>
      <c r="MEB79" s="88"/>
      <c r="MEC79" s="88"/>
      <c r="MED79" s="88"/>
      <c r="MEE79" s="88"/>
      <c r="MEF79" s="88"/>
      <c r="MEG79" s="88"/>
      <c r="MEH79" s="88"/>
      <c r="MEI79" s="88"/>
      <c r="MEJ79" s="88"/>
      <c r="MEK79" s="88"/>
      <c r="MEL79" s="88"/>
      <c r="MEM79" s="88"/>
      <c r="MEN79" s="88"/>
      <c r="MEO79" s="88"/>
      <c r="MEP79" s="88"/>
      <c r="MEQ79" s="88"/>
      <c r="MER79" s="88"/>
      <c r="MES79" s="88"/>
      <c r="MET79" s="88"/>
      <c r="MEU79" s="88"/>
      <c r="MEV79" s="88"/>
      <c r="MEW79" s="88"/>
      <c r="MEX79" s="88"/>
      <c r="MEY79" s="94"/>
      <c r="MEZ79" s="88"/>
      <c r="MFA79" s="88"/>
      <c r="MFB79" s="88"/>
      <c r="MFC79" s="88"/>
      <c r="MFD79" s="88"/>
      <c r="MFE79" s="88"/>
      <c r="MFF79" s="88"/>
      <c r="MFG79" s="88"/>
      <c r="MFH79" s="88"/>
      <c r="MFI79" s="88"/>
      <c r="MFJ79" s="88"/>
      <c r="MFK79" s="88"/>
      <c r="MFL79" s="88"/>
      <c r="MFM79" s="88"/>
      <c r="MFN79" s="88"/>
      <c r="MFO79" s="88"/>
      <c r="MFP79" s="88"/>
      <c r="MFQ79" s="88"/>
      <c r="MFR79" s="88"/>
      <c r="MFS79" s="88"/>
      <c r="MFT79" s="88"/>
      <c r="MFU79" s="88"/>
      <c r="MFV79" s="88"/>
      <c r="MFW79" s="88"/>
      <c r="MFX79" s="88"/>
      <c r="MFY79" s="88"/>
      <c r="MFZ79" s="88"/>
      <c r="MGA79" s="88"/>
      <c r="MGB79" s="88"/>
      <c r="MGC79" s="88"/>
      <c r="MGD79" s="88"/>
      <c r="MGE79" s="88"/>
      <c r="MGF79" s="88"/>
      <c r="MGG79" s="88"/>
      <c r="MGH79" s="88"/>
      <c r="MGI79" s="88"/>
      <c r="MGJ79" s="88"/>
      <c r="MGK79" s="94"/>
      <c r="MGL79" s="88"/>
      <c r="MGM79" s="88"/>
      <c r="MGN79" s="88"/>
      <c r="MGO79" s="88"/>
      <c r="MGP79" s="88"/>
      <c r="MGQ79" s="88"/>
      <c r="MGR79" s="88"/>
      <c r="MGS79" s="88"/>
      <c r="MGT79" s="88"/>
      <c r="MGU79" s="88"/>
      <c r="MGV79" s="88"/>
      <c r="MGW79" s="88"/>
      <c r="MGX79" s="88"/>
      <c r="MGY79" s="88"/>
      <c r="MGZ79" s="88"/>
      <c r="MHA79" s="88"/>
      <c r="MHB79" s="88"/>
      <c r="MHC79" s="88"/>
      <c r="MHD79" s="88"/>
      <c r="MHE79" s="88"/>
      <c r="MHF79" s="88"/>
      <c r="MHG79" s="88"/>
      <c r="MHH79" s="88"/>
      <c r="MHI79" s="88"/>
      <c r="MHJ79" s="88"/>
      <c r="MHK79" s="88"/>
      <c r="MHL79" s="88"/>
      <c r="MHM79" s="88"/>
      <c r="MHN79" s="88"/>
      <c r="MHO79" s="88"/>
      <c r="MHP79" s="88"/>
      <c r="MHQ79" s="88"/>
      <c r="MHR79" s="88"/>
      <c r="MHS79" s="88"/>
      <c r="MHT79" s="88"/>
      <c r="MHU79" s="88"/>
      <c r="MHV79" s="88"/>
      <c r="MHW79" s="94"/>
      <c r="MHX79" s="88"/>
      <c r="MHY79" s="88"/>
      <c r="MHZ79" s="88"/>
      <c r="MIA79" s="88"/>
      <c r="MIB79" s="88"/>
      <c r="MIC79" s="88"/>
      <c r="MID79" s="88"/>
      <c r="MIE79" s="88"/>
      <c r="MIF79" s="88"/>
      <c r="MIG79" s="88"/>
      <c r="MIH79" s="88"/>
      <c r="MII79" s="88"/>
      <c r="MIJ79" s="88"/>
      <c r="MIK79" s="88"/>
      <c r="MIL79" s="88"/>
      <c r="MIM79" s="88"/>
      <c r="MIN79" s="88"/>
      <c r="MIO79" s="88"/>
      <c r="MIP79" s="88"/>
      <c r="MIQ79" s="88"/>
      <c r="MIR79" s="88"/>
      <c r="MIS79" s="88"/>
      <c r="MIT79" s="88"/>
      <c r="MIU79" s="88"/>
      <c r="MIV79" s="88"/>
      <c r="MIW79" s="88"/>
      <c r="MIX79" s="88"/>
      <c r="MIY79" s="88"/>
      <c r="MIZ79" s="88"/>
      <c r="MJA79" s="88"/>
      <c r="MJB79" s="88"/>
      <c r="MJC79" s="88"/>
      <c r="MJD79" s="88"/>
      <c r="MJE79" s="88"/>
      <c r="MJF79" s="88"/>
      <c r="MJG79" s="88"/>
      <c r="MJH79" s="88"/>
      <c r="MJI79" s="94"/>
      <c r="MJJ79" s="88"/>
      <c r="MJK79" s="88"/>
      <c r="MJL79" s="88"/>
      <c r="MJM79" s="88"/>
      <c r="MJN79" s="88"/>
      <c r="MJO79" s="88"/>
      <c r="MJP79" s="88"/>
      <c r="MJQ79" s="88"/>
      <c r="MJR79" s="88"/>
      <c r="MJS79" s="88"/>
      <c r="MJT79" s="88"/>
      <c r="MJU79" s="88"/>
      <c r="MJV79" s="88"/>
      <c r="MJW79" s="88"/>
      <c r="MJX79" s="88"/>
      <c r="MJY79" s="88"/>
      <c r="MJZ79" s="88"/>
      <c r="MKA79" s="88"/>
      <c r="MKB79" s="88"/>
      <c r="MKC79" s="88"/>
      <c r="MKD79" s="88"/>
      <c r="MKE79" s="88"/>
      <c r="MKF79" s="88"/>
      <c r="MKG79" s="88"/>
      <c r="MKH79" s="88"/>
      <c r="MKI79" s="88"/>
      <c r="MKJ79" s="88"/>
      <c r="MKK79" s="88"/>
      <c r="MKL79" s="88"/>
      <c r="MKM79" s="88"/>
      <c r="MKN79" s="88"/>
      <c r="MKO79" s="88"/>
      <c r="MKP79" s="88"/>
      <c r="MKQ79" s="88"/>
      <c r="MKR79" s="88"/>
      <c r="MKS79" s="88"/>
      <c r="MKT79" s="88"/>
      <c r="MKU79" s="94"/>
      <c r="MKV79" s="88"/>
      <c r="MKW79" s="88"/>
      <c r="MKX79" s="88"/>
      <c r="MKY79" s="88"/>
      <c r="MKZ79" s="88"/>
      <c r="MLA79" s="88"/>
      <c r="MLB79" s="88"/>
      <c r="MLC79" s="88"/>
      <c r="MLD79" s="88"/>
      <c r="MLE79" s="88"/>
      <c r="MLF79" s="88"/>
      <c r="MLG79" s="88"/>
      <c r="MLH79" s="88"/>
      <c r="MLI79" s="88"/>
      <c r="MLJ79" s="88"/>
      <c r="MLK79" s="88"/>
      <c r="MLL79" s="88"/>
      <c r="MLM79" s="88"/>
      <c r="MLN79" s="88"/>
      <c r="MLO79" s="88"/>
      <c r="MLP79" s="88"/>
      <c r="MLQ79" s="88"/>
      <c r="MLR79" s="88"/>
      <c r="MLS79" s="88"/>
      <c r="MLT79" s="88"/>
      <c r="MLU79" s="88"/>
      <c r="MLV79" s="88"/>
      <c r="MLW79" s="88"/>
      <c r="MLX79" s="88"/>
      <c r="MLY79" s="88"/>
      <c r="MLZ79" s="88"/>
      <c r="MMA79" s="88"/>
      <c r="MMB79" s="88"/>
      <c r="MMC79" s="88"/>
      <c r="MMD79" s="88"/>
      <c r="MME79" s="88"/>
      <c r="MMF79" s="88"/>
      <c r="MMG79" s="94"/>
      <c r="MMH79" s="88"/>
      <c r="MMI79" s="88"/>
      <c r="MMJ79" s="88"/>
      <c r="MMK79" s="88"/>
      <c r="MML79" s="88"/>
      <c r="MMM79" s="88"/>
      <c r="MMN79" s="88"/>
      <c r="MMO79" s="88"/>
      <c r="MMP79" s="88"/>
      <c r="MMQ79" s="88"/>
      <c r="MMR79" s="88"/>
      <c r="MMS79" s="88"/>
      <c r="MMT79" s="88"/>
      <c r="MMU79" s="88"/>
      <c r="MMV79" s="88"/>
      <c r="MMW79" s="88"/>
      <c r="MMX79" s="88"/>
      <c r="MMY79" s="88"/>
      <c r="MMZ79" s="88"/>
      <c r="MNA79" s="88"/>
      <c r="MNB79" s="88"/>
      <c r="MNC79" s="88"/>
      <c r="MND79" s="88"/>
      <c r="MNE79" s="88"/>
      <c r="MNF79" s="88"/>
      <c r="MNG79" s="88"/>
      <c r="MNH79" s="88"/>
      <c r="MNI79" s="88"/>
      <c r="MNJ79" s="88"/>
      <c r="MNK79" s="88"/>
      <c r="MNL79" s="88"/>
      <c r="MNM79" s="88"/>
      <c r="MNN79" s="88"/>
      <c r="MNO79" s="88"/>
      <c r="MNP79" s="88"/>
      <c r="MNQ79" s="88"/>
      <c r="MNR79" s="88"/>
      <c r="MNS79" s="94"/>
      <c r="MNT79" s="88"/>
      <c r="MNU79" s="88"/>
      <c r="MNV79" s="88"/>
      <c r="MNW79" s="88"/>
      <c r="MNX79" s="88"/>
      <c r="MNY79" s="88"/>
      <c r="MNZ79" s="88"/>
      <c r="MOA79" s="88"/>
      <c r="MOB79" s="88"/>
      <c r="MOC79" s="88"/>
      <c r="MOD79" s="88"/>
      <c r="MOE79" s="88"/>
      <c r="MOF79" s="88"/>
      <c r="MOG79" s="88"/>
      <c r="MOH79" s="88"/>
      <c r="MOI79" s="88"/>
      <c r="MOJ79" s="88"/>
      <c r="MOK79" s="88"/>
      <c r="MOL79" s="88"/>
      <c r="MOM79" s="88"/>
      <c r="MON79" s="88"/>
      <c r="MOO79" s="88"/>
      <c r="MOP79" s="88"/>
      <c r="MOQ79" s="88"/>
      <c r="MOR79" s="88"/>
      <c r="MOS79" s="88"/>
      <c r="MOT79" s="88"/>
      <c r="MOU79" s="88"/>
      <c r="MOV79" s="88"/>
      <c r="MOW79" s="88"/>
      <c r="MOX79" s="88"/>
      <c r="MOY79" s="88"/>
      <c r="MOZ79" s="88"/>
      <c r="MPA79" s="88"/>
      <c r="MPB79" s="88"/>
      <c r="MPC79" s="88"/>
      <c r="MPD79" s="88"/>
      <c r="MPE79" s="94"/>
      <c r="MPF79" s="88"/>
      <c r="MPG79" s="88"/>
      <c r="MPH79" s="88"/>
      <c r="MPI79" s="88"/>
      <c r="MPJ79" s="88"/>
      <c r="MPK79" s="88"/>
      <c r="MPL79" s="88"/>
      <c r="MPM79" s="88"/>
      <c r="MPN79" s="88"/>
      <c r="MPO79" s="88"/>
      <c r="MPP79" s="88"/>
      <c r="MPQ79" s="88"/>
      <c r="MPR79" s="88"/>
      <c r="MPS79" s="88"/>
      <c r="MPT79" s="88"/>
      <c r="MPU79" s="88"/>
      <c r="MPV79" s="88"/>
      <c r="MPW79" s="88"/>
      <c r="MPX79" s="88"/>
      <c r="MPY79" s="88"/>
      <c r="MPZ79" s="88"/>
      <c r="MQA79" s="88"/>
      <c r="MQB79" s="88"/>
      <c r="MQC79" s="88"/>
      <c r="MQD79" s="88"/>
      <c r="MQE79" s="88"/>
      <c r="MQF79" s="88"/>
      <c r="MQG79" s="88"/>
      <c r="MQH79" s="88"/>
      <c r="MQI79" s="88"/>
      <c r="MQJ79" s="88"/>
      <c r="MQK79" s="88"/>
      <c r="MQL79" s="88"/>
      <c r="MQM79" s="88"/>
      <c r="MQN79" s="88"/>
      <c r="MQO79" s="88"/>
      <c r="MQP79" s="88"/>
      <c r="MQQ79" s="94"/>
      <c r="MQR79" s="88"/>
      <c r="MQS79" s="88"/>
      <c r="MQT79" s="88"/>
      <c r="MQU79" s="88"/>
      <c r="MQV79" s="88"/>
      <c r="MQW79" s="88"/>
      <c r="MQX79" s="88"/>
      <c r="MQY79" s="88"/>
      <c r="MQZ79" s="88"/>
      <c r="MRA79" s="88"/>
      <c r="MRB79" s="88"/>
      <c r="MRC79" s="88"/>
      <c r="MRD79" s="88"/>
      <c r="MRE79" s="88"/>
      <c r="MRF79" s="88"/>
      <c r="MRG79" s="88"/>
      <c r="MRH79" s="88"/>
      <c r="MRI79" s="88"/>
      <c r="MRJ79" s="88"/>
      <c r="MRK79" s="88"/>
      <c r="MRL79" s="88"/>
      <c r="MRM79" s="88"/>
      <c r="MRN79" s="88"/>
      <c r="MRO79" s="88"/>
      <c r="MRP79" s="88"/>
      <c r="MRQ79" s="88"/>
      <c r="MRR79" s="88"/>
      <c r="MRS79" s="88"/>
      <c r="MRT79" s="88"/>
      <c r="MRU79" s="88"/>
      <c r="MRV79" s="88"/>
      <c r="MRW79" s="88"/>
      <c r="MRX79" s="88"/>
      <c r="MRY79" s="88"/>
      <c r="MRZ79" s="88"/>
      <c r="MSA79" s="88"/>
      <c r="MSB79" s="88"/>
      <c r="MSC79" s="94"/>
      <c r="MSD79" s="88"/>
      <c r="MSE79" s="88"/>
      <c r="MSF79" s="88"/>
      <c r="MSG79" s="88"/>
      <c r="MSH79" s="88"/>
      <c r="MSI79" s="88"/>
      <c r="MSJ79" s="88"/>
      <c r="MSK79" s="88"/>
      <c r="MSL79" s="88"/>
      <c r="MSM79" s="88"/>
      <c r="MSN79" s="88"/>
      <c r="MSO79" s="88"/>
      <c r="MSP79" s="88"/>
      <c r="MSQ79" s="88"/>
      <c r="MSR79" s="88"/>
      <c r="MSS79" s="88"/>
      <c r="MST79" s="88"/>
      <c r="MSU79" s="88"/>
      <c r="MSV79" s="88"/>
      <c r="MSW79" s="88"/>
      <c r="MSX79" s="88"/>
      <c r="MSY79" s="88"/>
      <c r="MSZ79" s="88"/>
      <c r="MTA79" s="88"/>
      <c r="MTB79" s="88"/>
      <c r="MTC79" s="88"/>
      <c r="MTD79" s="88"/>
      <c r="MTE79" s="88"/>
      <c r="MTF79" s="88"/>
      <c r="MTG79" s="88"/>
      <c r="MTH79" s="88"/>
      <c r="MTI79" s="88"/>
      <c r="MTJ79" s="88"/>
      <c r="MTK79" s="88"/>
      <c r="MTL79" s="88"/>
      <c r="MTM79" s="88"/>
      <c r="MTN79" s="88"/>
      <c r="MTO79" s="94"/>
      <c r="MTP79" s="88"/>
      <c r="MTQ79" s="88"/>
      <c r="MTR79" s="88"/>
      <c r="MTS79" s="88"/>
      <c r="MTT79" s="88"/>
      <c r="MTU79" s="88"/>
      <c r="MTV79" s="88"/>
      <c r="MTW79" s="88"/>
      <c r="MTX79" s="88"/>
      <c r="MTY79" s="88"/>
      <c r="MTZ79" s="88"/>
      <c r="MUA79" s="88"/>
      <c r="MUB79" s="88"/>
      <c r="MUC79" s="88"/>
      <c r="MUD79" s="88"/>
      <c r="MUE79" s="88"/>
      <c r="MUF79" s="88"/>
      <c r="MUG79" s="88"/>
      <c r="MUH79" s="88"/>
      <c r="MUI79" s="88"/>
      <c r="MUJ79" s="88"/>
      <c r="MUK79" s="88"/>
      <c r="MUL79" s="88"/>
      <c r="MUM79" s="88"/>
      <c r="MUN79" s="88"/>
      <c r="MUO79" s="88"/>
      <c r="MUP79" s="88"/>
      <c r="MUQ79" s="88"/>
      <c r="MUR79" s="88"/>
      <c r="MUS79" s="88"/>
      <c r="MUT79" s="88"/>
      <c r="MUU79" s="88"/>
      <c r="MUV79" s="88"/>
      <c r="MUW79" s="88"/>
      <c r="MUX79" s="88"/>
      <c r="MUY79" s="88"/>
      <c r="MUZ79" s="88"/>
      <c r="MVA79" s="94"/>
      <c r="MVB79" s="88"/>
      <c r="MVC79" s="88"/>
      <c r="MVD79" s="88"/>
      <c r="MVE79" s="88"/>
      <c r="MVF79" s="88"/>
      <c r="MVG79" s="88"/>
      <c r="MVH79" s="88"/>
      <c r="MVI79" s="88"/>
      <c r="MVJ79" s="88"/>
      <c r="MVK79" s="88"/>
      <c r="MVL79" s="88"/>
      <c r="MVM79" s="88"/>
      <c r="MVN79" s="88"/>
      <c r="MVO79" s="88"/>
      <c r="MVP79" s="88"/>
      <c r="MVQ79" s="88"/>
      <c r="MVR79" s="88"/>
      <c r="MVS79" s="88"/>
      <c r="MVT79" s="88"/>
      <c r="MVU79" s="88"/>
      <c r="MVV79" s="88"/>
      <c r="MVW79" s="88"/>
      <c r="MVX79" s="88"/>
      <c r="MVY79" s="88"/>
      <c r="MVZ79" s="88"/>
      <c r="MWA79" s="88"/>
      <c r="MWB79" s="88"/>
      <c r="MWC79" s="88"/>
      <c r="MWD79" s="88"/>
      <c r="MWE79" s="88"/>
      <c r="MWF79" s="88"/>
      <c r="MWG79" s="88"/>
      <c r="MWH79" s="88"/>
      <c r="MWI79" s="88"/>
      <c r="MWJ79" s="88"/>
      <c r="MWK79" s="88"/>
      <c r="MWL79" s="88"/>
      <c r="MWM79" s="94"/>
      <c r="MWN79" s="88"/>
      <c r="MWO79" s="88"/>
      <c r="MWP79" s="88"/>
      <c r="MWQ79" s="88"/>
      <c r="MWR79" s="88"/>
      <c r="MWS79" s="88"/>
      <c r="MWT79" s="88"/>
      <c r="MWU79" s="88"/>
      <c r="MWV79" s="88"/>
      <c r="MWW79" s="88"/>
      <c r="MWX79" s="88"/>
      <c r="MWY79" s="88"/>
      <c r="MWZ79" s="88"/>
      <c r="MXA79" s="88"/>
      <c r="MXB79" s="88"/>
      <c r="MXC79" s="88"/>
      <c r="MXD79" s="88"/>
      <c r="MXE79" s="88"/>
      <c r="MXF79" s="88"/>
      <c r="MXG79" s="88"/>
      <c r="MXH79" s="88"/>
      <c r="MXI79" s="88"/>
      <c r="MXJ79" s="88"/>
      <c r="MXK79" s="88"/>
      <c r="MXL79" s="88"/>
      <c r="MXM79" s="88"/>
      <c r="MXN79" s="88"/>
      <c r="MXO79" s="88"/>
      <c r="MXP79" s="88"/>
      <c r="MXQ79" s="88"/>
      <c r="MXR79" s="88"/>
      <c r="MXS79" s="88"/>
      <c r="MXT79" s="88"/>
      <c r="MXU79" s="88"/>
      <c r="MXV79" s="88"/>
      <c r="MXW79" s="88"/>
      <c r="MXX79" s="88"/>
      <c r="MXY79" s="94"/>
      <c r="MXZ79" s="88"/>
      <c r="MYA79" s="88"/>
      <c r="MYB79" s="88"/>
      <c r="MYC79" s="88"/>
      <c r="MYD79" s="88"/>
      <c r="MYE79" s="88"/>
      <c r="MYF79" s="88"/>
      <c r="MYG79" s="88"/>
      <c r="MYH79" s="88"/>
      <c r="MYI79" s="88"/>
      <c r="MYJ79" s="88"/>
      <c r="MYK79" s="88"/>
      <c r="MYL79" s="88"/>
      <c r="MYM79" s="88"/>
      <c r="MYN79" s="88"/>
      <c r="MYO79" s="88"/>
      <c r="MYP79" s="88"/>
      <c r="MYQ79" s="88"/>
      <c r="MYR79" s="88"/>
      <c r="MYS79" s="88"/>
      <c r="MYT79" s="88"/>
      <c r="MYU79" s="88"/>
      <c r="MYV79" s="88"/>
      <c r="MYW79" s="88"/>
      <c r="MYX79" s="88"/>
      <c r="MYY79" s="88"/>
      <c r="MYZ79" s="88"/>
      <c r="MZA79" s="88"/>
      <c r="MZB79" s="88"/>
      <c r="MZC79" s="88"/>
      <c r="MZD79" s="88"/>
      <c r="MZE79" s="88"/>
      <c r="MZF79" s="88"/>
      <c r="MZG79" s="88"/>
      <c r="MZH79" s="88"/>
      <c r="MZI79" s="88"/>
      <c r="MZJ79" s="88"/>
      <c r="MZK79" s="94"/>
      <c r="MZL79" s="88"/>
      <c r="MZM79" s="88"/>
      <c r="MZN79" s="88"/>
      <c r="MZO79" s="88"/>
      <c r="MZP79" s="88"/>
      <c r="MZQ79" s="88"/>
      <c r="MZR79" s="88"/>
      <c r="MZS79" s="88"/>
      <c r="MZT79" s="88"/>
      <c r="MZU79" s="88"/>
      <c r="MZV79" s="88"/>
      <c r="MZW79" s="88"/>
      <c r="MZX79" s="88"/>
      <c r="MZY79" s="88"/>
      <c r="MZZ79" s="88"/>
      <c r="NAA79" s="88"/>
      <c r="NAB79" s="88"/>
      <c r="NAC79" s="88"/>
      <c r="NAD79" s="88"/>
      <c r="NAE79" s="88"/>
      <c r="NAF79" s="88"/>
      <c r="NAG79" s="88"/>
      <c r="NAH79" s="88"/>
      <c r="NAI79" s="88"/>
      <c r="NAJ79" s="88"/>
      <c r="NAK79" s="88"/>
      <c r="NAL79" s="88"/>
      <c r="NAM79" s="88"/>
      <c r="NAN79" s="88"/>
      <c r="NAO79" s="88"/>
      <c r="NAP79" s="88"/>
      <c r="NAQ79" s="88"/>
      <c r="NAR79" s="88"/>
      <c r="NAS79" s="88"/>
      <c r="NAT79" s="88"/>
      <c r="NAU79" s="88"/>
      <c r="NAV79" s="88"/>
      <c r="NAW79" s="94"/>
      <c r="NAX79" s="88"/>
      <c r="NAY79" s="88"/>
      <c r="NAZ79" s="88"/>
      <c r="NBA79" s="88"/>
      <c r="NBB79" s="88"/>
      <c r="NBC79" s="88"/>
      <c r="NBD79" s="88"/>
      <c r="NBE79" s="88"/>
      <c r="NBF79" s="88"/>
      <c r="NBG79" s="88"/>
      <c r="NBH79" s="88"/>
      <c r="NBI79" s="88"/>
      <c r="NBJ79" s="88"/>
      <c r="NBK79" s="88"/>
      <c r="NBL79" s="88"/>
      <c r="NBM79" s="88"/>
      <c r="NBN79" s="88"/>
      <c r="NBO79" s="88"/>
      <c r="NBP79" s="88"/>
      <c r="NBQ79" s="88"/>
      <c r="NBR79" s="88"/>
      <c r="NBS79" s="88"/>
      <c r="NBT79" s="88"/>
      <c r="NBU79" s="88"/>
      <c r="NBV79" s="88"/>
      <c r="NBW79" s="88"/>
      <c r="NBX79" s="88"/>
      <c r="NBY79" s="88"/>
      <c r="NBZ79" s="88"/>
      <c r="NCA79" s="88"/>
      <c r="NCB79" s="88"/>
      <c r="NCC79" s="88"/>
      <c r="NCD79" s="88"/>
      <c r="NCE79" s="88"/>
      <c r="NCF79" s="88"/>
      <c r="NCG79" s="88"/>
      <c r="NCH79" s="88"/>
      <c r="NCI79" s="94"/>
      <c r="NCJ79" s="88"/>
      <c r="NCK79" s="88"/>
      <c r="NCL79" s="88"/>
      <c r="NCM79" s="88"/>
      <c r="NCN79" s="88"/>
      <c r="NCO79" s="88"/>
      <c r="NCP79" s="88"/>
      <c r="NCQ79" s="88"/>
      <c r="NCR79" s="88"/>
      <c r="NCS79" s="88"/>
      <c r="NCT79" s="88"/>
      <c r="NCU79" s="88"/>
      <c r="NCV79" s="88"/>
      <c r="NCW79" s="88"/>
      <c r="NCX79" s="88"/>
      <c r="NCY79" s="88"/>
      <c r="NCZ79" s="88"/>
      <c r="NDA79" s="88"/>
      <c r="NDB79" s="88"/>
      <c r="NDC79" s="88"/>
      <c r="NDD79" s="88"/>
      <c r="NDE79" s="88"/>
      <c r="NDF79" s="88"/>
      <c r="NDG79" s="88"/>
      <c r="NDH79" s="88"/>
      <c r="NDI79" s="88"/>
      <c r="NDJ79" s="88"/>
      <c r="NDK79" s="88"/>
      <c r="NDL79" s="88"/>
      <c r="NDM79" s="88"/>
      <c r="NDN79" s="88"/>
      <c r="NDO79" s="88"/>
      <c r="NDP79" s="88"/>
      <c r="NDQ79" s="88"/>
      <c r="NDR79" s="88"/>
      <c r="NDS79" s="88"/>
      <c r="NDT79" s="88"/>
      <c r="NDU79" s="94"/>
      <c r="NDV79" s="88"/>
      <c r="NDW79" s="88"/>
      <c r="NDX79" s="88"/>
      <c r="NDY79" s="88"/>
      <c r="NDZ79" s="88"/>
      <c r="NEA79" s="88"/>
      <c r="NEB79" s="88"/>
      <c r="NEC79" s="88"/>
      <c r="NED79" s="88"/>
      <c r="NEE79" s="88"/>
      <c r="NEF79" s="88"/>
      <c r="NEG79" s="88"/>
      <c r="NEH79" s="88"/>
      <c r="NEI79" s="88"/>
      <c r="NEJ79" s="88"/>
      <c r="NEK79" s="88"/>
      <c r="NEL79" s="88"/>
      <c r="NEM79" s="88"/>
      <c r="NEN79" s="88"/>
      <c r="NEO79" s="88"/>
      <c r="NEP79" s="88"/>
      <c r="NEQ79" s="88"/>
      <c r="NER79" s="88"/>
      <c r="NES79" s="88"/>
      <c r="NET79" s="88"/>
      <c r="NEU79" s="88"/>
      <c r="NEV79" s="88"/>
      <c r="NEW79" s="88"/>
      <c r="NEX79" s="88"/>
      <c r="NEY79" s="88"/>
      <c r="NEZ79" s="88"/>
      <c r="NFA79" s="88"/>
      <c r="NFB79" s="88"/>
      <c r="NFC79" s="88"/>
      <c r="NFD79" s="88"/>
      <c r="NFE79" s="88"/>
      <c r="NFF79" s="88"/>
      <c r="NFG79" s="94"/>
      <c r="NFH79" s="88"/>
      <c r="NFI79" s="88"/>
      <c r="NFJ79" s="88"/>
      <c r="NFK79" s="88"/>
      <c r="NFL79" s="88"/>
      <c r="NFM79" s="88"/>
      <c r="NFN79" s="88"/>
      <c r="NFO79" s="88"/>
      <c r="NFP79" s="88"/>
      <c r="NFQ79" s="88"/>
      <c r="NFR79" s="88"/>
      <c r="NFS79" s="88"/>
      <c r="NFT79" s="88"/>
      <c r="NFU79" s="88"/>
      <c r="NFV79" s="88"/>
      <c r="NFW79" s="88"/>
      <c r="NFX79" s="88"/>
      <c r="NFY79" s="88"/>
      <c r="NFZ79" s="88"/>
      <c r="NGA79" s="88"/>
      <c r="NGB79" s="88"/>
      <c r="NGC79" s="88"/>
      <c r="NGD79" s="88"/>
      <c r="NGE79" s="88"/>
      <c r="NGF79" s="88"/>
      <c r="NGG79" s="88"/>
      <c r="NGH79" s="88"/>
      <c r="NGI79" s="88"/>
      <c r="NGJ79" s="88"/>
      <c r="NGK79" s="88"/>
      <c r="NGL79" s="88"/>
      <c r="NGM79" s="88"/>
      <c r="NGN79" s="88"/>
      <c r="NGO79" s="88"/>
      <c r="NGP79" s="88"/>
      <c r="NGQ79" s="88"/>
      <c r="NGR79" s="88"/>
      <c r="NGS79" s="94"/>
      <c r="NGT79" s="88"/>
      <c r="NGU79" s="88"/>
      <c r="NGV79" s="88"/>
      <c r="NGW79" s="88"/>
      <c r="NGX79" s="88"/>
      <c r="NGY79" s="88"/>
      <c r="NGZ79" s="88"/>
      <c r="NHA79" s="88"/>
      <c r="NHB79" s="88"/>
      <c r="NHC79" s="88"/>
      <c r="NHD79" s="88"/>
      <c r="NHE79" s="88"/>
      <c r="NHF79" s="88"/>
      <c r="NHG79" s="88"/>
      <c r="NHH79" s="88"/>
      <c r="NHI79" s="88"/>
      <c r="NHJ79" s="88"/>
      <c r="NHK79" s="88"/>
      <c r="NHL79" s="88"/>
      <c r="NHM79" s="88"/>
      <c r="NHN79" s="88"/>
      <c r="NHO79" s="88"/>
      <c r="NHP79" s="88"/>
      <c r="NHQ79" s="88"/>
      <c r="NHR79" s="88"/>
      <c r="NHS79" s="88"/>
      <c r="NHT79" s="88"/>
      <c r="NHU79" s="88"/>
      <c r="NHV79" s="88"/>
      <c r="NHW79" s="88"/>
      <c r="NHX79" s="88"/>
      <c r="NHY79" s="88"/>
      <c r="NHZ79" s="88"/>
      <c r="NIA79" s="88"/>
      <c r="NIB79" s="88"/>
      <c r="NIC79" s="88"/>
      <c r="NID79" s="88"/>
      <c r="NIE79" s="94"/>
      <c r="NIF79" s="88"/>
      <c r="NIG79" s="88"/>
      <c r="NIH79" s="88"/>
      <c r="NII79" s="88"/>
      <c r="NIJ79" s="88"/>
      <c r="NIK79" s="88"/>
      <c r="NIL79" s="88"/>
      <c r="NIM79" s="88"/>
      <c r="NIN79" s="88"/>
      <c r="NIO79" s="88"/>
      <c r="NIP79" s="88"/>
      <c r="NIQ79" s="88"/>
      <c r="NIR79" s="88"/>
      <c r="NIS79" s="88"/>
      <c r="NIT79" s="88"/>
      <c r="NIU79" s="88"/>
      <c r="NIV79" s="88"/>
      <c r="NIW79" s="88"/>
      <c r="NIX79" s="88"/>
      <c r="NIY79" s="88"/>
      <c r="NIZ79" s="88"/>
      <c r="NJA79" s="88"/>
      <c r="NJB79" s="88"/>
      <c r="NJC79" s="88"/>
      <c r="NJD79" s="88"/>
      <c r="NJE79" s="88"/>
      <c r="NJF79" s="88"/>
      <c r="NJG79" s="88"/>
      <c r="NJH79" s="88"/>
      <c r="NJI79" s="88"/>
      <c r="NJJ79" s="88"/>
      <c r="NJK79" s="88"/>
      <c r="NJL79" s="88"/>
      <c r="NJM79" s="88"/>
      <c r="NJN79" s="88"/>
      <c r="NJO79" s="88"/>
      <c r="NJP79" s="88"/>
      <c r="NJQ79" s="94"/>
      <c r="NJR79" s="88"/>
      <c r="NJS79" s="88"/>
      <c r="NJT79" s="88"/>
      <c r="NJU79" s="88"/>
      <c r="NJV79" s="88"/>
      <c r="NJW79" s="88"/>
      <c r="NJX79" s="88"/>
      <c r="NJY79" s="88"/>
      <c r="NJZ79" s="88"/>
      <c r="NKA79" s="88"/>
      <c r="NKB79" s="88"/>
      <c r="NKC79" s="88"/>
      <c r="NKD79" s="88"/>
      <c r="NKE79" s="88"/>
      <c r="NKF79" s="88"/>
      <c r="NKG79" s="88"/>
      <c r="NKH79" s="88"/>
      <c r="NKI79" s="88"/>
      <c r="NKJ79" s="88"/>
      <c r="NKK79" s="88"/>
      <c r="NKL79" s="88"/>
      <c r="NKM79" s="88"/>
      <c r="NKN79" s="88"/>
      <c r="NKO79" s="88"/>
      <c r="NKP79" s="88"/>
      <c r="NKQ79" s="88"/>
      <c r="NKR79" s="88"/>
      <c r="NKS79" s="88"/>
      <c r="NKT79" s="88"/>
      <c r="NKU79" s="88"/>
      <c r="NKV79" s="88"/>
      <c r="NKW79" s="88"/>
      <c r="NKX79" s="88"/>
      <c r="NKY79" s="88"/>
      <c r="NKZ79" s="88"/>
      <c r="NLA79" s="88"/>
      <c r="NLB79" s="88"/>
      <c r="NLC79" s="94"/>
      <c r="NLD79" s="88"/>
      <c r="NLE79" s="88"/>
      <c r="NLF79" s="88"/>
      <c r="NLG79" s="88"/>
      <c r="NLH79" s="88"/>
      <c r="NLI79" s="88"/>
      <c r="NLJ79" s="88"/>
      <c r="NLK79" s="88"/>
      <c r="NLL79" s="88"/>
      <c r="NLM79" s="88"/>
      <c r="NLN79" s="88"/>
      <c r="NLO79" s="88"/>
      <c r="NLP79" s="88"/>
      <c r="NLQ79" s="88"/>
      <c r="NLR79" s="88"/>
      <c r="NLS79" s="88"/>
      <c r="NLT79" s="88"/>
      <c r="NLU79" s="88"/>
      <c r="NLV79" s="88"/>
      <c r="NLW79" s="88"/>
      <c r="NLX79" s="88"/>
      <c r="NLY79" s="88"/>
      <c r="NLZ79" s="88"/>
      <c r="NMA79" s="88"/>
      <c r="NMB79" s="88"/>
      <c r="NMC79" s="88"/>
      <c r="NMD79" s="88"/>
      <c r="NME79" s="88"/>
      <c r="NMF79" s="88"/>
      <c r="NMG79" s="88"/>
      <c r="NMH79" s="88"/>
      <c r="NMI79" s="88"/>
      <c r="NMJ79" s="88"/>
      <c r="NMK79" s="88"/>
      <c r="NML79" s="88"/>
      <c r="NMM79" s="88"/>
      <c r="NMN79" s="88"/>
      <c r="NMO79" s="94"/>
      <c r="NMP79" s="88"/>
      <c r="NMQ79" s="88"/>
      <c r="NMR79" s="88"/>
      <c r="NMS79" s="88"/>
      <c r="NMT79" s="88"/>
      <c r="NMU79" s="88"/>
      <c r="NMV79" s="88"/>
      <c r="NMW79" s="88"/>
      <c r="NMX79" s="88"/>
      <c r="NMY79" s="88"/>
      <c r="NMZ79" s="88"/>
      <c r="NNA79" s="88"/>
      <c r="NNB79" s="88"/>
      <c r="NNC79" s="88"/>
      <c r="NND79" s="88"/>
      <c r="NNE79" s="88"/>
      <c r="NNF79" s="88"/>
      <c r="NNG79" s="88"/>
      <c r="NNH79" s="88"/>
      <c r="NNI79" s="88"/>
      <c r="NNJ79" s="88"/>
      <c r="NNK79" s="88"/>
      <c r="NNL79" s="88"/>
      <c r="NNM79" s="88"/>
      <c r="NNN79" s="88"/>
      <c r="NNO79" s="88"/>
      <c r="NNP79" s="88"/>
      <c r="NNQ79" s="88"/>
      <c r="NNR79" s="88"/>
      <c r="NNS79" s="88"/>
      <c r="NNT79" s="88"/>
      <c r="NNU79" s="88"/>
      <c r="NNV79" s="88"/>
      <c r="NNW79" s="88"/>
      <c r="NNX79" s="88"/>
      <c r="NNY79" s="88"/>
      <c r="NNZ79" s="88"/>
      <c r="NOA79" s="94"/>
      <c r="NOB79" s="88"/>
      <c r="NOC79" s="88"/>
      <c r="NOD79" s="88"/>
      <c r="NOE79" s="88"/>
      <c r="NOF79" s="88"/>
      <c r="NOG79" s="88"/>
      <c r="NOH79" s="88"/>
      <c r="NOI79" s="88"/>
      <c r="NOJ79" s="88"/>
      <c r="NOK79" s="88"/>
      <c r="NOL79" s="88"/>
      <c r="NOM79" s="88"/>
      <c r="NON79" s="88"/>
      <c r="NOO79" s="88"/>
      <c r="NOP79" s="88"/>
      <c r="NOQ79" s="88"/>
      <c r="NOR79" s="88"/>
      <c r="NOS79" s="88"/>
      <c r="NOT79" s="88"/>
      <c r="NOU79" s="88"/>
      <c r="NOV79" s="88"/>
      <c r="NOW79" s="88"/>
      <c r="NOX79" s="88"/>
      <c r="NOY79" s="88"/>
      <c r="NOZ79" s="88"/>
      <c r="NPA79" s="88"/>
      <c r="NPB79" s="88"/>
      <c r="NPC79" s="88"/>
      <c r="NPD79" s="88"/>
      <c r="NPE79" s="88"/>
      <c r="NPF79" s="88"/>
      <c r="NPG79" s="88"/>
      <c r="NPH79" s="88"/>
      <c r="NPI79" s="88"/>
      <c r="NPJ79" s="88"/>
      <c r="NPK79" s="88"/>
      <c r="NPL79" s="88"/>
      <c r="NPM79" s="94"/>
      <c r="NPN79" s="88"/>
      <c r="NPO79" s="88"/>
      <c r="NPP79" s="88"/>
      <c r="NPQ79" s="88"/>
      <c r="NPR79" s="88"/>
      <c r="NPS79" s="88"/>
      <c r="NPT79" s="88"/>
      <c r="NPU79" s="88"/>
      <c r="NPV79" s="88"/>
      <c r="NPW79" s="88"/>
      <c r="NPX79" s="88"/>
      <c r="NPY79" s="88"/>
      <c r="NPZ79" s="88"/>
      <c r="NQA79" s="88"/>
      <c r="NQB79" s="88"/>
      <c r="NQC79" s="88"/>
      <c r="NQD79" s="88"/>
      <c r="NQE79" s="88"/>
      <c r="NQF79" s="88"/>
      <c r="NQG79" s="88"/>
      <c r="NQH79" s="88"/>
      <c r="NQI79" s="88"/>
      <c r="NQJ79" s="88"/>
      <c r="NQK79" s="88"/>
      <c r="NQL79" s="88"/>
      <c r="NQM79" s="88"/>
      <c r="NQN79" s="88"/>
      <c r="NQO79" s="88"/>
      <c r="NQP79" s="88"/>
      <c r="NQQ79" s="88"/>
      <c r="NQR79" s="88"/>
      <c r="NQS79" s="88"/>
      <c r="NQT79" s="88"/>
      <c r="NQU79" s="88"/>
      <c r="NQV79" s="88"/>
      <c r="NQW79" s="88"/>
      <c r="NQX79" s="88"/>
      <c r="NQY79" s="94"/>
      <c r="NQZ79" s="88"/>
      <c r="NRA79" s="88"/>
      <c r="NRB79" s="88"/>
      <c r="NRC79" s="88"/>
      <c r="NRD79" s="88"/>
      <c r="NRE79" s="88"/>
      <c r="NRF79" s="88"/>
      <c r="NRG79" s="88"/>
      <c r="NRH79" s="88"/>
      <c r="NRI79" s="88"/>
      <c r="NRJ79" s="88"/>
      <c r="NRK79" s="88"/>
      <c r="NRL79" s="88"/>
      <c r="NRM79" s="88"/>
      <c r="NRN79" s="88"/>
      <c r="NRO79" s="88"/>
      <c r="NRP79" s="88"/>
      <c r="NRQ79" s="88"/>
      <c r="NRR79" s="88"/>
      <c r="NRS79" s="88"/>
      <c r="NRT79" s="88"/>
      <c r="NRU79" s="88"/>
      <c r="NRV79" s="88"/>
      <c r="NRW79" s="88"/>
      <c r="NRX79" s="88"/>
      <c r="NRY79" s="88"/>
      <c r="NRZ79" s="88"/>
      <c r="NSA79" s="88"/>
      <c r="NSB79" s="88"/>
      <c r="NSC79" s="88"/>
      <c r="NSD79" s="88"/>
      <c r="NSE79" s="88"/>
      <c r="NSF79" s="88"/>
      <c r="NSG79" s="88"/>
      <c r="NSH79" s="88"/>
      <c r="NSI79" s="88"/>
      <c r="NSJ79" s="88"/>
      <c r="NSK79" s="94"/>
      <c r="NSL79" s="88"/>
      <c r="NSM79" s="88"/>
      <c r="NSN79" s="88"/>
      <c r="NSO79" s="88"/>
      <c r="NSP79" s="88"/>
      <c r="NSQ79" s="88"/>
      <c r="NSR79" s="88"/>
      <c r="NSS79" s="88"/>
      <c r="NST79" s="88"/>
      <c r="NSU79" s="88"/>
      <c r="NSV79" s="88"/>
      <c r="NSW79" s="88"/>
      <c r="NSX79" s="88"/>
      <c r="NSY79" s="88"/>
      <c r="NSZ79" s="88"/>
      <c r="NTA79" s="88"/>
      <c r="NTB79" s="88"/>
      <c r="NTC79" s="88"/>
      <c r="NTD79" s="88"/>
      <c r="NTE79" s="88"/>
      <c r="NTF79" s="88"/>
      <c r="NTG79" s="88"/>
      <c r="NTH79" s="88"/>
      <c r="NTI79" s="88"/>
      <c r="NTJ79" s="88"/>
      <c r="NTK79" s="88"/>
      <c r="NTL79" s="88"/>
      <c r="NTM79" s="88"/>
      <c r="NTN79" s="88"/>
      <c r="NTO79" s="88"/>
      <c r="NTP79" s="88"/>
      <c r="NTQ79" s="88"/>
      <c r="NTR79" s="88"/>
      <c r="NTS79" s="88"/>
      <c r="NTT79" s="88"/>
      <c r="NTU79" s="88"/>
      <c r="NTV79" s="88"/>
      <c r="NTW79" s="94"/>
      <c r="NTX79" s="88"/>
      <c r="NTY79" s="88"/>
      <c r="NTZ79" s="88"/>
      <c r="NUA79" s="88"/>
      <c r="NUB79" s="88"/>
      <c r="NUC79" s="88"/>
      <c r="NUD79" s="88"/>
      <c r="NUE79" s="88"/>
      <c r="NUF79" s="88"/>
      <c r="NUG79" s="88"/>
      <c r="NUH79" s="88"/>
      <c r="NUI79" s="88"/>
      <c r="NUJ79" s="88"/>
      <c r="NUK79" s="88"/>
      <c r="NUL79" s="88"/>
      <c r="NUM79" s="88"/>
      <c r="NUN79" s="88"/>
      <c r="NUO79" s="88"/>
      <c r="NUP79" s="88"/>
      <c r="NUQ79" s="88"/>
      <c r="NUR79" s="88"/>
      <c r="NUS79" s="88"/>
      <c r="NUT79" s="88"/>
      <c r="NUU79" s="88"/>
      <c r="NUV79" s="88"/>
      <c r="NUW79" s="88"/>
      <c r="NUX79" s="88"/>
      <c r="NUY79" s="88"/>
      <c r="NUZ79" s="88"/>
      <c r="NVA79" s="88"/>
      <c r="NVB79" s="88"/>
      <c r="NVC79" s="88"/>
      <c r="NVD79" s="88"/>
      <c r="NVE79" s="88"/>
      <c r="NVF79" s="88"/>
      <c r="NVG79" s="88"/>
      <c r="NVH79" s="88"/>
      <c r="NVI79" s="94"/>
      <c r="NVJ79" s="88"/>
      <c r="NVK79" s="88"/>
      <c r="NVL79" s="88"/>
      <c r="NVM79" s="88"/>
      <c r="NVN79" s="88"/>
      <c r="NVO79" s="88"/>
      <c r="NVP79" s="88"/>
      <c r="NVQ79" s="88"/>
      <c r="NVR79" s="88"/>
      <c r="NVS79" s="88"/>
      <c r="NVT79" s="88"/>
      <c r="NVU79" s="88"/>
      <c r="NVV79" s="88"/>
      <c r="NVW79" s="88"/>
      <c r="NVX79" s="88"/>
      <c r="NVY79" s="88"/>
      <c r="NVZ79" s="88"/>
      <c r="NWA79" s="88"/>
      <c r="NWB79" s="88"/>
      <c r="NWC79" s="88"/>
      <c r="NWD79" s="88"/>
      <c r="NWE79" s="88"/>
      <c r="NWF79" s="88"/>
      <c r="NWG79" s="88"/>
      <c r="NWH79" s="88"/>
      <c r="NWI79" s="88"/>
      <c r="NWJ79" s="88"/>
      <c r="NWK79" s="88"/>
      <c r="NWL79" s="88"/>
      <c r="NWM79" s="88"/>
      <c r="NWN79" s="88"/>
      <c r="NWO79" s="88"/>
      <c r="NWP79" s="88"/>
      <c r="NWQ79" s="88"/>
      <c r="NWR79" s="88"/>
      <c r="NWS79" s="88"/>
      <c r="NWT79" s="88"/>
      <c r="NWU79" s="94"/>
      <c r="NWV79" s="88"/>
      <c r="NWW79" s="88"/>
      <c r="NWX79" s="88"/>
      <c r="NWY79" s="88"/>
      <c r="NWZ79" s="88"/>
      <c r="NXA79" s="88"/>
      <c r="NXB79" s="88"/>
      <c r="NXC79" s="88"/>
      <c r="NXD79" s="88"/>
      <c r="NXE79" s="88"/>
      <c r="NXF79" s="88"/>
      <c r="NXG79" s="88"/>
      <c r="NXH79" s="88"/>
      <c r="NXI79" s="88"/>
      <c r="NXJ79" s="88"/>
      <c r="NXK79" s="88"/>
      <c r="NXL79" s="88"/>
      <c r="NXM79" s="88"/>
      <c r="NXN79" s="88"/>
      <c r="NXO79" s="88"/>
      <c r="NXP79" s="88"/>
      <c r="NXQ79" s="88"/>
      <c r="NXR79" s="88"/>
      <c r="NXS79" s="88"/>
      <c r="NXT79" s="88"/>
      <c r="NXU79" s="88"/>
      <c r="NXV79" s="88"/>
      <c r="NXW79" s="88"/>
      <c r="NXX79" s="88"/>
      <c r="NXY79" s="88"/>
      <c r="NXZ79" s="88"/>
      <c r="NYA79" s="88"/>
      <c r="NYB79" s="88"/>
      <c r="NYC79" s="88"/>
      <c r="NYD79" s="88"/>
      <c r="NYE79" s="88"/>
      <c r="NYF79" s="88"/>
      <c r="NYG79" s="94"/>
      <c r="NYH79" s="88"/>
      <c r="NYI79" s="88"/>
      <c r="NYJ79" s="88"/>
      <c r="NYK79" s="88"/>
      <c r="NYL79" s="88"/>
      <c r="NYM79" s="88"/>
      <c r="NYN79" s="88"/>
      <c r="NYO79" s="88"/>
      <c r="NYP79" s="88"/>
      <c r="NYQ79" s="88"/>
      <c r="NYR79" s="88"/>
      <c r="NYS79" s="88"/>
      <c r="NYT79" s="88"/>
      <c r="NYU79" s="88"/>
      <c r="NYV79" s="88"/>
      <c r="NYW79" s="88"/>
      <c r="NYX79" s="88"/>
      <c r="NYY79" s="88"/>
      <c r="NYZ79" s="88"/>
      <c r="NZA79" s="88"/>
      <c r="NZB79" s="88"/>
      <c r="NZC79" s="88"/>
      <c r="NZD79" s="88"/>
      <c r="NZE79" s="88"/>
      <c r="NZF79" s="88"/>
      <c r="NZG79" s="88"/>
      <c r="NZH79" s="88"/>
      <c r="NZI79" s="88"/>
      <c r="NZJ79" s="88"/>
      <c r="NZK79" s="88"/>
      <c r="NZL79" s="88"/>
      <c r="NZM79" s="88"/>
      <c r="NZN79" s="88"/>
      <c r="NZO79" s="88"/>
      <c r="NZP79" s="88"/>
      <c r="NZQ79" s="88"/>
      <c r="NZR79" s="88"/>
      <c r="NZS79" s="94"/>
      <c r="NZT79" s="88"/>
      <c r="NZU79" s="88"/>
      <c r="NZV79" s="88"/>
      <c r="NZW79" s="88"/>
      <c r="NZX79" s="88"/>
      <c r="NZY79" s="88"/>
      <c r="NZZ79" s="88"/>
      <c r="OAA79" s="88"/>
      <c r="OAB79" s="88"/>
      <c r="OAC79" s="88"/>
      <c r="OAD79" s="88"/>
      <c r="OAE79" s="88"/>
      <c r="OAF79" s="88"/>
      <c r="OAG79" s="88"/>
      <c r="OAH79" s="88"/>
      <c r="OAI79" s="88"/>
      <c r="OAJ79" s="88"/>
      <c r="OAK79" s="88"/>
      <c r="OAL79" s="88"/>
      <c r="OAM79" s="88"/>
      <c r="OAN79" s="88"/>
      <c r="OAO79" s="88"/>
      <c r="OAP79" s="88"/>
      <c r="OAQ79" s="88"/>
      <c r="OAR79" s="88"/>
      <c r="OAS79" s="88"/>
      <c r="OAT79" s="88"/>
      <c r="OAU79" s="88"/>
      <c r="OAV79" s="88"/>
      <c r="OAW79" s="88"/>
      <c r="OAX79" s="88"/>
      <c r="OAY79" s="88"/>
      <c r="OAZ79" s="88"/>
      <c r="OBA79" s="88"/>
      <c r="OBB79" s="88"/>
      <c r="OBC79" s="88"/>
      <c r="OBD79" s="88"/>
      <c r="OBE79" s="94"/>
      <c r="OBF79" s="88"/>
      <c r="OBG79" s="88"/>
      <c r="OBH79" s="88"/>
      <c r="OBI79" s="88"/>
      <c r="OBJ79" s="88"/>
      <c r="OBK79" s="88"/>
      <c r="OBL79" s="88"/>
      <c r="OBM79" s="88"/>
      <c r="OBN79" s="88"/>
      <c r="OBO79" s="88"/>
      <c r="OBP79" s="88"/>
      <c r="OBQ79" s="88"/>
      <c r="OBR79" s="88"/>
      <c r="OBS79" s="88"/>
      <c r="OBT79" s="88"/>
      <c r="OBU79" s="88"/>
      <c r="OBV79" s="88"/>
      <c r="OBW79" s="88"/>
      <c r="OBX79" s="88"/>
      <c r="OBY79" s="88"/>
      <c r="OBZ79" s="88"/>
      <c r="OCA79" s="88"/>
      <c r="OCB79" s="88"/>
      <c r="OCC79" s="88"/>
      <c r="OCD79" s="88"/>
      <c r="OCE79" s="88"/>
      <c r="OCF79" s="88"/>
      <c r="OCG79" s="88"/>
      <c r="OCH79" s="88"/>
      <c r="OCI79" s="88"/>
      <c r="OCJ79" s="88"/>
      <c r="OCK79" s="88"/>
      <c r="OCL79" s="88"/>
      <c r="OCM79" s="88"/>
      <c r="OCN79" s="88"/>
      <c r="OCO79" s="88"/>
      <c r="OCP79" s="88"/>
      <c r="OCQ79" s="94"/>
      <c r="OCR79" s="88"/>
      <c r="OCS79" s="88"/>
      <c r="OCT79" s="88"/>
      <c r="OCU79" s="88"/>
      <c r="OCV79" s="88"/>
      <c r="OCW79" s="88"/>
      <c r="OCX79" s="88"/>
      <c r="OCY79" s="88"/>
      <c r="OCZ79" s="88"/>
      <c r="ODA79" s="88"/>
      <c r="ODB79" s="88"/>
      <c r="ODC79" s="88"/>
      <c r="ODD79" s="88"/>
      <c r="ODE79" s="88"/>
      <c r="ODF79" s="88"/>
      <c r="ODG79" s="88"/>
      <c r="ODH79" s="88"/>
      <c r="ODI79" s="88"/>
      <c r="ODJ79" s="88"/>
      <c r="ODK79" s="88"/>
      <c r="ODL79" s="88"/>
      <c r="ODM79" s="88"/>
      <c r="ODN79" s="88"/>
      <c r="ODO79" s="88"/>
      <c r="ODP79" s="88"/>
      <c r="ODQ79" s="88"/>
      <c r="ODR79" s="88"/>
      <c r="ODS79" s="88"/>
      <c r="ODT79" s="88"/>
      <c r="ODU79" s="88"/>
      <c r="ODV79" s="88"/>
      <c r="ODW79" s="88"/>
      <c r="ODX79" s="88"/>
      <c r="ODY79" s="88"/>
      <c r="ODZ79" s="88"/>
      <c r="OEA79" s="88"/>
      <c r="OEB79" s="88"/>
      <c r="OEC79" s="94"/>
      <c r="OED79" s="88"/>
      <c r="OEE79" s="88"/>
      <c r="OEF79" s="88"/>
      <c r="OEG79" s="88"/>
      <c r="OEH79" s="88"/>
      <c r="OEI79" s="88"/>
      <c r="OEJ79" s="88"/>
      <c r="OEK79" s="88"/>
      <c r="OEL79" s="88"/>
      <c r="OEM79" s="88"/>
      <c r="OEN79" s="88"/>
      <c r="OEO79" s="88"/>
      <c r="OEP79" s="88"/>
      <c r="OEQ79" s="88"/>
      <c r="OER79" s="88"/>
      <c r="OES79" s="88"/>
      <c r="OET79" s="88"/>
      <c r="OEU79" s="88"/>
      <c r="OEV79" s="88"/>
      <c r="OEW79" s="88"/>
      <c r="OEX79" s="88"/>
      <c r="OEY79" s="88"/>
      <c r="OEZ79" s="88"/>
      <c r="OFA79" s="88"/>
      <c r="OFB79" s="88"/>
      <c r="OFC79" s="88"/>
      <c r="OFD79" s="88"/>
      <c r="OFE79" s="88"/>
      <c r="OFF79" s="88"/>
      <c r="OFG79" s="88"/>
      <c r="OFH79" s="88"/>
      <c r="OFI79" s="88"/>
      <c r="OFJ79" s="88"/>
      <c r="OFK79" s="88"/>
      <c r="OFL79" s="88"/>
      <c r="OFM79" s="88"/>
      <c r="OFN79" s="88"/>
      <c r="OFO79" s="94"/>
      <c r="OFP79" s="88"/>
      <c r="OFQ79" s="88"/>
      <c r="OFR79" s="88"/>
      <c r="OFS79" s="88"/>
      <c r="OFT79" s="88"/>
      <c r="OFU79" s="88"/>
      <c r="OFV79" s="88"/>
      <c r="OFW79" s="88"/>
      <c r="OFX79" s="88"/>
      <c r="OFY79" s="88"/>
      <c r="OFZ79" s="88"/>
      <c r="OGA79" s="88"/>
      <c r="OGB79" s="88"/>
      <c r="OGC79" s="88"/>
      <c r="OGD79" s="88"/>
      <c r="OGE79" s="88"/>
      <c r="OGF79" s="88"/>
      <c r="OGG79" s="88"/>
      <c r="OGH79" s="88"/>
      <c r="OGI79" s="88"/>
      <c r="OGJ79" s="88"/>
      <c r="OGK79" s="88"/>
      <c r="OGL79" s="88"/>
      <c r="OGM79" s="88"/>
      <c r="OGN79" s="88"/>
      <c r="OGO79" s="88"/>
      <c r="OGP79" s="88"/>
      <c r="OGQ79" s="88"/>
      <c r="OGR79" s="88"/>
      <c r="OGS79" s="88"/>
      <c r="OGT79" s="88"/>
      <c r="OGU79" s="88"/>
      <c r="OGV79" s="88"/>
      <c r="OGW79" s="88"/>
      <c r="OGX79" s="88"/>
      <c r="OGY79" s="88"/>
      <c r="OGZ79" s="88"/>
      <c r="OHA79" s="94"/>
      <c r="OHB79" s="88"/>
      <c r="OHC79" s="88"/>
      <c r="OHD79" s="88"/>
      <c r="OHE79" s="88"/>
      <c r="OHF79" s="88"/>
      <c r="OHG79" s="88"/>
      <c r="OHH79" s="88"/>
      <c r="OHI79" s="88"/>
      <c r="OHJ79" s="88"/>
      <c r="OHK79" s="88"/>
      <c r="OHL79" s="88"/>
      <c r="OHM79" s="88"/>
      <c r="OHN79" s="88"/>
      <c r="OHO79" s="88"/>
      <c r="OHP79" s="88"/>
      <c r="OHQ79" s="88"/>
      <c r="OHR79" s="88"/>
      <c r="OHS79" s="88"/>
      <c r="OHT79" s="88"/>
      <c r="OHU79" s="88"/>
      <c r="OHV79" s="88"/>
      <c r="OHW79" s="88"/>
      <c r="OHX79" s="88"/>
      <c r="OHY79" s="88"/>
      <c r="OHZ79" s="88"/>
      <c r="OIA79" s="88"/>
      <c r="OIB79" s="88"/>
      <c r="OIC79" s="88"/>
      <c r="OID79" s="88"/>
      <c r="OIE79" s="88"/>
      <c r="OIF79" s="88"/>
      <c r="OIG79" s="88"/>
      <c r="OIH79" s="88"/>
      <c r="OII79" s="88"/>
      <c r="OIJ79" s="88"/>
      <c r="OIK79" s="88"/>
      <c r="OIL79" s="88"/>
      <c r="OIM79" s="94"/>
      <c r="OIN79" s="88"/>
      <c r="OIO79" s="88"/>
      <c r="OIP79" s="88"/>
      <c r="OIQ79" s="88"/>
      <c r="OIR79" s="88"/>
      <c r="OIS79" s="88"/>
      <c r="OIT79" s="88"/>
      <c r="OIU79" s="88"/>
      <c r="OIV79" s="88"/>
      <c r="OIW79" s="88"/>
      <c r="OIX79" s="88"/>
      <c r="OIY79" s="88"/>
      <c r="OIZ79" s="88"/>
      <c r="OJA79" s="88"/>
      <c r="OJB79" s="88"/>
      <c r="OJC79" s="88"/>
      <c r="OJD79" s="88"/>
      <c r="OJE79" s="88"/>
      <c r="OJF79" s="88"/>
      <c r="OJG79" s="88"/>
      <c r="OJH79" s="88"/>
      <c r="OJI79" s="88"/>
      <c r="OJJ79" s="88"/>
      <c r="OJK79" s="88"/>
      <c r="OJL79" s="88"/>
      <c r="OJM79" s="88"/>
      <c r="OJN79" s="88"/>
      <c r="OJO79" s="88"/>
      <c r="OJP79" s="88"/>
      <c r="OJQ79" s="88"/>
      <c r="OJR79" s="88"/>
      <c r="OJS79" s="88"/>
      <c r="OJT79" s="88"/>
      <c r="OJU79" s="88"/>
      <c r="OJV79" s="88"/>
      <c r="OJW79" s="88"/>
      <c r="OJX79" s="88"/>
      <c r="OJY79" s="94"/>
      <c r="OJZ79" s="88"/>
      <c r="OKA79" s="88"/>
      <c r="OKB79" s="88"/>
      <c r="OKC79" s="88"/>
      <c r="OKD79" s="88"/>
      <c r="OKE79" s="88"/>
      <c r="OKF79" s="88"/>
      <c r="OKG79" s="88"/>
      <c r="OKH79" s="88"/>
      <c r="OKI79" s="88"/>
      <c r="OKJ79" s="88"/>
      <c r="OKK79" s="88"/>
      <c r="OKL79" s="88"/>
      <c r="OKM79" s="88"/>
      <c r="OKN79" s="88"/>
      <c r="OKO79" s="88"/>
      <c r="OKP79" s="88"/>
      <c r="OKQ79" s="88"/>
      <c r="OKR79" s="88"/>
      <c r="OKS79" s="88"/>
      <c r="OKT79" s="88"/>
      <c r="OKU79" s="88"/>
      <c r="OKV79" s="88"/>
      <c r="OKW79" s="88"/>
      <c r="OKX79" s="88"/>
      <c r="OKY79" s="88"/>
      <c r="OKZ79" s="88"/>
      <c r="OLA79" s="88"/>
      <c r="OLB79" s="88"/>
      <c r="OLC79" s="88"/>
      <c r="OLD79" s="88"/>
      <c r="OLE79" s="88"/>
      <c r="OLF79" s="88"/>
      <c r="OLG79" s="88"/>
      <c r="OLH79" s="88"/>
      <c r="OLI79" s="88"/>
      <c r="OLJ79" s="88"/>
      <c r="OLK79" s="94"/>
      <c r="OLL79" s="88"/>
      <c r="OLM79" s="88"/>
      <c r="OLN79" s="88"/>
      <c r="OLO79" s="88"/>
      <c r="OLP79" s="88"/>
      <c r="OLQ79" s="88"/>
      <c r="OLR79" s="88"/>
      <c r="OLS79" s="88"/>
      <c r="OLT79" s="88"/>
      <c r="OLU79" s="88"/>
      <c r="OLV79" s="88"/>
      <c r="OLW79" s="88"/>
      <c r="OLX79" s="88"/>
      <c r="OLY79" s="88"/>
      <c r="OLZ79" s="88"/>
      <c r="OMA79" s="88"/>
      <c r="OMB79" s="88"/>
      <c r="OMC79" s="88"/>
      <c r="OMD79" s="88"/>
      <c r="OME79" s="88"/>
      <c r="OMF79" s="88"/>
      <c r="OMG79" s="88"/>
      <c r="OMH79" s="88"/>
      <c r="OMI79" s="88"/>
      <c r="OMJ79" s="88"/>
      <c r="OMK79" s="88"/>
      <c r="OML79" s="88"/>
      <c r="OMM79" s="88"/>
      <c r="OMN79" s="88"/>
      <c r="OMO79" s="88"/>
      <c r="OMP79" s="88"/>
      <c r="OMQ79" s="88"/>
      <c r="OMR79" s="88"/>
      <c r="OMS79" s="88"/>
      <c r="OMT79" s="88"/>
      <c r="OMU79" s="88"/>
      <c r="OMV79" s="88"/>
      <c r="OMW79" s="94"/>
      <c r="OMX79" s="88"/>
      <c r="OMY79" s="88"/>
      <c r="OMZ79" s="88"/>
      <c r="ONA79" s="88"/>
      <c r="ONB79" s="88"/>
      <c r="ONC79" s="88"/>
      <c r="OND79" s="88"/>
      <c r="ONE79" s="88"/>
      <c r="ONF79" s="88"/>
      <c r="ONG79" s="88"/>
      <c r="ONH79" s="88"/>
      <c r="ONI79" s="88"/>
      <c r="ONJ79" s="88"/>
      <c r="ONK79" s="88"/>
      <c r="ONL79" s="88"/>
      <c r="ONM79" s="88"/>
      <c r="ONN79" s="88"/>
      <c r="ONO79" s="88"/>
      <c r="ONP79" s="88"/>
      <c r="ONQ79" s="88"/>
      <c r="ONR79" s="88"/>
      <c r="ONS79" s="88"/>
      <c r="ONT79" s="88"/>
      <c r="ONU79" s="88"/>
      <c r="ONV79" s="88"/>
      <c r="ONW79" s="88"/>
      <c r="ONX79" s="88"/>
      <c r="ONY79" s="88"/>
      <c r="ONZ79" s="88"/>
      <c r="OOA79" s="88"/>
      <c r="OOB79" s="88"/>
      <c r="OOC79" s="88"/>
      <c r="OOD79" s="88"/>
      <c r="OOE79" s="88"/>
      <c r="OOF79" s="88"/>
      <c r="OOG79" s="88"/>
      <c r="OOH79" s="88"/>
      <c r="OOI79" s="94"/>
      <c r="OOJ79" s="88"/>
      <c r="OOK79" s="88"/>
      <c r="OOL79" s="88"/>
      <c r="OOM79" s="88"/>
      <c r="OON79" s="88"/>
      <c r="OOO79" s="88"/>
      <c r="OOP79" s="88"/>
      <c r="OOQ79" s="88"/>
      <c r="OOR79" s="88"/>
      <c r="OOS79" s="88"/>
      <c r="OOT79" s="88"/>
      <c r="OOU79" s="88"/>
      <c r="OOV79" s="88"/>
      <c r="OOW79" s="88"/>
      <c r="OOX79" s="88"/>
      <c r="OOY79" s="88"/>
      <c r="OOZ79" s="88"/>
      <c r="OPA79" s="88"/>
      <c r="OPB79" s="88"/>
      <c r="OPC79" s="88"/>
      <c r="OPD79" s="88"/>
      <c r="OPE79" s="88"/>
      <c r="OPF79" s="88"/>
      <c r="OPG79" s="88"/>
      <c r="OPH79" s="88"/>
      <c r="OPI79" s="88"/>
      <c r="OPJ79" s="88"/>
      <c r="OPK79" s="88"/>
      <c r="OPL79" s="88"/>
      <c r="OPM79" s="88"/>
      <c r="OPN79" s="88"/>
      <c r="OPO79" s="88"/>
      <c r="OPP79" s="88"/>
      <c r="OPQ79" s="88"/>
      <c r="OPR79" s="88"/>
      <c r="OPS79" s="88"/>
      <c r="OPT79" s="88"/>
      <c r="OPU79" s="94"/>
      <c r="OPV79" s="88"/>
      <c r="OPW79" s="88"/>
      <c r="OPX79" s="88"/>
      <c r="OPY79" s="88"/>
      <c r="OPZ79" s="88"/>
      <c r="OQA79" s="88"/>
      <c r="OQB79" s="88"/>
      <c r="OQC79" s="88"/>
      <c r="OQD79" s="88"/>
      <c r="OQE79" s="88"/>
      <c r="OQF79" s="88"/>
      <c r="OQG79" s="88"/>
      <c r="OQH79" s="88"/>
      <c r="OQI79" s="88"/>
      <c r="OQJ79" s="88"/>
      <c r="OQK79" s="88"/>
      <c r="OQL79" s="88"/>
      <c r="OQM79" s="88"/>
      <c r="OQN79" s="88"/>
      <c r="OQO79" s="88"/>
      <c r="OQP79" s="88"/>
      <c r="OQQ79" s="88"/>
      <c r="OQR79" s="88"/>
      <c r="OQS79" s="88"/>
      <c r="OQT79" s="88"/>
      <c r="OQU79" s="88"/>
      <c r="OQV79" s="88"/>
      <c r="OQW79" s="88"/>
      <c r="OQX79" s="88"/>
      <c r="OQY79" s="88"/>
      <c r="OQZ79" s="88"/>
      <c r="ORA79" s="88"/>
      <c r="ORB79" s="88"/>
      <c r="ORC79" s="88"/>
      <c r="ORD79" s="88"/>
      <c r="ORE79" s="88"/>
      <c r="ORF79" s="88"/>
      <c r="ORG79" s="94"/>
      <c r="ORH79" s="88"/>
      <c r="ORI79" s="88"/>
      <c r="ORJ79" s="88"/>
      <c r="ORK79" s="88"/>
      <c r="ORL79" s="88"/>
      <c r="ORM79" s="88"/>
      <c r="ORN79" s="88"/>
      <c r="ORO79" s="88"/>
      <c r="ORP79" s="88"/>
      <c r="ORQ79" s="88"/>
      <c r="ORR79" s="88"/>
      <c r="ORS79" s="88"/>
      <c r="ORT79" s="88"/>
      <c r="ORU79" s="88"/>
      <c r="ORV79" s="88"/>
      <c r="ORW79" s="88"/>
      <c r="ORX79" s="88"/>
      <c r="ORY79" s="88"/>
      <c r="ORZ79" s="88"/>
      <c r="OSA79" s="88"/>
      <c r="OSB79" s="88"/>
      <c r="OSC79" s="88"/>
      <c r="OSD79" s="88"/>
      <c r="OSE79" s="88"/>
      <c r="OSF79" s="88"/>
      <c r="OSG79" s="88"/>
      <c r="OSH79" s="88"/>
      <c r="OSI79" s="88"/>
      <c r="OSJ79" s="88"/>
      <c r="OSK79" s="88"/>
      <c r="OSL79" s="88"/>
      <c r="OSM79" s="88"/>
      <c r="OSN79" s="88"/>
      <c r="OSO79" s="88"/>
      <c r="OSP79" s="88"/>
      <c r="OSQ79" s="88"/>
      <c r="OSR79" s="88"/>
      <c r="OSS79" s="94"/>
      <c r="OST79" s="88"/>
      <c r="OSU79" s="88"/>
      <c r="OSV79" s="88"/>
      <c r="OSW79" s="88"/>
      <c r="OSX79" s="88"/>
      <c r="OSY79" s="88"/>
      <c r="OSZ79" s="88"/>
      <c r="OTA79" s="88"/>
      <c r="OTB79" s="88"/>
      <c r="OTC79" s="88"/>
      <c r="OTD79" s="88"/>
      <c r="OTE79" s="88"/>
      <c r="OTF79" s="88"/>
      <c r="OTG79" s="88"/>
      <c r="OTH79" s="88"/>
      <c r="OTI79" s="88"/>
      <c r="OTJ79" s="88"/>
      <c r="OTK79" s="88"/>
      <c r="OTL79" s="88"/>
      <c r="OTM79" s="88"/>
      <c r="OTN79" s="88"/>
      <c r="OTO79" s="88"/>
      <c r="OTP79" s="88"/>
      <c r="OTQ79" s="88"/>
      <c r="OTR79" s="88"/>
      <c r="OTS79" s="88"/>
      <c r="OTT79" s="88"/>
      <c r="OTU79" s="88"/>
      <c r="OTV79" s="88"/>
      <c r="OTW79" s="88"/>
      <c r="OTX79" s="88"/>
      <c r="OTY79" s="88"/>
      <c r="OTZ79" s="88"/>
      <c r="OUA79" s="88"/>
      <c r="OUB79" s="88"/>
      <c r="OUC79" s="88"/>
      <c r="OUD79" s="88"/>
      <c r="OUE79" s="94"/>
      <c r="OUF79" s="88"/>
      <c r="OUG79" s="88"/>
      <c r="OUH79" s="88"/>
      <c r="OUI79" s="88"/>
      <c r="OUJ79" s="88"/>
      <c r="OUK79" s="88"/>
      <c r="OUL79" s="88"/>
      <c r="OUM79" s="88"/>
      <c r="OUN79" s="88"/>
      <c r="OUO79" s="88"/>
      <c r="OUP79" s="88"/>
      <c r="OUQ79" s="88"/>
      <c r="OUR79" s="88"/>
      <c r="OUS79" s="88"/>
      <c r="OUT79" s="88"/>
      <c r="OUU79" s="88"/>
      <c r="OUV79" s="88"/>
      <c r="OUW79" s="88"/>
      <c r="OUX79" s="88"/>
      <c r="OUY79" s="88"/>
      <c r="OUZ79" s="88"/>
      <c r="OVA79" s="88"/>
      <c r="OVB79" s="88"/>
      <c r="OVC79" s="88"/>
      <c r="OVD79" s="88"/>
      <c r="OVE79" s="88"/>
      <c r="OVF79" s="88"/>
      <c r="OVG79" s="88"/>
      <c r="OVH79" s="88"/>
      <c r="OVI79" s="88"/>
      <c r="OVJ79" s="88"/>
      <c r="OVK79" s="88"/>
      <c r="OVL79" s="88"/>
      <c r="OVM79" s="88"/>
      <c r="OVN79" s="88"/>
      <c r="OVO79" s="88"/>
      <c r="OVP79" s="88"/>
      <c r="OVQ79" s="94"/>
      <c r="OVR79" s="88"/>
      <c r="OVS79" s="88"/>
      <c r="OVT79" s="88"/>
      <c r="OVU79" s="88"/>
      <c r="OVV79" s="88"/>
      <c r="OVW79" s="88"/>
      <c r="OVX79" s="88"/>
      <c r="OVY79" s="88"/>
      <c r="OVZ79" s="88"/>
      <c r="OWA79" s="88"/>
      <c r="OWB79" s="88"/>
      <c r="OWC79" s="88"/>
      <c r="OWD79" s="88"/>
      <c r="OWE79" s="88"/>
      <c r="OWF79" s="88"/>
      <c r="OWG79" s="88"/>
      <c r="OWH79" s="88"/>
      <c r="OWI79" s="88"/>
      <c r="OWJ79" s="88"/>
      <c r="OWK79" s="88"/>
      <c r="OWL79" s="88"/>
      <c r="OWM79" s="88"/>
      <c r="OWN79" s="88"/>
      <c r="OWO79" s="88"/>
      <c r="OWP79" s="88"/>
      <c r="OWQ79" s="88"/>
      <c r="OWR79" s="88"/>
      <c r="OWS79" s="88"/>
      <c r="OWT79" s="88"/>
      <c r="OWU79" s="88"/>
      <c r="OWV79" s="88"/>
      <c r="OWW79" s="88"/>
      <c r="OWX79" s="88"/>
      <c r="OWY79" s="88"/>
      <c r="OWZ79" s="88"/>
      <c r="OXA79" s="88"/>
      <c r="OXB79" s="88"/>
      <c r="OXC79" s="94"/>
      <c r="OXD79" s="88"/>
      <c r="OXE79" s="88"/>
      <c r="OXF79" s="88"/>
      <c r="OXG79" s="88"/>
      <c r="OXH79" s="88"/>
      <c r="OXI79" s="88"/>
      <c r="OXJ79" s="88"/>
      <c r="OXK79" s="88"/>
      <c r="OXL79" s="88"/>
      <c r="OXM79" s="88"/>
      <c r="OXN79" s="88"/>
      <c r="OXO79" s="88"/>
      <c r="OXP79" s="88"/>
      <c r="OXQ79" s="88"/>
      <c r="OXR79" s="88"/>
      <c r="OXS79" s="88"/>
      <c r="OXT79" s="88"/>
      <c r="OXU79" s="88"/>
      <c r="OXV79" s="88"/>
      <c r="OXW79" s="88"/>
      <c r="OXX79" s="88"/>
      <c r="OXY79" s="88"/>
      <c r="OXZ79" s="88"/>
      <c r="OYA79" s="88"/>
      <c r="OYB79" s="88"/>
      <c r="OYC79" s="88"/>
      <c r="OYD79" s="88"/>
      <c r="OYE79" s="88"/>
      <c r="OYF79" s="88"/>
      <c r="OYG79" s="88"/>
      <c r="OYH79" s="88"/>
      <c r="OYI79" s="88"/>
      <c r="OYJ79" s="88"/>
      <c r="OYK79" s="88"/>
      <c r="OYL79" s="88"/>
      <c r="OYM79" s="88"/>
      <c r="OYN79" s="88"/>
      <c r="OYO79" s="94"/>
      <c r="OYP79" s="88"/>
      <c r="OYQ79" s="88"/>
      <c r="OYR79" s="88"/>
      <c r="OYS79" s="88"/>
      <c r="OYT79" s="88"/>
      <c r="OYU79" s="88"/>
      <c r="OYV79" s="88"/>
      <c r="OYW79" s="88"/>
      <c r="OYX79" s="88"/>
      <c r="OYY79" s="88"/>
      <c r="OYZ79" s="88"/>
      <c r="OZA79" s="88"/>
      <c r="OZB79" s="88"/>
      <c r="OZC79" s="88"/>
      <c r="OZD79" s="88"/>
      <c r="OZE79" s="88"/>
      <c r="OZF79" s="88"/>
      <c r="OZG79" s="88"/>
      <c r="OZH79" s="88"/>
      <c r="OZI79" s="88"/>
      <c r="OZJ79" s="88"/>
      <c r="OZK79" s="88"/>
      <c r="OZL79" s="88"/>
      <c r="OZM79" s="88"/>
      <c r="OZN79" s="88"/>
      <c r="OZO79" s="88"/>
      <c r="OZP79" s="88"/>
      <c r="OZQ79" s="88"/>
      <c r="OZR79" s="88"/>
      <c r="OZS79" s="88"/>
      <c r="OZT79" s="88"/>
      <c r="OZU79" s="88"/>
      <c r="OZV79" s="88"/>
      <c r="OZW79" s="88"/>
      <c r="OZX79" s="88"/>
      <c r="OZY79" s="88"/>
      <c r="OZZ79" s="88"/>
      <c r="PAA79" s="94"/>
      <c r="PAB79" s="88"/>
      <c r="PAC79" s="88"/>
      <c r="PAD79" s="88"/>
      <c r="PAE79" s="88"/>
      <c r="PAF79" s="88"/>
      <c r="PAG79" s="88"/>
      <c r="PAH79" s="88"/>
      <c r="PAI79" s="88"/>
      <c r="PAJ79" s="88"/>
      <c r="PAK79" s="88"/>
      <c r="PAL79" s="88"/>
      <c r="PAM79" s="88"/>
      <c r="PAN79" s="88"/>
      <c r="PAO79" s="88"/>
      <c r="PAP79" s="88"/>
      <c r="PAQ79" s="88"/>
      <c r="PAR79" s="88"/>
      <c r="PAS79" s="88"/>
      <c r="PAT79" s="88"/>
      <c r="PAU79" s="88"/>
      <c r="PAV79" s="88"/>
      <c r="PAW79" s="88"/>
      <c r="PAX79" s="88"/>
      <c r="PAY79" s="88"/>
      <c r="PAZ79" s="88"/>
      <c r="PBA79" s="88"/>
      <c r="PBB79" s="88"/>
      <c r="PBC79" s="88"/>
      <c r="PBD79" s="88"/>
      <c r="PBE79" s="88"/>
      <c r="PBF79" s="88"/>
      <c r="PBG79" s="88"/>
      <c r="PBH79" s="88"/>
      <c r="PBI79" s="88"/>
      <c r="PBJ79" s="88"/>
      <c r="PBK79" s="88"/>
      <c r="PBL79" s="88"/>
      <c r="PBM79" s="94"/>
      <c r="PBN79" s="88"/>
      <c r="PBO79" s="88"/>
      <c r="PBP79" s="88"/>
      <c r="PBQ79" s="88"/>
      <c r="PBR79" s="88"/>
      <c r="PBS79" s="88"/>
      <c r="PBT79" s="88"/>
      <c r="PBU79" s="88"/>
      <c r="PBV79" s="88"/>
      <c r="PBW79" s="88"/>
      <c r="PBX79" s="88"/>
      <c r="PBY79" s="88"/>
      <c r="PBZ79" s="88"/>
      <c r="PCA79" s="88"/>
      <c r="PCB79" s="88"/>
      <c r="PCC79" s="88"/>
      <c r="PCD79" s="88"/>
      <c r="PCE79" s="88"/>
      <c r="PCF79" s="88"/>
      <c r="PCG79" s="88"/>
      <c r="PCH79" s="88"/>
      <c r="PCI79" s="88"/>
      <c r="PCJ79" s="88"/>
      <c r="PCK79" s="88"/>
      <c r="PCL79" s="88"/>
      <c r="PCM79" s="88"/>
      <c r="PCN79" s="88"/>
      <c r="PCO79" s="88"/>
      <c r="PCP79" s="88"/>
      <c r="PCQ79" s="88"/>
      <c r="PCR79" s="88"/>
      <c r="PCS79" s="88"/>
      <c r="PCT79" s="88"/>
      <c r="PCU79" s="88"/>
      <c r="PCV79" s="88"/>
      <c r="PCW79" s="88"/>
      <c r="PCX79" s="88"/>
      <c r="PCY79" s="94"/>
      <c r="PCZ79" s="88"/>
      <c r="PDA79" s="88"/>
      <c r="PDB79" s="88"/>
      <c r="PDC79" s="88"/>
      <c r="PDD79" s="88"/>
      <c r="PDE79" s="88"/>
      <c r="PDF79" s="88"/>
      <c r="PDG79" s="88"/>
      <c r="PDH79" s="88"/>
      <c r="PDI79" s="88"/>
      <c r="PDJ79" s="88"/>
      <c r="PDK79" s="88"/>
      <c r="PDL79" s="88"/>
      <c r="PDM79" s="88"/>
      <c r="PDN79" s="88"/>
      <c r="PDO79" s="88"/>
      <c r="PDP79" s="88"/>
      <c r="PDQ79" s="88"/>
      <c r="PDR79" s="88"/>
      <c r="PDS79" s="88"/>
      <c r="PDT79" s="88"/>
      <c r="PDU79" s="88"/>
      <c r="PDV79" s="88"/>
      <c r="PDW79" s="88"/>
      <c r="PDX79" s="88"/>
      <c r="PDY79" s="88"/>
      <c r="PDZ79" s="88"/>
      <c r="PEA79" s="88"/>
      <c r="PEB79" s="88"/>
      <c r="PEC79" s="88"/>
      <c r="PED79" s="88"/>
      <c r="PEE79" s="88"/>
      <c r="PEF79" s="88"/>
      <c r="PEG79" s="88"/>
      <c r="PEH79" s="88"/>
      <c r="PEI79" s="88"/>
      <c r="PEJ79" s="88"/>
      <c r="PEK79" s="94"/>
      <c r="PEL79" s="88"/>
      <c r="PEM79" s="88"/>
      <c r="PEN79" s="88"/>
      <c r="PEO79" s="88"/>
      <c r="PEP79" s="88"/>
      <c r="PEQ79" s="88"/>
      <c r="PER79" s="88"/>
      <c r="PES79" s="88"/>
      <c r="PET79" s="88"/>
      <c r="PEU79" s="88"/>
      <c r="PEV79" s="88"/>
      <c r="PEW79" s="88"/>
      <c r="PEX79" s="88"/>
      <c r="PEY79" s="88"/>
      <c r="PEZ79" s="88"/>
      <c r="PFA79" s="88"/>
      <c r="PFB79" s="88"/>
      <c r="PFC79" s="88"/>
      <c r="PFD79" s="88"/>
      <c r="PFE79" s="88"/>
      <c r="PFF79" s="88"/>
      <c r="PFG79" s="88"/>
      <c r="PFH79" s="88"/>
      <c r="PFI79" s="88"/>
      <c r="PFJ79" s="88"/>
      <c r="PFK79" s="88"/>
      <c r="PFL79" s="88"/>
      <c r="PFM79" s="88"/>
      <c r="PFN79" s="88"/>
      <c r="PFO79" s="88"/>
      <c r="PFP79" s="88"/>
      <c r="PFQ79" s="88"/>
      <c r="PFR79" s="88"/>
      <c r="PFS79" s="88"/>
      <c r="PFT79" s="88"/>
      <c r="PFU79" s="88"/>
      <c r="PFV79" s="88"/>
      <c r="PFW79" s="94"/>
      <c r="PFX79" s="88"/>
      <c r="PFY79" s="88"/>
      <c r="PFZ79" s="88"/>
      <c r="PGA79" s="88"/>
      <c r="PGB79" s="88"/>
      <c r="PGC79" s="88"/>
      <c r="PGD79" s="88"/>
      <c r="PGE79" s="88"/>
      <c r="PGF79" s="88"/>
      <c r="PGG79" s="88"/>
      <c r="PGH79" s="88"/>
      <c r="PGI79" s="88"/>
      <c r="PGJ79" s="88"/>
      <c r="PGK79" s="88"/>
      <c r="PGL79" s="88"/>
      <c r="PGM79" s="88"/>
      <c r="PGN79" s="88"/>
      <c r="PGO79" s="88"/>
      <c r="PGP79" s="88"/>
      <c r="PGQ79" s="88"/>
      <c r="PGR79" s="88"/>
      <c r="PGS79" s="88"/>
      <c r="PGT79" s="88"/>
      <c r="PGU79" s="88"/>
      <c r="PGV79" s="88"/>
      <c r="PGW79" s="88"/>
      <c r="PGX79" s="88"/>
      <c r="PGY79" s="88"/>
      <c r="PGZ79" s="88"/>
      <c r="PHA79" s="88"/>
      <c r="PHB79" s="88"/>
      <c r="PHC79" s="88"/>
      <c r="PHD79" s="88"/>
      <c r="PHE79" s="88"/>
      <c r="PHF79" s="88"/>
      <c r="PHG79" s="88"/>
      <c r="PHH79" s="88"/>
      <c r="PHI79" s="94"/>
      <c r="PHJ79" s="88"/>
      <c r="PHK79" s="88"/>
      <c r="PHL79" s="88"/>
      <c r="PHM79" s="88"/>
      <c r="PHN79" s="88"/>
      <c r="PHO79" s="88"/>
      <c r="PHP79" s="88"/>
      <c r="PHQ79" s="88"/>
      <c r="PHR79" s="88"/>
      <c r="PHS79" s="88"/>
      <c r="PHT79" s="88"/>
      <c r="PHU79" s="88"/>
      <c r="PHV79" s="88"/>
      <c r="PHW79" s="88"/>
      <c r="PHX79" s="88"/>
      <c r="PHY79" s="88"/>
      <c r="PHZ79" s="88"/>
      <c r="PIA79" s="88"/>
      <c r="PIB79" s="88"/>
      <c r="PIC79" s="88"/>
      <c r="PID79" s="88"/>
      <c r="PIE79" s="88"/>
      <c r="PIF79" s="88"/>
      <c r="PIG79" s="88"/>
      <c r="PIH79" s="88"/>
      <c r="PII79" s="88"/>
      <c r="PIJ79" s="88"/>
      <c r="PIK79" s="88"/>
      <c r="PIL79" s="88"/>
      <c r="PIM79" s="88"/>
      <c r="PIN79" s="88"/>
      <c r="PIO79" s="88"/>
      <c r="PIP79" s="88"/>
      <c r="PIQ79" s="88"/>
      <c r="PIR79" s="88"/>
      <c r="PIS79" s="88"/>
      <c r="PIT79" s="88"/>
      <c r="PIU79" s="94"/>
      <c r="PIV79" s="88"/>
      <c r="PIW79" s="88"/>
      <c r="PIX79" s="88"/>
      <c r="PIY79" s="88"/>
      <c r="PIZ79" s="88"/>
      <c r="PJA79" s="88"/>
      <c r="PJB79" s="88"/>
      <c r="PJC79" s="88"/>
      <c r="PJD79" s="88"/>
      <c r="PJE79" s="88"/>
      <c r="PJF79" s="88"/>
      <c r="PJG79" s="88"/>
      <c r="PJH79" s="88"/>
      <c r="PJI79" s="88"/>
      <c r="PJJ79" s="88"/>
      <c r="PJK79" s="88"/>
      <c r="PJL79" s="88"/>
      <c r="PJM79" s="88"/>
      <c r="PJN79" s="88"/>
      <c r="PJO79" s="88"/>
      <c r="PJP79" s="88"/>
      <c r="PJQ79" s="88"/>
      <c r="PJR79" s="88"/>
      <c r="PJS79" s="88"/>
      <c r="PJT79" s="88"/>
      <c r="PJU79" s="88"/>
      <c r="PJV79" s="88"/>
      <c r="PJW79" s="88"/>
      <c r="PJX79" s="88"/>
      <c r="PJY79" s="88"/>
      <c r="PJZ79" s="88"/>
      <c r="PKA79" s="88"/>
      <c r="PKB79" s="88"/>
      <c r="PKC79" s="88"/>
      <c r="PKD79" s="88"/>
      <c r="PKE79" s="88"/>
      <c r="PKF79" s="88"/>
      <c r="PKG79" s="94"/>
      <c r="PKH79" s="88"/>
      <c r="PKI79" s="88"/>
      <c r="PKJ79" s="88"/>
      <c r="PKK79" s="88"/>
      <c r="PKL79" s="88"/>
      <c r="PKM79" s="88"/>
      <c r="PKN79" s="88"/>
      <c r="PKO79" s="88"/>
      <c r="PKP79" s="88"/>
      <c r="PKQ79" s="88"/>
      <c r="PKR79" s="88"/>
      <c r="PKS79" s="88"/>
      <c r="PKT79" s="88"/>
      <c r="PKU79" s="88"/>
      <c r="PKV79" s="88"/>
      <c r="PKW79" s="88"/>
      <c r="PKX79" s="88"/>
      <c r="PKY79" s="88"/>
      <c r="PKZ79" s="88"/>
      <c r="PLA79" s="88"/>
      <c r="PLB79" s="88"/>
      <c r="PLC79" s="88"/>
      <c r="PLD79" s="88"/>
      <c r="PLE79" s="88"/>
      <c r="PLF79" s="88"/>
      <c r="PLG79" s="88"/>
      <c r="PLH79" s="88"/>
      <c r="PLI79" s="88"/>
      <c r="PLJ79" s="88"/>
      <c r="PLK79" s="88"/>
      <c r="PLL79" s="88"/>
      <c r="PLM79" s="88"/>
      <c r="PLN79" s="88"/>
      <c r="PLO79" s="88"/>
      <c r="PLP79" s="88"/>
      <c r="PLQ79" s="88"/>
      <c r="PLR79" s="88"/>
      <c r="PLS79" s="94"/>
      <c r="PLT79" s="88"/>
      <c r="PLU79" s="88"/>
      <c r="PLV79" s="88"/>
      <c r="PLW79" s="88"/>
      <c r="PLX79" s="88"/>
      <c r="PLY79" s="88"/>
      <c r="PLZ79" s="88"/>
      <c r="PMA79" s="88"/>
      <c r="PMB79" s="88"/>
      <c r="PMC79" s="88"/>
      <c r="PMD79" s="88"/>
      <c r="PME79" s="88"/>
      <c r="PMF79" s="88"/>
      <c r="PMG79" s="88"/>
      <c r="PMH79" s="88"/>
      <c r="PMI79" s="88"/>
      <c r="PMJ79" s="88"/>
      <c r="PMK79" s="88"/>
      <c r="PML79" s="88"/>
      <c r="PMM79" s="88"/>
      <c r="PMN79" s="88"/>
      <c r="PMO79" s="88"/>
      <c r="PMP79" s="88"/>
      <c r="PMQ79" s="88"/>
      <c r="PMR79" s="88"/>
      <c r="PMS79" s="88"/>
      <c r="PMT79" s="88"/>
      <c r="PMU79" s="88"/>
      <c r="PMV79" s="88"/>
      <c r="PMW79" s="88"/>
      <c r="PMX79" s="88"/>
      <c r="PMY79" s="88"/>
      <c r="PMZ79" s="88"/>
      <c r="PNA79" s="88"/>
      <c r="PNB79" s="88"/>
      <c r="PNC79" s="88"/>
      <c r="PND79" s="88"/>
      <c r="PNE79" s="94"/>
      <c r="PNF79" s="88"/>
      <c r="PNG79" s="88"/>
      <c r="PNH79" s="88"/>
      <c r="PNI79" s="88"/>
      <c r="PNJ79" s="88"/>
      <c r="PNK79" s="88"/>
      <c r="PNL79" s="88"/>
      <c r="PNM79" s="88"/>
      <c r="PNN79" s="88"/>
      <c r="PNO79" s="88"/>
      <c r="PNP79" s="88"/>
      <c r="PNQ79" s="88"/>
      <c r="PNR79" s="88"/>
      <c r="PNS79" s="88"/>
      <c r="PNT79" s="88"/>
      <c r="PNU79" s="88"/>
      <c r="PNV79" s="88"/>
      <c r="PNW79" s="88"/>
      <c r="PNX79" s="88"/>
      <c r="PNY79" s="88"/>
      <c r="PNZ79" s="88"/>
      <c r="POA79" s="88"/>
      <c r="POB79" s="88"/>
      <c r="POC79" s="88"/>
      <c r="POD79" s="88"/>
      <c r="POE79" s="88"/>
      <c r="POF79" s="88"/>
      <c r="POG79" s="88"/>
      <c r="POH79" s="88"/>
      <c r="POI79" s="88"/>
      <c r="POJ79" s="88"/>
      <c r="POK79" s="88"/>
      <c r="POL79" s="88"/>
      <c r="POM79" s="88"/>
      <c r="PON79" s="88"/>
      <c r="POO79" s="88"/>
      <c r="POP79" s="88"/>
      <c r="POQ79" s="94"/>
      <c r="POR79" s="88"/>
      <c r="POS79" s="88"/>
      <c r="POT79" s="88"/>
      <c r="POU79" s="88"/>
      <c r="POV79" s="88"/>
      <c r="POW79" s="88"/>
      <c r="POX79" s="88"/>
      <c r="POY79" s="88"/>
      <c r="POZ79" s="88"/>
      <c r="PPA79" s="88"/>
      <c r="PPB79" s="88"/>
      <c r="PPC79" s="88"/>
      <c r="PPD79" s="88"/>
      <c r="PPE79" s="88"/>
      <c r="PPF79" s="88"/>
      <c r="PPG79" s="88"/>
      <c r="PPH79" s="88"/>
      <c r="PPI79" s="88"/>
      <c r="PPJ79" s="88"/>
      <c r="PPK79" s="88"/>
      <c r="PPL79" s="88"/>
      <c r="PPM79" s="88"/>
      <c r="PPN79" s="88"/>
      <c r="PPO79" s="88"/>
      <c r="PPP79" s="88"/>
      <c r="PPQ79" s="88"/>
      <c r="PPR79" s="88"/>
      <c r="PPS79" s="88"/>
      <c r="PPT79" s="88"/>
      <c r="PPU79" s="88"/>
      <c r="PPV79" s="88"/>
      <c r="PPW79" s="88"/>
      <c r="PPX79" s="88"/>
      <c r="PPY79" s="88"/>
      <c r="PPZ79" s="88"/>
      <c r="PQA79" s="88"/>
      <c r="PQB79" s="88"/>
      <c r="PQC79" s="94"/>
      <c r="PQD79" s="88"/>
      <c r="PQE79" s="88"/>
      <c r="PQF79" s="88"/>
      <c r="PQG79" s="88"/>
      <c r="PQH79" s="88"/>
      <c r="PQI79" s="88"/>
      <c r="PQJ79" s="88"/>
      <c r="PQK79" s="88"/>
      <c r="PQL79" s="88"/>
      <c r="PQM79" s="88"/>
      <c r="PQN79" s="88"/>
      <c r="PQO79" s="88"/>
      <c r="PQP79" s="88"/>
      <c r="PQQ79" s="88"/>
      <c r="PQR79" s="88"/>
      <c r="PQS79" s="88"/>
      <c r="PQT79" s="88"/>
      <c r="PQU79" s="88"/>
      <c r="PQV79" s="88"/>
      <c r="PQW79" s="88"/>
      <c r="PQX79" s="88"/>
      <c r="PQY79" s="88"/>
      <c r="PQZ79" s="88"/>
      <c r="PRA79" s="88"/>
      <c r="PRB79" s="88"/>
      <c r="PRC79" s="88"/>
      <c r="PRD79" s="88"/>
      <c r="PRE79" s="88"/>
      <c r="PRF79" s="88"/>
      <c r="PRG79" s="88"/>
      <c r="PRH79" s="88"/>
      <c r="PRI79" s="88"/>
      <c r="PRJ79" s="88"/>
      <c r="PRK79" s="88"/>
      <c r="PRL79" s="88"/>
      <c r="PRM79" s="88"/>
      <c r="PRN79" s="88"/>
      <c r="PRO79" s="94"/>
      <c r="PRP79" s="88"/>
      <c r="PRQ79" s="88"/>
      <c r="PRR79" s="88"/>
      <c r="PRS79" s="88"/>
      <c r="PRT79" s="88"/>
      <c r="PRU79" s="88"/>
      <c r="PRV79" s="88"/>
      <c r="PRW79" s="88"/>
      <c r="PRX79" s="88"/>
      <c r="PRY79" s="88"/>
      <c r="PRZ79" s="88"/>
      <c r="PSA79" s="88"/>
      <c r="PSB79" s="88"/>
      <c r="PSC79" s="88"/>
      <c r="PSD79" s="88"/>
      <c r="PSE79" s="88"/>
      <c r="PSF79" s="88"/>
      <c r="PSG79" s="88"/>
      <c r="PSH79" s="88"/>
      <c r="PSI79" s="88"/>
      <c r="PSJ79" s="88"/>
      <c r="PSK79" s="88"/>
      <c r="PSL79" s="88"/>
      <c r="PSM79" s="88"/>
      <c r="PSN79" s="88"/>
      <c r="PSO79" s="88"/>
      <c r="PSP79" s="88"/>
      <c r="PSQ79" s="88"/>
      <c r="PSR79" s="88"/>
      <c r="PSS79" s="88"/>
      <c r="PST79" s="88"/>
      <c r="PSU79" s="88"/>
      <c r="PSV79" s="88"/>
      <c r="PSW79" s="88"/>
      <c r="PSX79" s="88"/>
      <c r="PSY79" s="88"/>
      <c r="PSZ79" s="88"/>
      <c r="PTA79" s="94"/>
      <c r="PTB79" s="88"/>
      <c r="PTC79" s="88"/>
      <c r="PTD79" s="88"/>
      <c r="PTE79" s="88"/>
      <c r="PTF79" s="88"/>
      <c r="PTG79" s="88"/>
      <c r="PTH79" s="88"/>
      <c r="PTI79" s="88"/>
      <c r="PTJ79" s="88"/>
      <c r="PTK79" s="88"/>
      <c r="PTL79" s="88"/>
      <c r="PTM79" s="88"/>
      <c r="PTN79" s="88"/>
      <c r="PTO79" s="88"/>
      <c r="PTP79" s="88"/>
      <c r="PTQ79" s="88"/>
      <c r="PTR79" s="88"/>
      <c r="PTS79" s="88"/>
      <c r="PTT79" s="88"/>
      <c r="PTU79" s="88"/>
      <c r="PTV79" s="88"/>
      <c r="PTW79" s="88"/>
      <c r="PTX79" s="88"/>
      <c r="PTY79" s="88"/>
      <c r="PTZ79" s="88"/>
      <c r="PUA79" s="88"/>
      <c r="PUB79" s="88"/>
      <c r="PUC79" s="88"/>
      <c r="PUD79" s="88"/>
      <c r="PUE79" s="88"/>
      <c r="PUF79" s="88"/>
      <c r="PUG79" s="88"/>
      <c r="PUH79" s="88"/>
      <c r="PUI79" s="88"/>
      <c r="PUJ79" s="88"/>
      <c r="PUK79" s="88"/>
      <c r="PUL79" s="88"/>
      <c r="PUM79" s="94"/>
      <c r="PUN79" s="88"/>
      <c r="PUO79" s="88"/>
      <c r="PUP79" s="88"/>
      <c r="PUQ79" s="88"/>
      <c r="PUR79" s="88"/>
      <c r="PUS79" s="88"/>
      <c r="PUT79" s="88"/>
      <c r="PUU79" s="88"/>
      <c r="PUV79" s="88"/>
      <c r="PUW79" s="88"/>
      <c r="PUX79" s="88"/>
      <c r="PUY79" s="88"/>
      <c r="PUZ79" s="88"/>
      <c r="PVA79" s="88"/>
      <c r="PVB79" s="88"/>
      <c r="PVC79" s="88"/>
      <c r="PVD79" s="88"/>
      <c r="PVE79" s="88"/>
      <c r="PVF79" s="88"/>
      <c r="PVG79" s="88"/>
      <c r="PVH79" s="88"/>
      <c r="PVI79" s="88"/>
      <c r="PVJ79" s="88"/>
      <c r="PVK79" s="88"/>
      <c r="PVL79" s="88"/>
      <c r="PVM79" s="88"/>
      <c r="PVN79" s="88"/>
      <c r="PVO79" s="88"/>
      <c r="PVP79" s="88"/>
      <c r="PVQ79" s="88"/>
      <c r="PVR79" s="88"/>
      <c r="PVS79" s="88"/>
      <c r="PVT79" s="88"/>
      <c r="PVU79" s="88"/>
      <c r="PVV79" s="88"/>
      <c r="PVW79" s="88"/>
      <c r="PVX79" s="88"/>
      <c r="PVY79" s="94"/>
      <c r="PVZ79" s="88"/>
      <c r="PWA79" s="88"/>
      <c r="PWB79" s="88"/>
      <c r="PWC79" s="88"/>
      <c r="PWD79" s="88"/>
      <c r="PWE79" s="88"/>
      <c r="PWF79" s="88"/>
      <c r="PWG79" s="88"/>
      <c r="PWH79" s="88"/>
      <c r="PWI79" s="88"/>
      <c r="PWJ79" s="88"/>
      <c r="PWK79" s="88"/>
      <c r="PWL79" s="88"/>
      <c r="PWM79" s="88"/>
      <c r="PWN79" s="88"/>
      <c r="PWO79" s="88"/>
      <c r="PWP79" s="88"/>
      <c r="PWQ79" s="88"/>
      <c r="PWR79" s="88"/>
      <c r="PWS79" s="88"/>
      <c r="PWT79" s="88"/>
      <c r="PWU79" s="88"/>
      <c r="PWV79" s="88"/>
      <c r="PWW79" s="88"/>
      <c r="PWX79" s="88"/>
      <c r="PWY79" s="88"/>
      <c r="PWZ79" s="88"/>
      <c r="PXA79" s="88"/>
      <c r="PXB79" s="88"/>
      <c r="PXC79" s="88"/>
      <c r="PXD79" s="88"/>
      <c r="PXE79" s="88"/>
      <c r="PXF79" s="88"/>
      <c r="PXG79" s="88"/>
      <c r="PXH79" s="88"/>
      <c r="PXI79" s="88"/>
      <c r="PXJ79" s="88"/>
      <c r="PXK79" s="94"/>
      <c r="PXL79" s="88"/>
      <c r="PXM79" s="88"/>
      <c r="PXN79" s="88"/>
      <c r="PXO79" s="88"/>
      <c r="PXP79" s="88"/>
      <c r="PXQ79" s="88"/>
      <c r="PXR79" s="88"/>
      <c r="PXS79" s="88"/>
      <c r="PXT79" s="88"/>
      <c r="PXU79" s="88"/>
      <c r="PXV79" s="88"/>
      <c r="PXW79" s="88"/>
      <c r="PXX79" s="88"/>
      <c r="PXY79" s="88"/>
      <c r="PXZ79" s="88"/>
      <c r="PYA79" s="88"/>
      <c r="PYB79" s="88"/>
      <c r="PYC79" s="88"/>
      <c r="PYD79" s="88"/>
      <c r="PYE79" s="88"/>
      <c r="PYF79" s="88"/>
      <c r="PYG79" s="88"/>
      <c r="PYH79" s="88"/>
      <c r="PYI79" s="88"/>
      <c r="PYJ79" s="88"/>
      <c r="PYK79" s="88"/>
      <c r="PYL79" s="88"/>
      <c r="PYM79" s="88"/>
      <c r="PYN79" s="88"/>
      <c r="PYO79" s="88"/>
      <c r="PYP79" s="88"/>
      <c r="PYQ79" s="88"/>
      <c r="PYR79" s="88"/>
      <c r="PYS79" s="88"/>
      <c r="PYT79" s="88"/>
      <c r="PYU79" s="88"/>
      <c r="PYV79" s="88"/>
      <c r="PYW79" s="94"/>
      <c r="PYX79" s="88"/>
      <c r="PYY79" s="88"/>
      <c r="PYZ79" s="88"/>
      <c r="PZA79" s="88"/>
      <c r="PZB79" s="88"/>
      <c r="PZC79" s="88"/>
      <c r="PZD79" s="88"/>
      <c r="PZE79" s="88"/>
      <c r="PZF79" s="88"/>
      <c r="PZG79" s="88"/>
      <c r="PZH79" s="88"/>
      <c r="PZI79" s="88"/>
      <c r="PZJ79" s="88"/>
      <c r="PZK79" s="88"/>
      <c r="PZL79" s="88"/>
      <c r="PZM79" s="88"/>
      <c r="PZN79" s="88"/>
      <c r="PZO79" s="88"/>
      <c r="PZP79" s="88"/>
      <c r="PZQ79" s="88"/>
      <c r="PZR79" s="88"/>
      <c r="PZS79" s="88"/>
      <c r="PZT79" s="88"/>
      <c r="PZU79" s="88"/>
      <c r="PZV79" s="88"/>
      <c r="PZW79" s="88"/>
      <c r="PZX79" s="88"/>
      <c r="PZY79" s="88"/>
      <c r="PZZ79" s="88"/>
      <c r="QAA79" s="88"/>
      <c r="QAB79" s="88"/>
      <c r="QAC79" s="88"/>
      <c r="QAD79" s="88"/>
      <c r="QAE79" s="88"/>
      <c r="QAF79" s="88"/>
      <c r="QAG79" s="88"/>
      <c r="QAH79" s="88"/>
      <c r="QAI79" s="94"/>
      <c r="QAJ79" s="88"/>
      <c r="QAK79" s="88"/>
      <c r="QAL79" s="88"/>
      <c r="QAM79" s="88"/>
      <c r="QAN79" s="88"/>
      <c r="QAO79" s="88"/>
      <c r="QAP79" s="88"/>
      <c r="QAQ79" s="88"/>
      <c r="QAR79" s="88"/>
      <c r="QAS79" s="88"/>
      <c r="QAT79" s="88"/>
      <c r="QAU79" s="88"/>
      <c r="QAV79" s="88"/>
      <c r="QAW79" s="88"/>
      <c r="QAX79" s="88"/>
      <c r="QAY79" s="88"/>
      <c r="QAZ79" s="88"/>
      <c r="QBA79" s="88"/>
      <c r="QBB79" s="88"/>
      <c r="QBC79" s="88"/>
      <c r="QBD79" s="88"/>
      <c r="QBE79" s="88"/>
      <c r="QBF79" s="88"/>
      <c r="QBG79" s="88"/>
      <c r="QBH79" s="88"/>
      <c r="QBI79" s="88"/>
      <c r="QBJ79" s="88"/>
      <c r="QBK79" s="88"/>
      <c r="QBL79" s="88"/>
      <c r="QBM79" s="88"/>
      <c r="QBN79" s="88"/>
      <c r="QBO79" s="88"/>
      <c r="QBP79" s="88"/>
      <c r="QBQ79" s="88"/>
      <c r="QBR79" s="88"/>
      <c r="QBS79" s="88"/>
      <c r="QBT79" s="88"/>
      <c r="QBU79" s="94"/>
      <c r="QBV79" s="88"/>
      <c r="QBW79" s="88"/>
      <c r="QBX79" s="88"/>
      <c r="QBY79" s="88"/>
      <c r="QBZ79" s="88"/>
      <c r="QCA79" s="88"/>
      <c r="QCB79" s="88"/>
      <c r="QCC79" s="88"/>
      <c r="QCD79" s="88"/>
      <c r="QCE79" s="88"/>
      <c r="QCF79" s="88"/>
      <c r="QCG79" s="88"/>
      <c r="QCH79" s="88"/>
      <c r="QCI79" s="88"/>
      <c r="QCJ79" s="88"/>
      <c r="QCK79" s="88"/>
      <c r="QCL79" s="88"/>
      <c r="QCM79" s="88"/>
      <c r="QCN79" s="88"/>
      <c r="QCO79" s="88"/>
      <c r="QCP79" s="88"/>
      <c r="QCQ79" s="88"/>
      <c r="QCR79" s="88"/>
      <c r="QCS79" s="88"/>
      <c r="QCT79" s="88"/>
      <c r="QCU79" s="88"/>
      <c r="QCV79" s="88"/>
      <c r="QCW79" s="88"/>
      <c r="QCX79" s="88"/>
      <c r="QCY79" s="88"/>
      <c r="QCZ79" s="88"/>
      <c r="QDA79" s="88"/>
      <c r="QDB79" s="88"/>
      <c r="QDC79" s="88"/>
      <c r="QDD79" s="88"/>
      <c r="QDE79" s="88"/>
      <c r="QDF79" s="88"/>
      <c r="QDG79" s="94"/>
      <c r="QDH79" s="88"/>
      <c r="QDI79" s="88"/>
      <c r="QDJ79" s="88"/>
      <c r="QDK79" s="88"/>
      <c r="QDL79" s="88"/>
      <c r="QDM79" s="88"/>
      <c r="QDN79" s="88"/>
      <c r="QDO79" s="88"/>
      <c r="QDP79" s="88"/>
      <c r="QDQ79" s="88"/>
      <c r="QDR79" s="88"/>
      <c r="QDS79" s="88"/>
      <c r="QDT79" s="88"/>
      <c r="QDU79" s="88"/>
      <c r="QDV79" s="88"/>
      <c r="QDW79" s="88"/>
      <c r="QDX79" s="88"/>
      <c r="QDY79" s="88"/>
      <c r="QDZ79" s="88"/>
      <c r="QEA79" s="88"/>
      <c r="QEB79" s="88"/>
      <c r="QEC79" s="88"/>
      <c r="QED79" s="88"/>
      <c r="QEE79" s="88"/>
      <c r="QEF79" s="88"/>
      <c r="QEG79" s="88"/>
      <c r="QEH79" s="88"/>
      <c r="QEI79" s="88"/>
      <c r="QEJ79" s="88"/>
      <c r="QEK79" s="88"/>
      <c r="QEL79" s="88"/>
      <c r="QEM79" s="88"/>
      <c r="QEN79" s="88"/>
      <c r="QEO79" s="88"/>
      <c r="QEP79" s="88"/>
      <c r="QEQ79" s="88"/>
      <c r="QER79" s="88"/>
      <c r="QES79" s="94"/>
      <c r="QET79" s="88"/>
      <c r="QEU79" s="88"/>
      <c r="QEV79" s="88"/>
      <c r="QEW79" s="88"/>
      <c r="QEX79" s="88"/>
      <c r="QEY79" s="88"/>
      <c r="QEZ79" s="88"/>
      <c r="QFA79" s="88"/>
      <c r="QFB79" s="88"/>
      <c r="QFC79" s="88"/>
      <c r="QFD79" s="88"/>
      <c r="QFE79" s="88"/>
      <c r="QFF79" s="88"/>
      <c r="QFG79" s="88"/>
      <c r="QFH79" s="88"/>
      <c r="QFI79" s="88"/>
      <c r="QFJ79" s="88"/>
      <c r="QFK79" s="88"/>
      <c r="QFL79" s="88"/>
      <c r="QFM79" s="88"/>
      <c r="QFN79" s="88"/>
      <c r="QFO79" s="88"/>
      <c r="QFP79" s="88"/>
      <c r="QFQ79" s="88"/>
      <c r="QFR79" s="88"/>
      <c r="QFS79" s="88"/>
      <c r="QFT79" s="88"/>
      <c r="QFU79" s="88"/>
      <c r="QFV79" s="88"/>
      <c r="QFW79" s="88"/>
      <c r="QFX79" s="88"/>
      <c r="QFY79" s="88"/>
      <c r="QFZ79" s="88"/>
      <c r="QGA79" s="88"/>
      <c r="QGB79" s="88"/>
      <c r="QGC79" s="88"/>
      <c r="QGD79" s="88"/>
      <c r="QGE79" s="94"/>
      <c r="QGF79" s="88"/>
      <c r="QGG79" s="88"/>
      <c r="QGH79" s="88"/>
      <c r="QGI79" s="88"/>
      <c r="QGJ79" s="88"/>
      <c r="QGK79" s="88"/>
      <c r="QGL79" s="88"/>
      <c r="QGM79" s="88"/>
      <c r="QGN79" s="88"/>
      <c r="QGO79" s="88"/>
      <c r="QGP79" s="88"/>
      <c r="QGQ79" s="88"/>
      <c r="QGR79" s="88"/>
      <c r="QGS79" s="88"/>
      <c r="QGT79" s="88"/>
      <c r="QGU79" s="88"/>
      <c r="QGV79" s="88"/>
      <c r="QGW79" s="88"/>
      <c r="QGX79" s="88"/>
      <c r="QGY79" s="88"/>
      <c r="QGZ79" s="88"/>
      <c r="QHA79" s="88"/>
      <c r="QHB79" s="88"/>
      <c r="QHC79" s="88"/>
      <c r="QHD79" s="88"/>
      <c r="QHE79" s="88"/>
      <c r="QHF79" s="88"/>
      <c r="QHG79" s="88"/>
      <c r="QHH79" s="88"/>
      <c r="QHI79" s="88"/>
      <c r="QHJ79" s="88"/>
      <c r="QHK79" s="88"/>
      <c r="QHL79" s="88"/>
      <c r="QHM79" s="88"/>
      <c r="QHN79" s="88"/>
      <c r="QHO79" s="88"/>
      <c r="QHP79" s="88"/>
      <c r="QHQ79" s="94"/>
      <c r="QHR79" s="88"/>
      <c r="QHS79" s="88"/>
      <c r="QHT79" s="88"/>
      <c r="QHU79" s="88"/>
      <c r="QHV79" s="88"/>
      <c r="QHW79" s="88"/>
      <c r="QHX79" s="88"/>
      <c r="QHY79" s="88"/>
      <c r="QHZ79" s="88"/>
      <c r="QIA79" s="88"/>
      <c r="QIB79" s="88"/>
      <c r="QIC79" s="88"/>
      <c r="QID79" s="88"/>
      <c r="QIE79" s="88"/>
      <c r="QIF79" s="88"/>
      <c r="QIG79" s="88"/>
      <c r="QIH79" s="88"/>
      <c r="QII79" s="88"/>
      <c r="QIJ79" s="88"/>
      <c r="QIK79" s="88"/>
      <c r="QIL79" s="88"/>
      <c r="QIM79" s="88"/>
      <c r="QIN79" s="88"/>
      <c r="QIO79" s="88"/>
      <c r="QIP79" s="88"/>
      <c r="QIQ79" s="88"/>
      <c r="QIR79" s="88"/>
      <c r="QIS79" s="88"/>
      <c r="QIT79" s="88"/>
      <c r="QIU79" s="88"/>
      <c r="QIV79" s="88"/>
      <c r="QIW79" s="88"/>
      <c r="QIX79" s="88"/>
      <c r="QIY79" s="88"/>
      <c r="QIZ79" s="88"/>
      <c r="QJA79" s="88"/>
      <c r="QJB79" s="88"/>
      <c r="QJC79" s="94"/>
      <c r="QJD79" s="88"/>
      <c r="QJE79" s="88"/>
      <c r="QJF79" s="88"/>
      <c r="QJG79" s="88"/>
      <c r="QJH79" s="88"/>
      <c r="QJI79" s="88"/>
      <c r="QJJ79" s="88"/>
      <c r="QJK79" s="88"/>
      <c r="QJL79" s="88"/>
      <c r="QJM79" s="88"/>
      <c r="QJN79" s="88"/>
      <c r="QJO79" s="88"/>
      <c r="QJP79" s="88"/>
      <c r="QJQ79" s="88"/>
      <c r="QJR79" s="88"/>
      <c r="QJS79" s="88"/>
      <c r="QJT79" s="88"/>
      <c r="QJU79" s="88"/>
      <c r="QJV79" s="88"/>
      <c r="QJW79" s="88"/>
      <c r="QJX79" s="88"/>
      <c r="QJY79" s="88"/>
      <c r="QJZ79" s="88"/>
      <c r="QKA79" s="88"/>
      <c r="QKB79" s="88"/>
      <c r="QKC79" s="88"/>
      <c r="QKD79" s="88"/>
      <c r="QKE79" s="88"/>
      <c r="QKF79" s="88"/>
      <c r="QKG79" s="88"/>
      <c r="QKH79" s="88"/>
      <c r="QKI79" s="88"/>
      <c r="QKJ79" s="88"/>
      <c r="QKK79" s="88"/>
      <c r="QKL79" s="88"/>
      <c r="QKM79" s="88"/>
      <c r="QKN79" s="88"/>
      <c r="QKO79" s="94"/>
      <c r="QKP79" s="88"/>
      <c r="QKQ79" s="88"/>
      <c r="QKR79" s="88"/>
      <c r="QKS79" s="88"/>
      <c r="QKT79" s="88"/>
      <c r="QKU79" s="88"/>
      <c r="QKV79" s="88"/>
      <c r="QKW79" s="88"/>
      <c r="QKX79" s="88"/>
      <c r="QKY79" s="88"/>
      <c r="QKZ79" s="88"/>
      <c r="QLA79" s="88"/>
      <c r="QLB79" s="88"/>
      <c r="QLC79" s="88"/>
      <c r="QLD79" s="88"/>
      <c r="QLE79" s="88"/>
      <c r="QLF79" s="88"/>
      <c r="QLG79" s="88"/>
      <c r="QLH79" s="88"/>
      <c r="QLI79" s="88"/>
      <c r="QLJ79" s="88"/>
      <c r="QLK79" s="88"/>
      <c r="QLL79" s="88"/>
      <c r="QLM79" s="88"/>
      <c r="QLN79" s="88"/>
      <c r="QLO79" s="88"/>
      <c r="QLP79" s="88"/>
      <c r="QLQ79" s="88"/>
      <c r="QLR79" s="88"/>
      <c r="QLS79" s="88"/>
      <c r="QLT79" s="88"/>
      <c r="QLU79" s="88"/>
      <c r="QLV79" s="88"/>
      <c r="QLW79" s="88"/>
      <c r="QLX79" s="88"/>
      <c r="QLY79" s="88"/>
      <c r="QLZ79" s="88"/>
      <c r="QMA79" s="94"/>
      <c r="QMB79" s="88"/>
      <c r="QMC79" s="88"/>
      <c r="QMD79" s="88"/>
      <c r="QME79" s="88"/>
      <c r="QMF79" s="88"/>
      <c r="QMG79" s="88"/>
      <c r="QMH79" s="88"/>
      <c r="QMI79" s="88"/>
      <c r="QMJ79" s="88"/>
      <c r="QMK79" s="88"/>
      <c r="QML79" s="88"/>
      <c r="QMM79" s="88"/>
      <c r="QMN79" s="88"/>
      <c r="QMO79" s="88"/>
      <c r="QMP79" s="88"/>
      <c r="QMQ79" s="88"/>
      <c r="QMR79" s="88"/>
      <c r="QMS79" s="88"/>
      <c r="QMT79" s="88"/>
      <c r="QMU79" s="88"/>
      <c r="QMV79" s="88"/>
      <c r="QMW79" s="88"/>
      <c r="QMX79" s="88"/>
      <c r="QMY79" s="88"/>
      <c r="QMZ79" s="88"/>
      <c r="QNA79" s="88"/>
      <c r="QNB79" s="88"/>
      <c r="QNC79" s="88"/>
      <c r="QND79" s="88"/>
      <c r="QNE79" s="88"/>
      <c r="QNF79" s="88"/>
      <c r="QNG79" s="88"/>
      <c r="QNH79" s="88"/>
      <c r="QNI79" s="88"/>
      <c r="QNJ79" s="88"/>
      <c r="QNK79" s="88"/>
      <c r="QNL79" s="88"/>
      <c r="QNM79" s="94"/>
      <c r="QNN79" s="88"/>
      <c r="QNO79" s="88"/>
      <c r="QNP79" s="88"/>
      <c r="QNQ79" s="88"/>
      <c r="QNR79" s="88"/>
      <c r="QNS79" s="88"/>
      <c r="QNT79" s="88"/>
      <c r="QNU79" s="88"/>
      <c r="QNV79" s="88"/>
      <c r="QNW79" s="88"/>
      <c r="QNX79" s="88"/>
      <c r="QNY79" s="88"/>
      <c r="QNZ79" s="88"/>
      <c r="QOA79" s="88"/>
      <c r="QOB79" s="88"/>
      <c r="QOC79" s="88"/>
      <c r="QOD79" s="88"/>
      <c r="QOE79" s="88"/>
      <c r="QOF79" s="88"/>
      <c r="QOG79" s="88"/>
      <c r="QOH79" s="88"/>
      <c r="QOI79" s="88"/>
      <c r="QOJ79" s="88"/>
      <c r="QOK79" s="88"/>
      <c r="QOL79" s="88"/>
      <c r="QOM79" s="88"/>
      <c r="QON79" s="88"/>
      <c r="QOO79" s="88"/>
      <c r="QOP79" s="88"/>
      <c r="QOQ79" s="88"/>
      <c r="QOR79" s="88"/>
      <c r="QOS79" s="88"/>
      <c r="QOT79" s="88"/>
      <c r="QOU79" s="88"/>
      <c r="QOV79" s="88"/>
      <c r="QOW79" s="88"/>
      <c r="QOX79" s="88"/>
      <c r="QOY79" s="94"/>
      <c r="QOZ79" s="88"/>
      <c r="QPA79" s="88"/>
      <c r="QPB79" s="88"/>
      <c r="QPC79" s="88"/>
      <c r="QPD79" s="88"/>
      <c r="QPE79" s="88"/>
      <c r="QPF79" s="88"/>
      <c r="QPG79" s="88"/>
      <c r="QPH79" s="88"/>
      <c r="QPI79" s="88"/>
      <c r="QPJ79" s="88"/>
      <c r="QPK79" s="88"/>
      <c r="QPL79" s="88"/>
      <c r="QPM79" s="88"/>
      <c r="QPN79" s="88"/>
      <c r="QPO79" s="88"/>
      <c r="QPP79" s="88"/>
      <c r="QPQ79" s="88"/>
      <c r="QPR79" s="88"/>
      <c r="QPS79" s="88"/>
      <c r="QPT79" s="88"/>
      <c r="QPU79" s="88"/>
      <c r="QPV79" s="88"/>
      <c r="QPW79" s="88"/>
      <c r="QPX79" s="88"/>
      <c r="QPY79" s="88"/>
      <c r="QPZ79" s="88"/>
      <c r="QQA79" s="88"/>
      <c r="QQB79" s="88"/>
      <c r="QQC79" s="88"/>
      <c r="QQD79" s="88"/>
      <c r="QQE79" s="88"/>
      <c r="QQF79" s="88"/>
      <c r="QQG79" s="88"/>
      <c r="QQH79" s="88"/>
      <c r="QQI79" s="88"/>
      <c r="QQJ79" s="88"/>
      <c r="QQK79" s="94"/>
      <c r="QQL79" s="88"/>
      <c r="QQM79" s="88"/>
      <c r="QQN79" s="88"/>
      <c r="QQO79" s="88"/>
      <c r="QQP79" s="88"/>
      <c r="QQQ79" s="88"/>
      <c r="QQR79" s="88"/>
      <c r="QQS79" s="88"/>
      <c r="QQT79" s="88"/>
      <c r="QQU79" s="88"/>
      <c r="QQV79" s="88"/>
      <c r="QQW79" s="88"/>
      <c r="QQX79" s="88"/>
      <c r="QQY79" s="88"/>
      <c r="QQZ79" s="88"/>
      <c r="QRA79" s="88"/>
      <c r="QRB79" s="88"/>
      <c r="QRC79" s="88"/>
      <c r="QRD79" s="88"/>
      <c r="QRE79" s="88"/>
      <c r="QRF79" s="88"/>
      <c r="QRG79" s="88"/>
      <c r="QRH79" s="88"/>
      <c r="QRI79" s="88"/>
      <c r="QRJ79" s="88"/>
      <c r="QRK79" s="88"/>
      <c r="QRL79" s="88"/>
      <c r="QRM79" s="88"/>
      <c r="QRN79" s="88"/>
      <c r="QRO79" s="88"/>
      <c r="QRP79" s="88"/>
      <c r="QRQ79" s="88"/>
      <c r="QRR79" s="88"/>
      <c r="QRS79" s="88"/>
      <c r="QRT79" s="88"/>
      <c r="QRU79" s="88"/>
      <c r="QRV79" s="88"/>
      <c r="QRW79" s="94"/>
      <c r="QRX79" s="88"/>
      <c r="QRY79" s="88"/>
      <c r="QRZ79" s="88"/>
      <c r="QSA79" s="88"/>
      <c r="QSB79" s="88"/>
      <c r="QSC79" s="88"/>
      <c r="QSD79" s="88"/>
      <c r="QSE79" s="88"/>
      <c r="QSF79" s="88"/>
      <c r="QSG79" s="88"/>
      <c r="QSH79" s="88"/>
      <c r="QSI79" s="88"/>
      <c r="QSJ79" s="88"/>
      <c r="QSK79" s="88"/>
      <c r="QSL79" s="88"/>
      <c r="QSM79" s="88"/>
      <c r="QSN79" s="88"/>
      <c r="QSO79" s="88"/>
      <c r="QSP79" s="88"/>
      <c r="QSQ79" s="88"/>
      <c r="QSR79" s="88"/>
      <c r="QSS79" s="88"/>
      <c r="QST79" s="88"/>
      <c r="QSU79" s="88"/>
      <c r="QSV79" s="88"/>
      <c r="QSW79" s="88"/>
      <c r="QSX79" s="88"/>
      <c r="QSY79" s="88"/>
      <c r="QSZ79" s="88"/>
      <c r="QTA79" s="88"/>
      <c r="QTB79" s="88"/>
      <c r="QTC79" s="88"/>
      <c r="QTD79" s="88"/>
      <c r="QTE79" s="88"/>
      <c r="QTF79" s="88"/>
      <c r="QTG79" s="88"/>
      <c r="QTH79" s="88"/>
      <c r="QTI79" s="94"/>
      <c r="QTJ79" s="88"/>
      <c r="QTK79" s="88"/>
      <c r="QTL79" s="88"/>
      <c r="QTM79" s="88"/>
      <c r="QTN79" s="88"/>
      <c r="QTO79" s="88"/>
      <c r="QTP79" s="88"/>
      <c r="QTQ79" s="88"/>
      <c r="QTR79" s="88"/>
      <c r="QTS79" s="88"/>
      <c r="QTT79" s="88"/>
      <c r="QTU79" s="88"/>
      <c r="QTV79" s="88"/>
      <c r="QTW79" s="88"/>
      <c r="QTX79" s="88"/>
      <c r="QTY79" s="88"/>
      <c r="QTZ79" s="88"/>
      <c r="QUA79" s="88"/>
      <c r="QUB79" s="88"/>
      <c r="QUC79" s="88"/>
      <c r="QUD79" s="88"/>
      <c r="QUE79" s="88"/>
      <c r="QUF79" s="88"/>
      <c r="QUG79" s="88"/>
      <c r="QUH79" s="88"/>
      <c r="QUI79" s="88"/>
      <c r="QUJ79" s="88"/>
      <c r="QUK79" s="88"/>
      <c r="QUL79" s="88"/>
      <c r="QUM79" s="88"/>
      <c r="QUN79" s="88"/>
      <c r="QUO79" s="88"/>
      <c r="QUP79" s="88"/>
      <c r="QUQ79" s="88"/>
      <c r="QUR79" s="88"/>
      <c r="QUS79" s="88"/>
      <c r="QUT79" s="88"/>
      <c r="QUU79" s="94"/>
      <c r="QUV79" s="88"/>
      <c r="QUW79" s="88"/>
      <c r="QUX79" s="88"/>
      <c r="QUY79" s="88"/>
      <c r="QUZ79" s="88"/>
      <c r="QVA79" s="88"/>
      <c r="QVB79" s="88"/>
      <c r="QVC79" s="88"/>
      <c r="QVD79" s="88"/>
      <c r="QVE79" s="88"/>
      <c r="QVF79" s="88"/>
      <c r="QVG79" s="88"/>
      <c r="QVH79" s="88"/>
      <c r="QVI79" s="88"/>
      <c r="QVJ79" s="88"/>
      <c r="QVK79" s="88"/>
      <c r="QVL79" s="88"/>
      <c r="QVM79" s="88"/>
      <c r="QVN79" s="88"/>
      <c r="QVO79" s="88"/>
      <c r="QVP79" s="88"/>
      <c r="QVQ79" s="88"/>
      <c r="QVR79" s="88"/>
      <c r="QVS79" s="88"/>
      <c r="QVT79" s="88"/>
      <c r="QVU79" s="88"/>
      <c r="QVV79" s="88"/>
      <c r="QVW79" s="88"/>
      <c r="QVX79" s="88"/>
      <c r="QVY79" s="88"/>
      <c r="QVZ79" s="88"/>
      <c r="QWA79" s="88"/>
      <c r="QWB79" s="88"/>
      <c r="QWC79" s="88"/>
      <c r="QWD79" s="88"/>
      <c r="QWE79" s="88"/>
      <c r="QWF79" s="88"/>
      <c r="QWG79" s="94"/>
      <c r="QWH79" s="88"/>
      <c r="QWI79" s="88"/>
      <c r="QWJ79" s="88"/>
      <c r="QWK79" s="88"/>
      <c r="QWL79" s="88"/>
      <c r="QWM79" s="88"/>
      <c r="QWN79" s="88"/>
      <c r="QWO79" s="88"/>
      <c r="QWP79" s="88"/>
      <c r="QWQ79" s="88"/>
      <c r="QWR79" s="88"/>
      <c r="QWS79" s="88"/>
      <c r="QWT79" s="88"/>
      <c r="QWU79" s="88"/>
      <c r="QWV79" s="88"/>
      <c r="QWW79" s="88"/>
      <c r="QWX79" s="88"/>
      <c r="QWY79" s="88"/>
      <c r="QWZ79" s="88"/>
      <c r="QXA79" s="88"/>
      <c r="QXB79" s="88"/>
      <c r="QXC79" s="88"/>
      <c r="QXD79" s="88"/>
      <c r="QXE79" s="88"/>
      <c r="QXF79" s="88"/>
      <c r="QXG79" s="88"/>
      <c r="QXH79" s="88"/>
      <c r="QXI79" s="88"/>
      <c r="QXJ79" s="88"/>
      <c r="QXK79" s="88"/>
      <c r="QXL79" s="88"/>
      <c r="QXM79" s="88"/>
      <c r="QXN79" s="88"/>
      <c r="QXO79" s="88"/>
      <c r="QXP79" s="88"/>
      <c r="QXQ79" s="88"/>
      <c r="QXR79" s="88"/>
      <c r="QXS79" s="94"/>
      <c r="QXT79" s="88"/>
      <c r="QXU79" s="88"/>
      <c r="QXV79" s="88"/>
      <c r="QXW79" s="88"/>
      <c r="QXX79" s="88"/>
      <c r="QXY79" s="88"/>
      <c r="QXZ79" s="88"/>
      <c r="QYA79" s="88"/>
      <c r="QYB79" s="88"/>
      <c r="QYC79" s="88"/>
      <c r="QYD79" s="88"/>
      <c r="QYE79" s="88"/>
      <c r="QYF79" s="88"/>
      <c r="QYG79" s="88"/>
      <c r="QYH79" s="88"/>
      <c r="QYI79" s="88"/>
      <c r="QYJ79" s="88"/>
      <c r="QYK79" s="88"/>
      <c r="QYL79" s="88"/>
      <c r="QYM79" s="88"/>
      <c r="QYN79" s="88"/>
      <c r="QYO79" s="88"/>
      <c r="QYP79" s="88"/>
      <c r="QYQ79" s="88"/>
      <c r="QYR79" s="88"/>
      <c r="QYS79" s="88"/>
      <c r="QYT79" s="88"/>
      <c r="QYU79" s="88"/>
      <c r="QYV79" s="88"/>
      <c r="QYW79" s="88"/>
      <c r="QYX79" s="88"/>
      <c r="QYY79" s="88"/>
      <c r="QYZ79" s="88"/>
      <c r="QZA79" s="88"/>
      <c r="QZB79" s="88"/>
      <c r="QZC79" s="88"/>
      <c r="QZD79" s="88"/>
      <c r="QZE79" s="94"/>
      <c r="QZF79" s="88"/>
      <c r="QZG79" s="88"/>
      <c r="QZH79" s="88"/>
      <c r="QZI79" s="88"/>
      <c r="QZJ79" s="88"/>
      <c r="QZK79" s="88"/>
      <c r="QZL79" s="88"/>
      <c r="QZM79" s="88"/>
      <c r="QZN79" s="88"/>
      <c r="QZO79" s="88"/>
      <c r="QZP79" s="88"/>
      <c r="QZQ79" s="88"/>
      <c r="QZR79" s="88"/>
      <c r="QZS79" s="88"/>
      <c r="QZT79" s="88"/>
      <c r="QZU79" s="88"/>
      <c r="QZV79" s="88"/>
      <c r="QZW79" s="88"/>
      <c r="QZX79" s="88"/>
      <c r="QZY79" s="88"/>
      <c r="QZZ79" s="88"/>
      <c r="RAA79" s="88"/>
      <c r="RAB79" s="88"/>
      <c r="RAC79" s="88"/>
      <c r="RAD79" s="88"/>
      <c r="RAE79" s="88"/>
      <c r="RAF79" s="88"/>
      <c r="RAG79" s="88"/>
      <c r="RAH79" s="88"/>
      <c r="RAI79" s="88"/>
      <c r="RAJ79" s="88"/>
      <c r="RAK79" s="88"/>
      <c r="RAL79" s="88"/>
      <c r="RAM79" s="88"/>
      <c r="RAN79" s="88"/>
      <c r="RAO79" s="88"/>
      <c r="RAP79" s="88"/>
      <c r="RAQ79" s="94"/>
      <c r="RAR79" s="88"/>
      <c r="RAS79" s="88"/>
      <c r="RAT79" s="88"/>
      <c r="RAU79" s="88"/>
      <c r="RAV79" s="88"/>
      <c r="RAW79" s="88"/>
      <c r="RAX79" s="88"/>
      <c r="RAY79" s="88"/>
      <c r="RAZ79" s="88"/>
      <c r="RBA79" s="88"/>
      <c r="RBB79" s="88"/>
      <c r="RBC79" s="88"/>
      <c r="RBD79" s="88"/>
      <c r="RBE79" s="88"/>
      <c r="RBF79" s="88"/>
      <c r="RBG79" s="88"/>
      <c r="RBH79" s="88"/>
      <c r="RBI79" s="88"/>
      <c r="RBJ79" s="88"/>
      <c r="RBK79" s="88"/>
      <c r="RBL79" s="88"/>
      <c r="RBM79" s="88"/>
      <c r="RBN79" s="88"/>
      <c r="RBO79" s="88"/>
      <c r="RBP79" s="88"/>
      <c r="RBQ79" s="88"/>
      <c r="RBR79" s="88"/>
      <c r="RBS79" s="88"/>
      <c r="RBT79" s="88"/>
      <c r="RBU79" s="88"/>
      <c r="RBV79" s="88"/>
      <c r="RBW79" s="88"/>
      <c r="RBX79" s="88"/>
      <c r="RBY79" s="88"/>
      <c r="RBZ79" s="88"/>
      <c r="RCA79" s="88"/>
      <c r="RCB79" s="88"/>
      <c r="RCC79" s="94"/>
      <c r="RCD79" s="88"/>
      <c r="RCE79" s="88"/>
      <c r="RCF79" s="88"/>
      <c r="RCG79" s="88"/>
      <c r="RCH79" s="88"/>
      <c r="RCI79" s="88"/>
      <c r="RCJ79" s="88"/>
      <c r="RCK79" s="88"/>
      <c r="RCL79" s="88"/>
      <c r="RCM79" s="88"/>
      <c r="RCN79" s="88"/>
      <c r="RCO79" s="88"/>
      <c r="RCP79" s="88"/>
      <c r="RCQ79" s="88"/>
      <c r="RCR79" s="88"/>
      <c r="RCS79" s="88"/>
      <c r="RCT79" s="88"/>
      <c r="RCU79" s="88"/>
      <c r="RCV79" s="88"/>
      <c r="RCW79" s="88"/>
      <c r="RCX79" s="88"/>
      <c r="RCY79" s="88"/>
      <c r="RCZ79" s="88"/>
      <c r="RDA79" s="88"/>
      <c r="RDB79" s="88"/>
      <c r="RDC79" s="88"/>
      <c r="RDD79" s="88"/>
      <c r="RDE79" s="88"/>
      <c r="RDF79" s="88"/>
      <c r="RDG79" s="88"/>
      <c r="RDH79" s="88"/>
      <c r="RDI79" s="88"/>
      <c r="RDJ79" s="88"/>
      <c r="RDK79" s="88"/>
      <c r="RDL79" s="88"/>
      <c r="RDM79" s="88"/>
      <c r="RDN79" s="88"/>
      <c r="RDO79" s="94"/>
      <c r="RDP79" s="88"/>
      <c r="RDQ79" s="88"/>
      <c r="RDR79" s="88"/>
      <c r="RDS79" s="88"/>
      <c r="RDT79" s="88"/>
      <c r="RDU79" s="88"/>
      <c r="RDV79" s="88"/>
      <c r="RDW79" s="88"/>
      <c r="RDX79" s="88"/>
      <c r="RDY79" s="88"/>
      <c r="RDZ79" s="88"/>
      <c r="REA79" s="88"/>
      <c r="REB79" s="88"/>
      <c r="REC79" s="88"/>
      <c r="RED79" s="88"/>
      <c r="REE79" s="88"/>
      <c r="REF79" s="88"/>
      <c r="REG79" s="88"/>
      <c r="REH79" s="88"/>
      <c r="REI79" s="88"/>
      <c r="REJ79" s="88"/>
      <c r="REK79" s="88"/>
      <c r="REL79" s="88"/>
      <c r="REM79" s="88"/>
      <c r="REN79" s="88"/>
      <c r="REO79" s="88"/>
      <c r="REP79" s="88"/>
      <c r="REQ79" s="88"/>
      <c r="RER79" s="88"/>
      <c r="RES79" s="88"/>
      <c r="RET79" s="88"/>
      <c r="REU79" s="88"/>
      <c r="REV79" s="88"/>
      <c r="REW79" s="88"/>
      <c r="REX79" s="88"/>
      <c r="REY79" s="88"/>
      <c r="REZ79" s="88"/>
      <c r="RFA79" s="94"/>
      <c r="RFB79" s="88"/>
      <c r="RFC79" s="88"/>
      <c r="RFD79" s="88"/>
      <c r="RFE79" s="88"/>
      <c r="RFF79" s="88"/>
      <c r="RFG79" s="88"/>
      <c r="RFH79" s="88"/>
      <c r="RFI79" s="88"/>
      <c r="RFJ79" s="88"/>
      <c r="RFK79" s="88"/>
      <c r="RFL79" s="88"/>
      <c r="RFM79" s="88"/>
      <c r="RFN79" s="88"/>
      <c r="RFO79" s="88"/>
      <c r="RFP79" s="88"/>
      <c r="RFQ79" s="88"/>
      <c r="RFR79" s="88"/>
      <c r="RFS79" s="88"/>
      <c r="RFT79" s="88"/>
      <c r="RFU79" s="88"/>
      <c r="RFV79" s="88"/>
      <c r="RFW79" s="88"/>
      <c r="RFX79" s="88"/>
      <c r="RFY79" s="88"/>
      <c r="RFZ79" s="88"/>
      <c r="RGA79" s="88"/>
      <c r="RGB79" s="88"/>
      <c r="RGC79" s="88"/>
      <c r="RGD79" s="88"/>
      <c r="RGE79" s="88"/>
      <c r="RGF79" s="88"/>
      <c r="RGG79" s="88"/>
      <c r="RGH79" s="88"/>
      <c r="RGI79" s="88"/>
      <c r="RGJ79" s="88"/>
      <c r="RGK79" s="88"/>
      <c r="RGL79" s="88"/>
      <c r="RGM79" s="94"/>
      <c r="RGN79" s="88"/>
      <c r="RGO79" s="88"/>
      <c r="RGP79" s="88"/>
      <c r="RGQ79" s="88"/>
      <c r="RGR79" s="88"/>
      <c r="RGS79" s="88"/>
      <c r="RGT79" s="88"/>
      <c r="RGU79" s="88"/>
      <c r="RGV79" s="88"/>
      <c r="RGW79" s="88"/>
      <c r="RGX79" s="88"/>
      <c r="RGY79" s="88"/>
      <c r="RGZ79" s="88"/>
      <c r="RHA79" s="88"/>
      <c r="RHB79" s="88"/>
      <c r="RHC79" s="88"/>
      <c r="RHD79" s="88"/>
      <c r="RHE79" s="88"/>
      <c r="RHF79" s="88"/>
      <c r="RHG79" s="88"/>
      <c r="RHH79" s="88"/>
      <c r="RHI79" s="88"/>
      <c r="RHJ79" s="88"/>
      <c r="RHK79" s="88"/>
      <c r="RHL79" s="88"/>
      <c r="RHM79" s="88"/>
      <c r="RHN79" s="88"/>
      <c r="RHO79" s="88"/>
      <c r="RHP79" s="88"/>
      <c r="RHQ79" s="88"/>
      <c r="RHR79" s="88"/>
      <c r="RHS79" s="88"/>
      <c r="RHT79" s="88"/>
      <c r="RHU79" s="88"/>
      <c r="RHV79" s="88"/>
      <c r="RHW79" s="88"/>
      <c r="RHX79" s="88"/>
      <c r="RHY79" s="94"/>
      <c r="RHZ79" s="88"/>
      <c r="RIA79" s="88"/>
      <c r="RIB79" s="88"/>
      <c r="RIC79" s="88"/>
      <c r="RID79" s="88"/>
      <c r="RIE79" s="88"/>
      <c r="RIF79" s="88"/>
      <c r="RIG79" s="88"/>
      <c r="RIH79" s="88"/>
      <c r="RII79" s="88"/>
      <c r="RIJ79" s="88"/>
      <c r="RIK79" s="88"/>
      <c r="RIL79" s="88"/>
      <c r="RIM79" s="88"/>
      <c r="RIN79" s="88"/>
      <c r="RIO79" s="88"/>
      <c r="RIP79" s="88"/>
      <c r="RIQ79" s="88"/>
      <c r="RIR79" s="88"/>
      <c r="RIS79" s="88"/>
      <c r="RIT79" s="88"/>
      <c r="RIU79" s="88"/>
      <c r="RIV79" s="88"/>
      <c r="RIW79" s="88"/>
      <c r="RIX79" s="88"/>
      <c r="RIY79" s="88"/>
      <c r="RIZ79" s="88"/>
      <c r="RJA79" s="88"/>
      <c r="RJB79" s="88"/>
      <c r="RJC79" s="88"/>
      <c r="RJD79" s="88"/>
      <c r="RJE79" s="88"/>
      <c r="RJF79" s="88"/>
      <c r="RJG79" s="88"/>
      <c r="RJH79" s="88"/>
      <c r="RJI79" s="88"/>
      <c r="RJJ79" s="88"/>
      <c r="RJK79" s="94"/>
      <c r="RJL79" s="88"/>
      <c r="RJM79" s="88"/>
      <c r="RJN79" s="88"/>
      <c r="RJO79" s="88"/>
      <c r="RJP79" s="88"/>
      <c r="RJQ79" s="88"/>
      <c r="RJR79" s="88"/>
      <c r="RJS79" s="88"/>
      <c r="RJT79" s="88"/>
      <c r="RJU79" s="88"/>
      <c r="RJV79" s="88"/>
      <c r="RJW79" s="88"/>
      <c r="RJX79" s="88"/>
      <c r="RJY79" s="88"/>
      <c r="RJZ79" s="88"/>
      <c r="RKA79" s="88"/>
      <c r="RKB79" s="88"/>
      <c r="RKC79" s="88"/>
      <c r="RKD79" s="88"/>
      <c r="RKE79" s="88"/>
      <c r="RKF79" s="88"/>
      <c r="RKG79" s="88"/>
      <c r="RKH79" s="88"/>
      <c r="RKI79" s="88"/>
      <c r="RKJ79" s="88"/>
      <c r="RKK79" s="88"/>
      <c r="RKL79" s="88"/>
      <c r="RKM79" s="88"/>
      <c r="RKN79" s="88"/>
      <c r="RKO79" s="88"/>
      <c r="RKP79" s="88"/>
      <c r="RKQ79" s="88"/>
      <c r="RKR79" s="88"/>
      <c r="RKS79" s="88"/>
      <c r="RKT79" s="88"/>
      <c r="RKU79" s="88"/>
      <c r="RKV79" s="88"/>
      <c r="RKW79" s="94"/>
      <c r="RKX79" s="88"/>
      <c r="RKY79" s="88"/>
      <c r="RKZ79" s="88"/>
      <c r="RLA79" s="88"/>
      <c r="RLB79" s="88"/>
      <c r="RLC79" s="88"/>
      <c r="RLD79" s="88"/>
      <c r="RLE79" s="88"/>
      <c r="RLF79" s="88"/>
      <c r="RLG79" s="88"/>
      <c r="RLH79" s="88"/>
      <c r="RLI79" s="88"/>
      <c r="RLJ79" s="88"/>
      <c r="RLK79" s="88"/>
      <c r="RLL79" s="88"/>
      <c r="RLM79" s="88"/>
      <c r="RLN79" s="88"/>
      <c r="RLO79" s="88"/>
      <c r="RLP79" s="88"/>
      <c r="RLQ79" s="88"/>
      <c r="RLR79" s="88"/>
      <c r="RLS79" s="88"/>
      <c r="RLT79" s="88"/>
      <c r="RLU79" s="88"/>
      <c r="RLV79" s="88"/>
      <c r="RLW79" s="88"/>
      <c r="RLX79" s="88"/>
      <c r="RLY79" s="88"/>
      <c r="RLZ79" s="88"/>
      <c r="RMA79" s="88"/>
      <c r="RMB79" s="88"/>
      <c r="RMC79" s="88"/>
      <c r="RMD79" s="88"/>
      <c r="RME79" s="88"/>
      <c r="RMF79" s="88"/>
      <c r="RMG79" s="88"/>
      <c r="RMH79" s="88"/>
      <c r="RMI79" s="94"/>
      <c r="RMJ79" s="88"/>
      <c r="RMK79" s="88"/>
      <c r="RML79" s="88"/>
      <c r="RMM79" s="88"/>
      <c r="RMN79" s="88"/>
      <c r="RMO79" s="88"/>
      <c r="RMP79" s="88"/>
      <c r="RMQ79" s="88"/>
      <c r="RMR79" s="88"/>
      <c r="RMS79" s="88"/>
      <c r="RMT79" s="88"/>
      <c r="RMU79" s="88"/>
      <c r="RMV79" s="88"/>
      <c r="RMW79" s="88"/>
      <c r="RMX79" s="88"/>
      <c r="RMY79" s="88"/>
      <c r="RMZ79" s="88"/>
      <c r="RNA79" s="88"/>
      <c r="RNB79" s="88"/>
      <c r="RNC79" s="88"/>
      <c r="RND79" s="88"/>
      <c r="RNE79" s="88"/>
      <c r="RNF79" s="88"/>
      <c r="RNG79" s="88"/>
      <c r="RNH79" s="88"/>
      <c r="RNI79" s="88"/>
      <c r="RNJ79" s="88"/>
      <c r="RNK79" s="88"/>
      <c r="RNL79" s="88"/>
      <c r="RNM79" s="88"/>
      <c r="RNN79" s="88"/>
      <c r="RNO79" s="88"/>
      <c r="RNP79" s="88"/>
      <c r="RNQ79" s="88"/>
      <c r="RNR79" s="88"/>
      <c r="RNS79" s="88"/>
      <c r="RNT79" s="88"/>
      <c r="RNU79" s="94"/>
      <c r="RNV79" s="88"/>
      <c r="RNW79" s="88"/>
      <c r="RNX79" s="88"/>
      <c r="RNY79" s="88"/>
      <c r="RNZ79" s="88"/>
      <c r="ROA79" s="88"/>
      <c r="ROB79" s="88"/>
      <c r="ROC79" s="88"/>
      <c r="ROD79" s="88"/>
      <c r="ROE79" s="88"/>
      <c r="ROF79" s="88"/>
      <c r="ROG79" s="88"/>
      <c r="ROH79" s="88"/>
      <c r="ROI79" s="88"/>
      <c r="ROJ79" s="88"/>
      <c r="ROK79" s="88"/>
      <c r="ROL79" s="88"/>
      <c r="ROM79" s="88"/>
      <c r="RON79" s="88"/>
      <c r="ROO79" s="88"/>
      <c r="ROP79" s="88"/>
      <c r="ROQ79" s="88"/>
      <c r="ROR79" s="88"/>
      <c r="ROS79" s="88"/>
      <c r="ROT79" s="88"/>
      <c r="ROU79" s="88"/>
      <c r="ROV79" s="88"/>
      <c r="ROW79" s="88"/>
      <c r="ROX79" s="88"/>
      <c r="ROY79" s="88"/>
      <c r="ROZ79" s="88"/>
      <c r="RPA79" s="88"/>
      <c r="RPB79" s="88"/>
      <c r="RPC79" s="88"/>
      <c r="RPD79" s="88"/>
      <c r="RPE79" s="88"/>
      <c r="RPF79" s="88"/>
      <c r="RPG79" s="94"/>
      <c r="RPH79" s="88"/>
      <c r="RPI79" s="88"/>
      <c r="RPJ79" s="88"/>
      <c r="RPK79" s="88"/>
      <c r="RPL79" s="88"/>
      <c r="RPM79" s="88"/>
      <c r="RPN79" s="88"/>
      <c r="RPO79" s="88"/>
      <c r="RPP79" s="88"/>
      <c r="RPQ79" s="88"/>
      <c r="RPR79" s="88"/>
      <c r="RPS79" s="88"/>
      <c r="RPT79" s="88"/>
      <c r="RPU79" s="88"/>
      <c r="RPV79" s="88"/>
      <c r="RPW79" s="88"/>
      <c r="RPX79" s="88"/>
      <c r="RPY79" s="88"/>
      <c r="RPZ79" s="88"/>
      <c r="RQA79" s="88"/>
      <c r="RQB79" s="88"/>
      <c r="RQC79" s="88"/>
      <c r="RQD79" s="88"/>
      <c r="RQE79" s="88"/>
      <c r="RQF79" s="88"/>
      <c r="RQG79" s="88"/>
      <c r="RQH79" s="88"/>
      <c r="RQI79" s="88"/>
      <c r="RQJ79" s="88"/>
      <c r="RQK79" s="88"/>
      <c r="RQL79" s="88"/>
      <c r="RQM79" s="88"/>
      <c r="RQN79" s="88"/>
      <c r="RQO79" s="88"/>
      <c r="RQP79" s="88"/>
      <c r="RQQ79" s="88"/>
      <c r="RQR79" s="88"/>
      <c r="RQS79" s="94"/>
      <c r="RQT79" s="88"/>
      <c r="RQU79" s="88"/>
      <c r="RQV79" s="88"/>
      <c r="RQW79" s="88"/>
      <c r="RQX79" s="88"/>
      <c r="RQY79" s="88"/>
      <c r="RQZ79" s="88"/>
      <c r="RRA79" s="88"/>
      <c r="RRB79" s="88"/>
      <c r="RRC79" s="88"/>
      <c r="RRD79" s="88"/>
      <c r="RRE79" s="88"/>
      <c r="RRF79" s="88"/>
      <c r="RRG79" s="88"/>
      <c r="RRH79" s="88"/>
      <c r="RRI79" s="88"/>
      <c r="RRJ79" s="88"/>
      <c r="RRK79" s="88"/>
      <c r="RRL79" s="88"/>
      <c r="RRM79" s="88"/>
      <c r="RRN79" s="88"/>
      <c r="RRO79" s="88"/>
      <c r="RRP79" s="88"/>
      <c r="RRQ79" s="88"/>
      <c r="RRR79" s="88"/>
      <c r="RRS79" s="88"/>
      <c r="RRT79" s="88"/>
      <c r="RRU79" s="88"/>
      <c r="RRV79" s="88"/>
      <c r="RRW79" s="88"/>
      <c r="RRX79" s="88"/>
      <c r="RRY79" s="88"/>
      <c r="RRZ79" s="88"/>
      <c r="RSA79" s="88"/>
      <c r="RSB79" s="88"/>
      <c r="RSC79" s="88"/>
      <c r="RSD79" s="88"/>
      <c r="RSE79" s="94"/>
      <c r="RSF79" s="88"/>
      <c r="RSG79" s="88"/>
      <c r="RSH79" s="88"/>
      <c r="RSI79" s="88"/>
      <c r="RSJ79" s="88"/>
      <c r="RSK79" s="88"/>
      <c r="RSL79" s="88"/>
      <c r="RSM79" s="88"/>
      <c r="RSN79" s="88"/>
      <c r="RSO79" s="88"/>
      <c r="RSP79" s="88"/>
      <c r="RSQ79" s="88"/>
      <c r="RSR79" s="88"/>
      <c r="RSS79" s="88"/>
      <c r="RST79" s="88"/>
      <c r="RSU79" s="88"/>
      <c r="RSV79" s="88"/>
      <c r="RSW79" s="88"/>
      <c r="RSX79" s="88"/>
      <c r="RSY79" s="88"/>
      <c r="RSZ79" s="88"/>
      <c r="RTA79" s="88"/>
      <c r="RTB79" s="88"/>
      <c r="RTC79" s="88"/>
      <c r="RTD79" s="88"/>
      <c r="RTE79" s="88"/>
      <c r="RTF79" s="88"/>
      <c r="RTG79" s="88"/>
      <c r="RTH79" s="88"/>
      <c r="RTI79" s="88"/>
      <c r="RTJ79" s="88"/>
      <c r="RTK79" s="88"/>
      <c r="RTL79" s="88"/>
      <c r="RTM79" s="88"/>
      <c r="RTN79" s="88"/>
      <c r="RTO79" s="88"/>
      <c r="RTP79" s="88"/>
      <c r="RTQ79" s="94"/>
      <c r="RTR79" s="88"/>
      <c r="RTS79" s="88"/>
      <c r="RTT79" s="88"/>
      <c r="RTU79" s="88"/>
      <c r="RTV79" s="88"/>
      <c r="RTW79" s="88"/>
      <c r="RTX79" s="88"/>
      <c r="RTY79" s="88"/>
      <c r="RTZ79" s="88"/>
      <c r="RUA79" s="88"/>
      <c r="RUB79" s="88"/>
      <c r="RUC79" s="88"/>
      <c r="RUD79" s="88"/>
      <c r="RUE79" s="88"/>
      <c r="RUF79" s="88"/>
      <c r="RUG79" s="88"/>
      <c r="RUH79" s="88"/>
      <c r="RUI79" s="88"/>
      <c r="RUJ79" s="88"/>
      <c r="RUK79" s="88"/>
      <c r="RUL79" s="88"/>
      <c r="RUM79" s="88"/>
      <c r="RUN79" s="88"/>
      <c r="RUO79" s="88"/>
      <c r="RUP79" s="88"/>
      <c r="RUQ79" s="88"/>
      <c r="RUR79" s="88"/>
      <c r="RUS79" s="88"/>
      <c r="RUT79" s="88"/>
      <c r="RUU79" s="88"/>
      <c r="RUV79" s="88"/>
      <c r="RUW79" s="88"/>
      <c r="RUX79" s="88"/>
      <c r="RUY79" s="88"/>
      <c r="RUZ79" s="88"/>
      <c r="RVA79" s="88"/>
      <c r="RVB79" s="88"/>
      <c r="RVC79" s="94"/>
      <c r="RVD79" s="88"/>
      <c r="RVE79" s="88"/>
      <c r="RVF79" s="88"/>
      <c r="RVG79" s="88"/>
      <c r="RVH79" s="88"/>
      <c r="RVI79" s="88"/>
      <c r="RVJ79" s="88"/>
      <c r="RVK79" s="88"/>
      <c r="RVL79" s="88"/>
      <c r="RVM79" s="88"/>
      <c r="RVN79" s="88"/>
      <c r="RVO79" s="88"/>
      <c r="RVP79" s="88"/>
      <c r="RVQ79" s="88"/>
      <c r="RVR79" s="88"/>
      <c r="RVS79" s="88"/>
      <c r="RVT79" s="88"/>
      <c r="RVU79" s="88"/>
      <c r="RVV79" s="88"/>
      <c r="RVW79" s="88"/>
      <c r="RVX79" s="88"/>
      <c r="RVY79" s="88"/>
      <c r="RVZ79" s="88"/>
      <c r="RWA79" s="88"/>
      <c r="RWB79" s="88"/>
      <c r="RWC79" s="88"/>
      <c r="RWD79" s="88"/>
      <c r="RWE79" s="88"/>
      <c r="RWF79" s="88"/>
      <c r="RWG79" s="88"/>
      <c r="RWH79" s="88"/>
      <c r="RWI79" s="88"/>
      <c r="RWJ79" s="88"/>
      <c r="RWK79" s="88"/>
      <c r="RWL79" s="88"/>
      <c r="RWM79" s="88"/>
      <c r="RWN79" s="88"/>
      <c r="RWO79" s="94"/>
      <c r="RWP79" s="88"/>
      <c r="RWQ79" s="88"/>
      <c r="RWR79" s="88"/>
      <c r="RWS79" s="88"/>
      <c r="RWT79" s="88"/>
      <c r="RWU79" s="88"/>
      <c r="RWV79" s="88"/>
      <c r="RWW79" s="88"/>
      <c r="RWX79" s="88"/>
      <c r="RWY79" s="88"/>
      <c r="RWZ79" s="88"/>
      <c r="RXA79" s="88"/>
      <c r="RXB79" s="88"/>
      <c r="RXC79" s="88"/>
      <c r="RXD79" s="88"/>
      <c r="RXE79" s="88"/>
      <c r="RXF79" s="88"/>
      <c r="RXG79" s="88"/>
      <c r="RXH79" s="88"/>
      <c r="RXI79" s="88"/>
      <c r="RXJ79" s="88"/>
      <c r="RXK79" s="88"/>
      <c r="RXL79" s="88"/>
      <c r="RXM79" s="88"/>
      <c r="RXN79" s="88"/>
      <c r="RXO79" s="88"/>
      <c r="RXP79" s="88"/>
      <c r="RXQ79" s="88"/>
      <c r="RXR79" s="88"/>
      <c r="RXS79" s="88"/>
      <c r="RXT79" s="88"/>
      <c r="RXU79" s="88"/>
      <c r="RXV79" s="88"/>
      <c r="RXW79" s="88"/>
      <c r="RXX79" s="88"/>
      <c r="RXY79" s="88"/>
      <c r="RXZ79" s="88"/>
      <c r="RYA79" s="94"/>
      <c r="RYB79" s="88"/>
      <c r="RYC79" s="88"/>
      <c r="RYD79" s="88"/>
      <c r="RYE79" s="88"/>
      <c r="RYF79" s="88"/>
      <c r="RYG79" s="88"/>
      <c r="RYH79" s="88"/>
      <c r="RYI79" s="88"/>
      <c r="RYJ79" s="88"/>
      <c r="RYK79" s="88"/>
      <c r="RYL79" s="88"/>
      <c r="RYM79" s="88"/>
      <c r="RYN79" s="88"/>
      <c r="RYO79" s="88"/>
      <c r="RYP79" s="88"/>
      <c r="RYQ79" s="88"/>
      <c r="RYR79" s="88"/>
      <c r="RYS79" s="88"/>
      <c r="RYT79" s="88"/>
      <c r="RYU79" s="88"/>
      <c r="RYV79" s="88"/>
      <c r="RYW79" s="88"/>
      <c r="RYX79" s="88"/>
      <c r="RYY79" s="88"/>
      <c r="RYZ79" s="88"/>
      <c r="RZA79" s="88"/>
      <c r="RZB79" s="88"/>
      <c r="RZC79" s="88"/>
      <c r="RZD79" s="88"/>
      <c r="RZE79" s="88"/>
      <c r="RZF79" s="88"/>
      <c r="RZG79" s="88"/>
      <c r="RZH79" s="88"/>
      <c r="RZI79" s="88"/>
      <c r="RZJ79" s="88"/>
      <c r="RZK79" s="88"/>
      <c r="RZL79" s="88"/>
      <c r="RZM79" s="94"/>
      <c r="RZN79" s="88"/>
      <c r="RZO79" s="88"/>
      <c r="RZP79" s="88"/>
      <c r="RZQ79" s="88"/>
      <c r="RZR79" s="88"/>
      <c r="RZS79" s="88"/>
      <c r="RZT79" s="88"/>
      <c r="RZU79" s="88"/>
      <c r="RZV79" s="88"/>
      <c r="RZW79" s="88"/>
      <c r="RZX79" s="88"/>
      <c r="RZY79" s="88"/>
      <c r="RZZ79" s="88"/>
      <c r="SAA79" s="88"/>
      <c r="SAB79" s="88"/>
      <c r="SAC79" s="88"/>
      <c r="SAD79" s="88"/>
      <c r="SAE79" s="88"/>
      <c r="SAF79" s="88"/>
      <c r="SAG79" s="88"/>
      <c r="SAH79" s="88"/>
      <c r="SAI79" s="88"/>
      <c r="SAJ79" s="88"/>
      <c r="SAK79" s="88"/>
      <c r="SAL79" s="88"/>
      <c r="SAM79" s="88"/>
      <c r="SAN79" s="88"/>
      <c r="SAO79" s="88"/>
      <c r="SAP79" s="88"/>
      <c r="SAQ79" s="88"/>
      <c r="SAR79" s="88"/>
      <c r="SAS79" s="88"/>
      <c r="SAT79" s="88"/>
      <c r="SAU79" s="88"/>
      <c r="SAV79" s="88"/>
      <c r="SAW79" s="88"/>
      <c r="SAX79" s="88"/>
      <c r="SAY79" s="94"/>
      <c r="SAZ79" s="88"/>
      <c r="SBA79" s="88"/>
      <c r="SBB79" s="88"/>
      <c r="SBC79" s="88"/>
      <c r="SBD79" s="88"/>
      <c r="SBE79" s="88"/>
      <c r="SBF79" s="88"/>
      <c r="SBG79" s="88"/>
      <c r="SBH79" s="88"/>
      <c r="SBI79" s="88"/>
      <c r="SBJ79" s="88"/>
      <c r="SBK79" s="88"/>
      <c r="SBL79" s="88"/>
      <c r="SBM79" s="88"/>
      <c r="SBN79" s="88"/>
      <c r="SBO79" s="88"/>
      <c r="SBP79" s="88"/>
      <c r="SBQ79" s="88"/>
      <c r="SBR79" s="88"/>
      <c r="SBS79" s="88"/>
      <c r="SBT79" s="88"/>
      <c r="SBU79" s="88"/>
      <c r="SBV79" s="88"/>
      <c r="SBW79" s="88"/>
      <c r="SBX79" s="88"/>
      <c r="SBY79" s="88"/>
      <c r="SBZ79" s="88"/>
      <c r="SCA79" s="88"/>
      <c r="SCB79" s="88"/>
      <c r="SCC79" s="88"/>
      <c r="SCD79" s="88"/>
      <c r="SCE79" s="88"/>
      <c r="SCF79" s="88"/>
      <c r="SCG79" s="88"/>
      <c r="SCH79" s="88"/>
      <c r="SCI79" s="88"/>
      <c r="SCJ79" s="88"/>
      <c r="SCK79" s="94"/>
      <c r="SCL79" s="88"/>
      <c r="SCM79" s="88"/>
      <c r="SCN79" s="88"/>
      <c r="SCO79" s="88"/>
      <c r="SCP79" s="88"/>
      <c r="SCQ79" s="88"/>
      <c r="SCR79" s="88"/>
      <c r="SCS79" s="88"/>
      <c r="SCT79" s="88"/>
      <c r="SCU79" s="88"/>
      <c r="SCV79" s="88"/>
      <c r="SCW79" s="88"/>
      <c r="SCX79" s="88"/>
      <c r="SCY79" s="88"/>
      <c r="SCZ79" s="88"/>
      <c r="SDA79" s="88"/>
      <c r="SDB79" s="88"/>
      <c r="SDC79" s="88"/>
      <c r="SDD79" s="88"/>
      <c r="SDE79" s="88"/>
      <c r="SDF79" s="88"/>
      <c r="SDG79" s="88"/>
      <c r="SDH79" s="88"/>
      <c r="SDI79" s="88"/>
      <c r="SDJ79" s="88"/>
      <c r="SDK79" s="88"/>
      <c r="SDL79" s="88"/>
      <c r="SDM79" s="88"/>
      <c r="SDN79" s="88"/>
      <c r="SDO79" s="88"/>
      <c r="SDP79" s="88"/>
      <c r="SDQ79" s="88"/>
      <c r="SDR79" s="88"/>
      <c r="SDS79" s="88"/>
      <c r="SDT79" s="88"/>
      <c r="SDU79" s="88"/>
      <c r="SDV79" s="88"/>
      <c r="SDW79" s="94"/>
      <c r="SDX79" s="88"/>
      <c r="SDY79" s="88"/>
      <c r="SDZ79" s="88"/>
      <c r="SEA79" s="88"/>
      <c r="SEB79" s="88"/>
      <c r="SEC79" s="88"/>
      <c r="SED79" s="88"/>
      <c r="SEE79" s="88"/>
      <c r="SEF79" s="88"/>
      <c r="SEG79" s="88"/>
      <c r="SEH79" s="88"/>
      <c r="SEI79" s="88"/>
      <c r="SEJ79" s="88"/>
      <c r="SEK79" s="88"/>
      <c r="SEL79" s="88"/>
      <c r="SEM79" s="88"/>
      <c r="SEN79" s="88"/>
      <c r="SEO79" s="88"/>
      <c r="SEP79" s="88"/>
      <c r="SEQ79" s="88"/>
      <c r="SER79" s="88"/>
      <c r="SES79" s="88"/>
      <c r="SET79" s="88"/>
      <c r="SEU79" s="88"/>
      <c r="SEV79" s="88"/>
      <c r="SEW79" s="88"/>
      <c r="SEX79" s="88"/>
      <c r="SEY79" s="88"/>
      <c r="SEZ79" s="88"/>
      <c r="SFA79" s="88"/>
      <c r="SFB79" s="88"/>
      <c r="SFC79" s="88"/>
      <c r="SFD79" s="88"/>
      <c r="SFE79" s="88"/>
      <c r="SFF79" s="88"/>
      <c r="SFG79" s="88"/>
      <c r="SFH79" s="88"/>
      <c r="SFI79" s="94"/>
      <c r="SFJ79" s="88"/>
      <c r="SFK79" s="88"/>
      <c r="SFL79" s="88"/>
      <c r="SFM79" s="88"/>
      <c r="SFN79" s="88"/>
      <c r="SFO79" s="88"/>
      <c r="SFP79" s="88"/>
      <c r="SFQ79" s="88"/>
      <c r="SFR79" s="88"/>
      <c r="SFS79" s="88"/>
      <c r="SFT79" s="88"/>
      <c r="SFU79" s="88"/>
      <c r="SFV79" s="88"/>
      <c r="SFW79" s="88"/>
      <c r="SFX79" s="88"/>
      <c r="SFY79" s="88"/>
      <c r="SFZ79" s="88"/>
      <c r="SGA79" s="88"/>
      <c r="SGB79" s="88"/>
      <c r="SGC79" s="88"/>
      <c r="SGD79" s="88"/>
      <c r="SGE79" s="88"/>
      <c r="SGF79" s="88"/>
      <c r="SGG79" s="88"/>
      <c r="SGH79" s="88"/>
      <c r="SGI79" s="88"/>
      <c r="SGJ79" s="88"/>
      <c r="SGK79" s="88"/>
      <c r="SGL79" s="88"/>
      <c r="SGM79" s="88"/>
      <c r="SGN79" s="88"/>
      <c r="SGO79" s="88"/>
      <c r="SGP79" s="88"/>
      <c r="SGQ79" s="88"/>
      <c r="SGR79" s="88"/>
      <c r="SGS79" s="88"/>
      <c r="SGT79" s="88"/>
      <c r="SGU79" s="94"/>
      <c r="SGV79" s="88"/>
      <c r="SGW79" s="88"/>
      <c r="SGX79" s="88"/>
      <c r="SGY79" s="88"/>
      <c r="SGZ79" s="88"/>
      <c r="SHA79" s="88"/>
      <c r="SHB79" s="88"/>
      <c r="SHC79" s="88"/>
      <c r="SHD79" s="88"/>
      <c r="SHE79" s="88"/>
      <c r="SHF79" s="88"/>
      <c r="SHG79" s="88"/>
      <c r="SHH79" s="88"/>
      <c r="SHI79" s="88"/>
      <c r="SHJ79" s="88"/>
      <c r="SHK79" s="88"/>
      <c r="SHL79" s="88"/>
      <c r="SHM79" s="88"/>
      <c r="SHN79" s="88"/>
      <c r="SHO79" s="88"/>
      <c r="SHP79" s="88"/>
      <c r="SHQ79" s="88"/>
      <c r="SHR79" s="88"/>
      <c r="SHS79" s="88"/>
      <c r="SHT79" s="88"/>
      <c r="SHU79" s="88"/>
      <c r="SHV79" s="88"/>
      <c r="SHW79" s="88"/>
      <c r="SHX79" s="88"/>
      <c r="SHY79" s="88"/>
      <c r="SHZ79" s="88"/>
      <c r="SIA79" s="88"/>
      <c r="SIB79" s="88"/>
      <c r="SIC79" s="88"/>
      <c r="SID79" s="88"/>
      <c r="SIE79" s="88"/>
      <c r="SIF79" s="88"/>
      <c r="SIG79" s="94"/>
      <c r="SIH79" s="88"/>
      <c r="SII79" s="88"/>
      <c r="SIJ79" s="88"/>
      <c r="SIK79" s="88"/>
      <c r="SIL79" s="88"/>
      <c r="SIM79" s="88"/>
      <c r="SIN79" s="88"/>
      <c r="SIO79" s="88"/>
      <c r="SIP79" s="88"/>
      <c r="SIQ79" s="88"/>
      <c r="SIR79" s="88"/>
      <c r="SIS79" s="88"/>
      <c r="SIT79" s="88"/>
      <c r="SIU79" s="88"/>
      <c r="SIV79" s="88"/>
      <c r="SIW79" s="88"/>
      <c r="SIX79" s="88"/>
      <c r="SIY79" s="88"/>
      <c r="SIZ79" s="88"/>
      <c r="SJA79" s="88"/>
      <c r="SJB79" s="88"/>
      <c r="SJC79" s="88"/>
      <c r="SJD79" s="88"/>
      <c r="SJE79" s="88"/>
      <c r="SJF79" s="88"/>
      <c r="SJG79" s="88"/>
      <c r="SJH79" s="88"/>
      <c r="SJI79" s="88"/>
      <c r="SJJ79" s="88"/>
      <c r="SJK79" s="88"/>
      <c r="SJL79" s="88"/>
      <c r="SJM79" s="88"/>
      <c r="SJN79" s="88"/>
      <c r="SJO79" s="88"/>
      <c r="SJP79" s="88"/>
      <c r="SJQ79" s="88"/>
      <c r="SJR79" s="88"/>
      <c r="SJS79" s="94"/>
      <c r="SJT79" s="88"/>
      <c r="SJU79" s="88"/>
      <c r="SJV79" s="88"/>
      <c r="SJW79" s="88"/>
      <c r="SJX79" s="88"/>
      <c r="SJY79" s="88"/>
      <c r="SJZ79" s="88"/>
      <c r="SKA79" s="88"/>
      <c r="SKB79" s="88"/>
      <c r="SKC79" s="88"/>
      <c r="SKD79" s="88"/>
      <c r="SKE79" s="88"/>
      <c r="SKF79" s="88"/>
      <c r="SKG79" s="88"/>
      <c r="SKH79" s="88"/>
      <c r="SKI79" s="88"/>
      <c r="SKJ79" s="88"/>
      <c r="SKK79" s="88"/>
      <c r="SKL79" s="88"/>
      <c r="SKM79" s="88"/>
      <c r="SKN79" s="88"/>
      <c r="SKO79" s="88"/>
      <c r="SKP79" s="88"/>
      <c r="SKQ79" s="88"/>
      <c r="SKR79" s="88"/>
      <c r="SKS79" s="88"/>
      <c r="SKT79" s="88"/>
      <c r="SKU79" s="88"/>
      <c r="SKV79" s="88"/>
      <c r="SKW79" s="88"/>
      <c r="SKX79" s="88"/>
      <c r="SKY79" s="88"/>
      <c r="SKZ79" s="88"/>
      <c r="SLA79" s="88"/>
      <c r="SLB79" s="88"/>
      <c r="SLC79" s="88"/>
      <c r="SLD79" s="88"/>
      <c r="SLE79" s="94"/>
      <c r="SLF79" s="88"/>
      <c r="SLG79" s="88"/>
      <c r="SLH79" s="88"/>
      <c r="SLI79" s="88"/>
      <c r="SLJ79" s="88"/>
      <c r="SLK79" s="88"/>
      <c r="SLL79" s="88"/>
      <c r="SLM79" s="88"/>
      <c r="SLN79" s="88"/>
      <c r="SLO79" s="88"/>
      <c r="SLP79" s="88"/>
      <c r="SLQ79" s="88"/>
      <c r="SLR79" s="88"/>
      <c r="SLS79" s="88"/>
      <c r="SLT79" s="88"/>
      <c r="SLU79" s="88"/>
      <c r="SLV79" s="88"/>
      <c r="SLW79" s="88"/>
      <c r="SLX79" s="88"/>
      <c r="SLY79" s="88"/>
      <c r="SLZ79" s="88"/>
      <c r="SMA79" s="88"/>
      <c r="SMB79" s="88"/>
      <c r="SMC79" s="88"/>
      <c r="SMD79" s="88"/>
      <c r="SME79" s="88"/>
      <c r="SMF79" s="88"/>
      <c r="SMG79" s="88"/>
      <c r="SMH79" s="88"/>
      <c r="SMI79" s="88"/>
      <c r="SMJ79" s="88"/>
      <c r="SMK79" s="88"/>
      <c r="SML79" s="88"/>
      <c r="SMM79" s="88"/>
      <c r="SMN79" s="88"/>
      <c r="SMO79" s="88"/>
      <c r="SMP79" s="88"/>
      <c r="SMQ79" s="94"/>
      <c r="SMR79" s="88"/>
      <c r="SMS79" s="88"/>
      <c r="SMT79" s="88"/>
      <c r="SMU79" s="88"/>
      <c r="SMV79" s="88"/>
      <c r="SMW79" s="88"/>
      <c r="SMX79" s="88"/>
      <c r="SMY79" s="88"/>
      <c r="SMZ79" s="88"/>
      <c r="SNA79" s="88"/>
      <c r="SNB79" s="88"/>
      <c r="SNC79" s="88"/>
      <c r="SND79" s="88"/>
      <c r="SNE79" s="88"/>
      <c r="SNF79" s="88"/>
      <c r="SNG79" s="88"/>
      <c r="SNH79" s="88"/>
      <c r="SNI79" s="88"/>
      <c r="SNJ79" s="88"/>
      <c r="SNK79" s="88"/>
      <c r="SNL79" s="88"/>
      <c r="SNM79" s="88"/>
      <c r="SNN79" s="88"/>
      <c r="SNO79" s="88"/>
      <c r="SNP79" s="88"/>
      <c r="SNQ79" s="88"/>
      <c r="SNR79" s="88"/>
      <c r="SNS79" s="88"/>
      <c r="SNT79" s="88"/>
      <c r="SNU79" s="88"/>
      <c r="SNV79" s="88"/>
      <c r="SNW79" s="88"/>
      <c r="SNX79" s="88"/>
      <c r="SNY79" s="88"/>
      <c r="SNZ79" s="88"/>
      <c r="SOA79" s="88"/>
      <c r="SOB79" s="88"/>
      <c r="SOC79" s="94"/>
      <c r="SOD79" s="88"/>
      <c r="SOE79" s="88"/>
      <c r="SOF79" s="88"/>
      <c r="SOG79" s="88"/>
      <c r="SOH79" s="88"/>
      <c r="SOI79" s="88"/>
      <c r="SOJ79" s="88"/>
      <c r="SOK79" s="88"/>
      <c r="SOL79" s="88"/>
      <c r="SOM79" s="88"/>
      <c r="SON79" s="88"/>
      <c r="SOO79" s="88"/>
      <c r="SOP79" s="88"/>
      <c r="SOQ79" s="88"/>
      <c r="SOR79" s="88"/>
      <c r="SOS79" s="88"/>
      <c r="SOT79" s="88"/>
      <c r="SOU79" s="88"/>
      <c r="SOV79" s="88"/>
      <c r="SOW79" s="88"/>
      <c r="SOX79" s="88"/>
      <c r="SOY79" s="88"/>
      <c r="SOZ79" s="88"/>
      <c r="SPA79" s="88"/>
      <c r="SPB79" s="88"/>
      <c r="SPC79" s="88"/>
      <c r="SPD79" s="88"/>
      <c r="SPE79" s="88"/>
      <c r="SPF79" s="88"/>
      <c r="SPG79" s="88"/>
      <c r="SPH79" s="88"/>
      <c r="SPI79" s="88"/>
      <c r="SPJ79" s="88"/>
      <c r="SPK79" s="88"/>
      <c r="SPL79" s="88"/>
      <c r="SPM79" s="88"/>
      <c r="SPN79" s="88"/>
      <c r="SPO79" s="94"/>
      <c r="SPP79" s="88"/>
      <c r="SPQ79" s="88"/>
      <c r="SPR79" s="88"/>
      <c r="SPS79" s="88"/>
      <c r="SPT79" s="88"/>
      <c r="SPU79" s="88"/>
      <c r="SPV79" s="88"/>
      <c r="SPW79" s="88"/>
      <c r="SPX79" s="88"/>
      <c r="SPY79" s="88"/>
      <c r="SPZ79" s="88"/>
      <c r="SQA79" s="88"/>
      <c r="SQB79" s="88"/>
      <c r="SQC79" s="88"/>
      <c r="SQD79" s="88"/>
      <c r="SQE79" s="88"/>
      <c r="SQF79" s="88"/>
      <c r="SQG79" s="88"/>
      <c r="SQH79" s="88"/>
      <c r="SQI79" s="88"/>
      <c r="SQJ79" s="88"/>
      <c r="SQK79" s="88"/>
      <c r="SQL79" s="88"/>
      <c r="SQM79" s="88"/>
      <c r="SQN79" s="88"/>
      <c r="SQO79" s="88"/>
      <c r="SQP79" s="88"/>
      <c r="SQQ79" s="88"/>
      <c r="SQR79" s="88"/>
      <c r="SQS79" s="88"/>
      <c r="SQT79" s="88"/>
      <c r="SQU79" s="88"/>
      <c r="SQV79" s="88"/>
      <c r="SQW79" s="88"/>
      <c r="SQX79" s="88"/>
      <c r="SQY79" s="88"/>
      <c r="SQZ79" s="88"/>
      <c r="SRA79" s="94"/>
      <c r="SRB79" s="88"/>
      <c r="SRC79" s="88"/>
      <c r="SRD79" s="88"/>
      <c r="SRE79" s="88"/>
      <c r="SRF79" s="88"/>
      <c r="SRG79" s="88"/>
      <c r="SRH79" s="88"/>
      <c r="SRI79" s="88"/>
      <c r="SRJ79" s="88"/>
      <c r="SRK79" s="88"/>
      <c r="SRL79" s="88"/>
      <c r="SRM79" s="88"/>
      <c r="SRN79" s="88"/>
      <c r="SRO79" s="88"/>
      <c r="SRP79" s="88"/>
      <c r="SRQ79" s="88"/>
      <c r="SRR79" s="88"/>
      <c r="SRS79" s="88"/>
      <c r="SRT79" s="88"/>
      <c r="SRU79" s="88"/>
      <c r="SRV79" s="88"/>
      <c r="SRW79" s="88"/>
      <c r="SRX79" s="88"/>
      <c r="SRY79" s="88"/>
      <c r="SRZ79" s="88"/>
      <c r="SSA79" s="88"/>
      <c r="SSB79" s="88"/>
      <c r="SSC79" s="88"/>
      <c r="SSD79" s="88"/>
      <c r="SSE79" s="88"/>
      <c r="SSF79" s="88"/>
      <c r="SSG79" s="88"/>
      <c r="SSH79" s="88"/>
      <c r="SSI79" s="88"/>
      <c r="SSJ79" s="88"/>
      <c r="SSK79" s="88"/>
      <c r="SSL79" s="88"/>
      <c r="SSM79" s="94"/>
      <c r="SSN79" s="88"/>
      <c r="SSO79" s="88"/>
      <c r="SSP79" s="88"/>
      <c r="SSQ79" s="88"/>
      <c r="SSR79" s="88"/>
      <c r="SSS79" s="88"/>
      <c r="SST79" s="88"/>
      <c r="SSU79" s="88"/>
      <c r="SSV79" s="88"/>
      <c r="SSW79" s="88"/>
      <c r="SSX79" s="88"/>
      <c r="SSY79" s="88"/>
      <c r="SSZ79" s="88"/>
      <c r="STA79" s="88"/>
      <c r="STB79" s="88"/>
      <c r="STC79" s="88"/>
      <c r="STD79" s="88"/>
      <c r="STE79" s="88"/>
      <c r="STF79" s="88"/>
      <c r="STG79" s="88"/>
      <c r="STH79" s="88"/>
      <c r="STI79" s="88"/>
      <c r="STJ79" s="88"/>
      <c r="STK79" s="88"/>
      <c r="STL79" s="88"/>
      <c r="STM79" s="88"/>
      <c r="STN79" s="88"/>
      <c r="STO79" s="88"/>
      <c r="STP79" s="88"/>
      <c r="STQ79" s="88"/>
      <c r="STR79" s="88"/>
      <c r="STS79" s="88"/>
      <c r="STT79" s="88"/>
      <c r="STU79" s="88"/>
      <c r="STV79" s="88"/>
      <c r="STW79" s="88"/>
      <c r="STX79" s="88"/>
      <c r="STY79" s="94"/>
      <c r="STZ79" s="88"/>
      <c r="SUA79" s="88"/>
      <c r="SUB79" s="88"/>
      <c r="SUC79" s="88"/>
      <c r="SUD79" s="88"/>
      <c r="SUE79" s="88"/>
      <c r="SUF79" s="88"/>
      <c r="SUG79" s="88"/>
      <c r="SUH79" s="88"/>
      <c r="SUI79" s="88"/>
      <c r="SUJ79" s="88"/>
      <c r="SUK79" s="88"/>
      <c r="SUL79" s="88"/>
      <c r="SUM79" s="88"/>
      <c r="SUN79" s="88"/>
      <c r="SUO79" s="88"/>
      <c r="SUP79" s="88"/>
      <c r="SUQ79" s="88"/>
      <c r="SUR79" s="88"/>
      <c r="SUS79" s="88"/>
      <c r="SUT79" s="88"/>
      <c r="SUU79" s="88"/>
      <c r="SUV79" s="88"/>
      <c r="SUW79" s="88"/>
      <c r="SUX79" s="88"/>
      <c r="SUY79" s="88"/>
      <c r="SUZ79" s="88"/>
      <c r="SVA79" s="88"/>
      <c r="SVB79" s="88"/>
      <c r="SVC79" s="88"/>
      <c r="SVD79" s="88"/>
      <c r="SVE79" s="88"/>
      <c r="SVF79" s="88"/>
      <c r="SVG79" s="88"/>
      <c r="SVH79" s="88"/>
      <c r="SVI79" s="88"/>
      <c r="SVJ79" s="88"/>
      <c r="SVK79" s="94"/>
      <c r="SVL79" s="88"/>
      <c r="SVM79" s="88"/>
      <c r="SVN79" s="88"/>
      <c r="SVO79" s="88"/>
      <c r="SVP79" s="88"/>
      <c r="SVQ79" s="88"/>
      <c r="SVR79" s="88"/>
      <c r="SVS79" s="88"/>
      <c r="SVT79" s="88"/>
      <c r="SVU79" s="88"/>
      <c r="SVV79" s="88"/>
      <c r="SVW79" s="88"/>
      <c r="SVX79" s="88"/>
      <c r="SVY79" s="88"/>
      <c r="SVZ79" s="88"/>
      <c r="SWA79" s="88"/>
      <c r="SWB79" s="88"/>
      <c r="SWC79" s="88"/>
      <c r="SWD79" s="88"/>
      <c r="SWE79" s="88"/>
      <c r="SWF79" s="88"/>
      <c r="SWG79" s="88"/>
      <c r="SWH79" s="88"/>
      <c r="SWI79" s="88"/>
      <c r="SWJ79" s="88"/>
      <c r="SWK79" s="88"/>
      <c r="SWL79" s="88"/>
      <c r="SWM79" s="88"/>
      <c r="SWN79" s="88"/>
      <c r="SWO79" s="88"/>
      <c r="SWP79" s="88"/>
      <c r="SWQ79" s="88"/>
      <c r="SWR79" s="88"/>
      <c r="SWS79" s="88"/>
      <c r="SWT79" s="88"/>
      <c r="SWU79" s="88"/>
      <c r="SWV79" s="88"/>
      <c r="SWW79" s="94"/>
      <c r="SWX79" s="88"/>
      <c r="SWY79" s="88"/>
      <c r="SWZ79" s="88"/>
      <c r="SXA79" s="88"/>
      <c r="SXB79" s="88"/>
      <c r="SXC79" s="88"/>
      <c r="SXD79" s="88"/>
      <c r="SXE79" s="88"/>
      <c r="SXF79" s="88"/>
      <c r="SXG79" s="88"/>
      <c r="SXH79" s="88"/>
      <c r="SXI79" s="88"/>
      <c r="SXJ79" s="88"/>
      <c r="SXK79" s="88"/>
      <c r="SXL79" s="88"/>
      <c r="SXM79" s="88"/>
      <c r="SXN79" s="88"/>
      <c r="SXO79" s="88"/>
      <c r="SXP79" s="88"/>
      <c r="SXQ79" s="88"/>
      <c r="SXR79" s="88"/>
      <c r="SXS79" s="88"/>
      <c r="SXT79" s="88"/>
      <c r="SXU79" s="88"/>
      <c r="SXV79" s="88"/>
      <c r="SXW79" s="88"/>
      <c r="SXX79" s="88"/>
      <c r="SXY79" s="88"/>
      <c r="SXZ79" s="88"/>
      <c r="SYA79" s="88"/>
      <c r="SYB79" s="88"/>
      <c r="SYC79" s="88"/>
      <c r="SYD79" s="88"/>
      <c r="SYE79" s="88"/>
      <c r="SYF79" s="88"/>
      <c r="SYG79" s="88"/>
      <c r="SYH79" s="88"/>
      <c r="SYI79" s="94"/>
      <c r="SYJ79" s="88"/>
      <c r="SYK79" s="88"/>
      <c r="SYL79" s="88"/>
      <c r="SYM79" s="88"/>
      <c r="SYN79" s="88"/>
      <c r="SYO79" s="88"/>
      <c r="SYP79" s="88"/>
      <c r="SYQ79" s="88"/>
      <c r="SYR79" s="88"/>
      <c r="SYS79" s="88"/>
      <c r="SYT79" s="88"/>
      <c r="SYU79" s="88"/>
      <c r="SYV79" s="88"/>
      <c r="SYW79" s="88"/>
      <c r="SYX79" s="88"/>
      <c r="SYY79" s="88"/>
      <c r="SYZ79" s="88"/>
      <c r="SZA79" s="88"/>
      <c r="SZB79" s="88"/>
      <c r="SZC79" s="88"/>
      <c r="SZD79" s="88"/>
      <c r="SZE79" s="88"/>
      <c r="SZF79" s="88"/>
      <c r="SZG79" s="88"/>
      <c r="SZH79" s="88"/>
      <c r="SZI79" s="88"/>
      <c r="SZJ79" s="88"/>
      <c r="SZK79" s="88"/>
      <c r="SZL79" s="88"/>
      <c r="SZM79" s="88"/>
      <c r="SZN79" s="88"/>
      <c r="SZO79" s="88"/>
      <c r="SZP79" s="88"/>
      <c r="SZQ79" s="88"/>
      <c r="SZR79" s="88"/>
      <c r="SZS79" s="88"/>
      <c r="SZT79" s="88"/>
      <c r="SZU79" s="94"/>
      <c r="SZV79" s="88"/>
      <c r="SZW79" s="88"/>
      <c r="SZX79" s="88"/>
      <c r="SZY79" s="88"/>
      <c r="SZZ79" s="88"/>
      <c r="TAA79" s="88"/>
      <c r="TAB79" s="88"/>
      <c r="TAC79" s="88"/>
      <c r="TAD79" s="88"/>
      <c r="TAE79" s="88"/>
      <c r="TAF79" s="88"/>
      <c r="TAG79" s="88"/>
      <c r="TAH79" s="88"/>
      <c r="TAI79" s="88"/>
      <c r="TAJ79" s="88"/>
      <c r="TAK79" s="88"/>
      <c r="TAL79" s="88"/>
      <c r="TAM79" s="88"/>
      <c r="TAN79" s="88"/>
      <c r="TAO79" s="88"/>
      <c r="TAP79" s="88"/>
      <c r="TAQ79" s="88"/>
      <c r="TAR79" s="88"/>
      <c r="TAS79" s="88"/>
      <c r="TAT79" s="88"/>
      <c r="TAU79" s="88"/>
      <c r="TAV79" s="88"/>
      <c r="TAW79" s="88"/>
      <c r="TAX79" s="88"/>
      <c r="TAY79" s="88"/>
      <c r="TAZ79" s="88"/>
      <c r="TBA79" s="88"/>
      <c r="TBB79" s="88"/>
      <c r="TBC79" s="88"/>
      <c r="TBD79" s="88"/>
      <c r="TBE79" s="88"/>
      <c r="TBF79" s="88"/>
      <c r="TBG79" s="94"/>
      <c r="TBH79" s="88"/>
      <c r="TBI79" s="88"/>
      <c r="TBJ79" s="88"/>
      <c r="TBK79" s="88"/>
      <c r="TBL79" s="88"/>
      <c r="TBM79" s="88"/>
      <c r="TBN79" s="88"/>
      <c r="TBO79" s="88"/>
      <c r="TBP79" s="88"/>
      <c r="TBQ79" s="88"/>
      <c r="TBR79" s="88"/>
      <c r="TBS79" s="88"/>
      <c r="TBT79" s="88"/>
      <c r="TBU79" s="88"/>
      <c r="TBV79" s="88"/>
      <c r="TBW79" s="88"/>
      <c r="TBX79" s="88"/>
      <c r="TBY79" s="88"/>
      <c r="TBZ79" s="88"/>
      <c r="TCA79" s="88"/>
      <c r="TCB79" s="88"/>
      <c r="TCC79" s="88"/>
      <c r="TCD79" s="88"/>
      <c r="TCE79" s="88"/>
      <c r="TCF79" s="88"/>
      <c r="TCG79" s="88"/>
      <c r="TCH79" s="88"/>
      <c r="TCI79" s="88"/>
      <c r="TCJ79" s="88"/>
      <c r="TCK79" s="88"/>
      <c r="TCL79" s="88"/>
      <c r="TCM79" s="88"/>
      <c r="TCN79" s="88"/>
      <c r="TCO79" s="88"/>
      <c r="TCP79" s="88"/>
      <c r="TCQ79" s="88"/>
      <c r="TCR79" s="88"/>
      <c r="TCS79" s="94"/>
      <c r="TCT79" s="88"/>
      <c r="TCU79" s="88"/>
      <c r="TCV79" s="88"/>
      <c r="TCW79" s="88"/>
      <c r="TCX79" s="88"/>
      <c r="TCY79" s="88"/>
      <c r="TCZ79" s="88"/>
      <c r="TDA79" s="88"/>
      <c r="TDB79" s="88"/>
      <c r="TDC79" s="88"/>
      <c r="TDD79" s="88"/>
      <c r="TDE79" s="88"/>
      <c r="TDF79" s="88"/>
      <c r="TDG79" s="88"/>
      <c r="TDH79" s="88"/>
      <c r="TDI79" s="88"/>
      <c r="TDJ79" s="88"/>
      <c r="TDK79" s="88"/>
      <c r="TDL79" s="88"/>
      <c r="TDM79" s="88"/>
      <c r="TDN79" s="88"/>
      <c r="TDO79" s="88"/>
      <c r="TDP79" s="88"/>
      <c r="TDQ79" s="88"/>
      <c r="TDR79" s="88"/>
      <c r="TDS79" s="88"/>
      <c r="TDT79" s="88"/>
      <c r="TDU79" s="88"/>
      <c r="TDV79" s="88"/>
      <c r="TDW79" s="88"/>
      <c r="TDX79" s="88"/>
      <c r="TDY79" s="88"/>
      <c r="TDZ79" s="88"/>
      <c r="TEA79" s="88"/>
      <c r="TEB79" s="88"/>
      <c r="TEC79" s="88"/>
      <c r="TED79" s="88"/>
      <c r="TEE79" s="94"/>
      <c r="TEF79" s="88"/>
      <c r="TEG79" s="88"/>
      <c r="TEH79" s="88"/>
      <c r="TEI79" s="88"/>
      <c r="TEJ79" s="88"/>
      <c r="TEK79" s="88"/>
      <c r="TEL79" s="88"/>
      <c r="TEM79" s="88"/>
      <c r="TEN79" s="88"/>
      <c r="TEO79" s="88"/>
      <c r="TEP79" s="88"/>
      <c r="TEQ79" s="88"/>
      <c r="TER79" s="88"/>
      <c r="TES79" s="88"/>
      <c r="TET79" s="88"/>
      <c r="TEU79" s="88"/>
      <c r="TEV79" s="88"/>
      <c r="TEW79" s="88"/>
      <c r="TEX79" s="88"/>
      <c r="TEY79" s="88"/>
      <c r="TEZ79" s="88"/>
      <c r="TFA79" s="88"/>
      <c r="TFB79" s="88"/>
      <c r="TFC79" s="88"/>
      <c r="TFD79" s="88"/>
      <c r="TFE79" s="88"/>
      <c r="TFF79" s="88"/>
      <c r="TFG79" s="88"/>
      <c r="TFH79" s="88"/>
      <c r="TFI79" s="88"/>
      <c r="TFJ79" s="88"/>
      <c r="TFK79" s="88"/>
      <c r="TFL79" s="88"/>
      <c r="TFM79" s="88"/>
      <c r="TFN79" s="88"/>
      <c r="TFO79" s="88"/>
      <c r="TFP79" s="88"/>
      <c r="TFQ79" s="94"/>
      <c r="TFR79" s="88"/>
      <c r="TFS79" s="88"/>
      <c r="TFT79" s="88"/>
      <c r="TFU79" s="88"/>
      <c r="TFV79" s="88"/>
      <c r="TFW79" s="88"/>
      <c r="TFX79" s="88"/>
      <c r="TFY79" s="88"/>
      <c r="TFZ79" s="88"/>
      <c r="TGA79" s="88"/>
      <c r="TGB79" s="88"/>
      <c r="TGC79" s="88"/>
      <c r="TGD79" s="88"/>
      <c r="TGE79" s="88"/>
      <c r="TGF79" s="88"/>
      <c r="TGG79" s="88"/>
      <c r="TGH79" s="88"/>
      <c r="TGI79" s="88"/>
      <c r="TGJ79" s="88"/>
      <c r="TGK79" s="88"/>
      <c r="TGL79" s="88"/>
      <c r="TGM79" s="88"/>
      <c r="TGN79" s="88"/>
      <c r="TGO79" s="88"/>
      <c r="TGP79" s="88"/>
      <c r="TGQ79" s="88"/>
      <c r="TGR79" s="88"/>
      <c r="TGS79" s="88"/>
      <c r="TGT79" s="88"/>
      <c r="TGU79" s="88"/>
      <c r="TGV79" s="88"/>
      <c r="TGW79" s="88"/>
      <c r="TGX79" s="88"/>
      <c r="TGY79" s="88"/>
      <c r="TGZ79" s="88"/>
      <c r="THA79" s="88"/>
      <c r="THB79" s="88"/>
      <c r="THC79" s="94"/>
      <c r="THD79" s="88"/>
      <c r="THE79" s="88"/>
      <c r="THF79" s="88"/>
      <c r="THG79" s="88"/>
      <c r="THH79" s="88"/>
      <c r="THI79" s="88"/>
      <c r="THJ79" s="88"/>
      <c r="THK79" s="88"/>
      <c r="THL79" s="88"/>
      <c r="THM79" s="88"/>
      <c r="THN79" s="88"/>
      <c r="THO79" s="88"/>
      <c r="THP79" s="88"/>
      <c r="THQ79" s="88"/>
      <c r="THR79" s="88"/>
      <c r="THS79" s="88"/>
      <c r="THT79" s="88"/>
      <c r="THU79" s="88"/>
      <c r="THV79" s="88"/>
      <c r="THW79" s="88"/>
      <c r="THX79" s="88"/>
      <c r="THY79" s="88"/>
      <c r="THZ79" s="88"/>
      <c r="TIA79" s="88"/>
      <c r="TIB79" s="88"/>
      <c r="TIC79" s="88"/>
      <c r="TID79" s="88"/>
      <c r="TIE79" s="88"/>
      <c r="TIF79" s="88"/>
      <c r="TIG79" s="88"/>
      <c r="TIH79" s="88"/>
      <c r="TII79" s="88"/>
      <c r="TIJ79" s="88"/>
      <c r="TIK79" s="88"/>
      <c r="TIL79" s="88"/>
      <c r="TIM79" s="88"/>
      <c r="TIN79" s="88"/>
      <c r="TIO79" s="94"/>
      <c r="TIP79" s="88"/>
      <c r="TIQ79" s="88"/>
      <c r="TIR79" s="88"/>
      <c r="TIS79" s="88"/>
      <c r="TIT79" s="88"/>
      <c r="TIU79" s="88"/>
      <c r="TIV79" s="88"/>
      <c r="TIW79" s="88"/>
      <c r="TIX79" s="88"/>
      <c r="TIY79" s="88"/>
      <c r="TIZ79" s="88"/>
      <c r="TJA79" s="88"/>
      <c r="TJB79" s="88"/>
      <c r="TJC79" s="88"/>
      <c r="TJD79" s="88"/>
      <c r="TJE79" s="88"/>
      <c r="TJF79" s="88"/>
      <c r="TJG79" s="88"/>
      <c r="TJH79" s="88"/>
      <c r="TJI79" s="88"/>
      <c r="TJJ79" s="88"/>
      <c r="TJK79" s="88"/>
      <c r="TJL79" s="88"/>
      <c r="TJM79" s="88"/>
      <c r="TJN79" s="88"/>
      <c r="TJO79" s="88"/>
      <c r="TJP79" s="88"/>
      <c r="TJQ79" s="88"/>
      <c r="TJR79" s="88"/>
      <c r="TJS79" s="88"/>
      <c r="TJT79" s="88"/>
      <c r="TJU79" s="88"/>
      <c r="TJV79" s="88"/>
      <c r="TJW79" s="88"/>
      <c r="TJX79" s="88"/>
      <c r="TJY79" s="88"/>
      <c r="TJZ79" s="88"/>
      <c r="TKA79" s="94"/>
      <c r="TKB79" s="88"/>
      <c r="TKC79" s="88"/>
      <c r="TKD79" s="88"/>
      <c r="TKE79" s="88"/>
      <c r="TKF79" s="88"/>
      <c r="TKG79" s="88"/>
      <c r="TKH79" s="88"/>
      <c r="TKI79" s="88"/>
      <c r="TKJ79" s="88"/>
      <c r="TKK79" s="88"/>
      <c r="TKL79" s="88"/>
      <c r="TKM79" s="88"/>
      <c r="TKN79" s="88"/>
      <c r="TKO79" s="88"/>
      <c r="TKP79" s="88"/>
      <c r="TKQ79" s="88"/>
      <c r="TKR79" s="88"/>
      <c r="TKS79" s="88"/>
      <c r="TKT79" s="88"/>
      <c r="TKU79" s="88"/>
      <c r="TKV79" s="88"/>
      <c r="TKW79" s="88"/>
      <c r="TKX79" s="88"/>
      <c r="TKY79" s="88"/>
      <c r="TKZ79" s="88"/>
      <c r="TLA79" s="88"/>
      <c r="TLB79" s="88"/>
      <c r="TLC79" s="88"/>
      <c r="TLD79" s="88"/>
      <c r="TLE79" s="88"/>
      <c r="TLF79" s="88"/>
      <c r="TLG79" s="88"/>
      <c r="TLH79" s="88"/>
      <c r="TLI79" s="88"/>
      <c r="TLJ79" s="88"/>
      <c r="TLK79" s="88"/>
      <c r="TLL79" s="88"/>
      <c r="TLM79" s="94"/>
      <c r="TLN79" s="88"/>
      <c r="TLO79" s="88"/>
      <c r="TLP79" s="88"/>
      <c r="TLQ79" s="88"/>
      <c r="TLR79" s="88"/>
      <c r="TLS79" s="88"/>
      <c r="TLT79" s="88"/>
      <c r="TLU79" s="88"/>
      <c r="TLV79" s="88"/>
      <c r="TLW79" s="88"/>
      <c r="TLX79" s="88"/>
      <c r="TLY79" s="88"/>
      <c r="TLZ79" s="88"/>
      <c r="TMA79" s="88"/>
      <c r="TMB79" s="88"/>
      <c r="TMC79" s="88"/>
      <c r="TMD79" s="88"/>
      <c r="TME79" s="88"/>
      <c r="TMF79" s="88"/>
      <c r="TMG79" s="88"/>
      <c r="TMH79" s="88"/>
      <c r="TMI79" s="88"/>
      <c r="TMJ79" s="88"/>
      <c r="TMK79" s="88"/>
      <c r="TML79" s="88"/>
      <c r="TMM79" s="88"/>
      <c r="TMN79" s="88"/>
      <c r="TMO79" s="88"/>
      <c r="TMP79" s="88"/>
      <c r="TMQ79" s="88"/>
      <c r="TMR79" s="88"/>
      <c r="TMS79" s="88"/>
      <c r="TMT79" s="88"/>
      <c r="TMU79" s="88"/>
      <c r="TMV79" s="88"/>
      <c r="TMW79" s="88"/>
      <c r="TMX79" s="88"/>
      <c r="TMY79" s="94"/>
      <c r="TMZ79" s="88"/>
      <c r="TNA79" s="88"/>
      <c r="TNB79" s="88"/>
      <c r="TNC79" s="88"/>
      <c r="TND79" s="88"/>
      <c r="TNE79" s="88"/>
      <c r="TNF79" s="88"/>
      <c r="TNG79" s="88"/>
      <c r="TNH79" s="88"/>
      <c r="TNI79" s="88"/>
      <c r="TNJ79" s="88"/>
      <c r="TNK79" s="88"/>
      <c r="TNL79" s="88"/>
      <c r="TNM79" s="88"/>
      <c r="TNN79" s="88"/>
      <c r="TNO79" s="88"/>
      <c r="TNP79" s="88"/>
      <c r="TNQ79" s="88"/>
      <c r="TNR79" s="88"/>
      <c r="TNS79" s="88"/>
      <c r="TNT79" s="88"/>
      <c r="TNU79" s="88"/>
      <c r="TNV79" s="88"/>
      <c r="TNW79" s="88"/>
      <c r="TNX79" s="88"/>
      <c r="TNY79" s="88"/>
      <c r="TNZ79" s="88"/>
      <c r="TOA79" s="88"/>
      <c r="TOB79" s="88"/>
      <c r="TOC79" s="88"/>
      <c r="TOD79" s="88"/>
      <c r="TOE79" s="88"/>
      <c r="TOF79" s="88"/>
      <c r="TOG79" s="88"/>
      <c r="TOH79" s="88"/>
      <c r="TOI79" s="88"/>
      <c r="TOJ79" s="88"/>
      <c r="TOK79" s="94"/>
      <c r="TOL79" s="88"/>
      <c r="TOM79" s="88"/>
      <c r="TON79" s="88"/>
      <c r="TOO79" s="88"/>
      <c r="TOP79" s="88"/>
      <c r="TOQ79" s="88"/>
      <c r="TOR79" s="88"/>
      <c r="TOS79" s="88"/>
      <c r="TOT79" s="88"/>
      <c r="TOU79" s="88"/>
      <c r="TOV79" s="88"/>
      <c r="TOW79" s="88"/>
      <c r="TOX79" s="88"/>
      <c r="TOY79" s="88"/>
      <c r="TOZ79" s="88"/>
      <c r="TPA79" s="88"/>
      <c r="TPB79" s="88"/>
      <c r="TPC79" s="88"/>
      <c r="TPD79" s="88"/>
      <c r="TPE79" s="88"/>
      <c r="TPF79" s="88"/>
      <c r="TPG79" s="88"/>
      <c r="TPH79" s="88"/>
      <c r="TPI79" s="88"/>
      <c r="TPJ79" s="88"/>
      <c r="TPK79" s="88"/>
      <c r="TPL79" s="88"/>
      <c r="TPM79" s="88"/>
      <c r="TPN79" s="88"/>
      <c r="TPO79" s="88"/>
      <c r="TPP79" s="88"/>
      <c r="TPQ79" s="88"/>
      <c r="TPR79" s="88"/>
      <c r="TPS79" s="88"/>
      <c r="TPT79" s="88"/>
      <c r="TPU79" s="88"/>
      <c r="TPV79" s="88"/>
      <c r="TPW79" s="94"/>
      <c r="TPX79" s="88"/>
      <c r="TPY79" s="88"/>
      <c r="TPZ79" s="88"/>
      <c r="TQA79" s="88"/>
      <c r="TQB79" s="88"/>
      <c r="TQC79" s="88"/>
      <c r="TQD79" s="88"/>
      <c r="TQE79" s="88"/>
      <c r="TQF79" s="88"/>
      <c r="TQG79" s="88"/>
      <c r="TQH79" s="88"/>
      <c r="TQI79" s="88"/>
      <c r="TQJ79" s="88"/>
      <c r="TQK79" s="88"/>
      <c r="TQL79" s="88"/>
      <c r="TQM79" s="88"/>
      <c r="TQN79" s="88"/>
      <c r="TQO79" s="88"/>
      <c r="TQP79" s="88"/>
      <c r="TQQ79" s="88"/>
      <c r="TQR79" s="88"/>
      <c r="TQS79" s="88"/>
      <c r="TQT79" s="88"/>
      <c r="TQU79" s="88"/>
      <c r="TQV79" s="88"/>
      <c r="TQW79" s="88"/>
      <c r="TQX79" s="88"/>
      <c r="TQY79" s="88"/>
      <c r="TQZ79" s="88"/>
      <c r="TRA79" s="88"/>
      <c r="TRB79" s="88"/>
      <c r="TRC79" s="88"/>
      <c r="TRD79" s="88"/>
      <c r="TRE79" s="88"/>
      <c r="TRF79" s="88"/>
      <c r="TRG79" s="88"/>
      <c r="TRH79" s="88"/>
      <c r="TRI79" s="94"/>
      <c r="TRJ79" s="88"/>
      <c r="TRK79" s="88"/>
      <c r="TRL79" s="88"/>
      <c r="TRM79" s="88"/>
      <c r="TRN79" s="88"/>
      <c r="TRO79" s="88"/>
      <c r="TRP79" s="88"/>
      <c r="TRQ79" s="88"/>
      <c r="TRR79" s="88"/>
      <c r="TRS79" s="88"/>
      <c r="TRT79" s="88"/>
      <c r="TRU79" s="88"/>
      <c r="TRV79" s="88"/>
      <c r="TRW79" s="88"/>
      <c r="TRX79" s="88"/>
      <c r="TRY79" s="88"/>
      <c r="TRZ79" s="88"/>
      <c r="TSA79" s="88"/>
      <c r="TSB79" s="88"/>
      <c r="TSC79" s="88"/>
      <c r="TSD79" s="88"/>
      <c r="TSE79" s="88"/>
      <c r="TSF79" s="88"/>
      <c r="TSG79" s="88"/>
      <c r="TSH79" s="88"/>
      <c r="TSI79" s="88"/>
      <c r="TSJ79" s="88"/>
      <c r="TSK79" s="88"/>
      <c r="TSL79" s="88"/>
      <c r="TSM79" s="88"/>
      <c r="TSN79" s="88"/>
      <c r="TSO79" s="88"/>
      <c r="TSP79" s="88"/>
      <c r="TSQ79" s="88"/>
      <c r="TSR79" s="88"/>
      <c r="TSS79" s="88"/>
      <c r="TST79" s="88"/>
      <c r="TSU79" s="94"/>
      <c r="TSV79" s="88"/>
      <c r="TSW79" s="88"/>
      <c r="TSX79" s="88"/>
      <c r="TSY79" s="88"/>
      <c r="TSZ79" s="88"/>
      <c r="TTA79" s="88"/>
      <c r="TTB79" s="88"/>
      <c r="TTC79" s="88"/>
      <c r="TTD79" s="88"/>
      <c r="TTE79" s="88"/>
      <c r="TTF79" s="88"/>
      <c r="TTG79" s="88"/>
      <c r="TTH79" s="88"/>
      <c r="TTI79" s="88"/>
      <c r="TTJ79" s="88"/>
      <c r="TTK79" s="88"/>
      <c r="TTL79" s="88"/>
      <c r="TTM79" s="88"/>
      <c r="TTN79" s="88"/>
      <c r="TTO79" s="88"/>
      <c r="TTP79" s="88"/>
      <c r="TTQ79" s="88"/>
      <c r="TTR79" s="88"/>
      <c r="TTS79" s="88"/>
      <c r="TTT79" s="88"/>
      <c r="TTU79" s="88"/>
      <c r="TTV79" s="88"/>
      <c r="TTW79" s="88"/>
      <c r="TTX79" s="88"/>
      <c r="TTY79" s="88"/>
      <c r="TTZ79" s="88"/>
      <c r="TUA79" s="88"/>
      <c r="TUB79" s="88"/>
      <c r="TUC79" s="88"/>
      <c r="TUD79" s="88"/>
      <c r="TUE79" s="88"/>
      <c r="TUF79" s="88"/>
      <c r="TUG79" s="94"/>
      <c r="TUH79" s="88"/>
      <c r="TUI79" s="88"/>
      <c r="TUJ79" s="88"/>
      <c r="TUK79" s="88"/>
      <c r="TUL79" s="88"/>
      <c r="TUM79" s="88"/>
      <c r="TUN79" s="88"/>
      <c r="TUO79" s="88"/>
      <c r="TUP79" s="88"/>
      <c r="TUQ79" s="88"/>
      <c r="TUR79" s="88"/>
      <c r="TUS79" s="88"/>
      <c r="TUT79" s="88"/>
      <c r="TUU79" s="88"/>
      <c r="TUV79" s="88"/>
      <c r="TUW79" s="88"/>
      <c r="TUX79" s="88"/>
      <c r="TUY79" s="88"/>
      <c r="TUZ79" s="88"/>
      <c r="TVA79" s="88"/>
      <c r="TVB79" s="88"/>
      <c r="TVC79" s="88"/>
      <c r="TVD79" s="88"/>
      <c r="TVE79" s="88"/>
      <c r="TVF79" s="88"/>
      <c r="TVG79" s="88"/>
      <c r="TVH79" s="88"/>
      <c r="TVI79" s="88"/>
      <c r="TVJ79" s="88"/>
      <c r="TVK79" s="88"/>
      <c r="TVL79" s="88"/>
      <c r="TVM79" s="88"/>
      <c r="TVN79" s="88"/>
      <c r="TVO79" s="88"/>
      <c r="TVP79" s="88"/>
      <c r="TVQ79" s="88"/>
      <c r="TVR79" s="88"/>
      <c r="TVS79" s="94"/>
      <c r="TVT79" s="88"/>
      <c r="TVU79" s="88"/>
      <c r="TVV79" s="88"/>
      <c r="TVW79" s="88"/>
      <c r="TVX79" s="88"/>
      <c r="TVY79" s="88"/>
      <c r="TVZ79" s="88"/>
      <c r="TWA79" s="88"/>
      <c r="TWB79" s="88"/>
      <c r="TWC79" s="88"/>
      <c r="TWD79" s="88"/>
      <c r="TWE79" s="88"/>
      <c r="TWF79" s="88"/>
      <c r="TWG79" s="88"/>
      <c r="TWH79" s="88"/>
      <c r="TWI79" s="88"/>
      <c r="TWJ79" s="88"/>
      <c r="TWK79" s="88"/>
      <c r="TWL79" s="88"/>
      <c r="TWM79" s="88"/>
      <c r="TWN79" s="88"/>
      <c r="TWO79" s="88"/>
      <c r="TWP79" s="88"/>
      <c r="TWQ79" s="88"/>
      <c r="TWR79" s="88"/>
      <c r="TWS79" s="88"/>
      <c r="TWT79" s="88"/>
      <c r="TWU79" s="88"/>
      <c r="TWV79" s="88"/>
      <c r="TWW79" s="88"/>
      <c r="TWX79" s="88"/>
      <c r="TWY79" s="88"/>
      <c r="TWZ79" s="88"/>
      <c r="TXA79" s="88"/>
      <c r="TXB79" s="88"/>
      <c r="TXC79" s="88"/>
      <c r="TXD79" s="88"/>
      <c r="TXE79" s="94"/>
      <c r="TXF79" s="88"/>
      <c r="TXG79" s="88"/>
      <c r="TXH79" s="88"/>
      <c r="TXI79" s="88"/>
      <c r="TXJ79" s="88"/>
      <c r="TXK79" s="88"/>
      <c r="TXL79" s="88"/>
      <c r="TXM79" s="88"/>
      <c r="TXN79" s="88"/>
      <c r="TXO79" s="88"/>
      <c r="TXP79" s="88"/>
      <c r="TXQ79" s="88"/>
      <c r="TXR79" s="88"/>
      <c r="TXS79" s="88"/>
      <c r="TXT79" s="88"/>
      <c r="TXU79" s="88"/>
      <c r="TXV79" s="88"/>
      <c r="TXW79" s="88"/>
      <c r="TXX79" s="88"/>
      <c r="TXY79" s="88"/>
      <c r="TXZ79" s="88"/>
      <c r="TYA79" s="88"/>
      <c r="TYB79" s="88"/>
      <c r="TYC79" s="88"/>
      <c r="TYD79" s="88"/>
      <c r="TYE79" s="88"/>
      <c r="TYF79" s="88"/>
      <c r="TYG79" s="88"/>
      <c r="TYH79" s="88"/>
      <c r="TYI79" s="88"/>
      <c r="TYJ79" s="88"/>
      <c r="TYK79" s="88"/>
      <c r="TYL79" s="88"/>
      <c r="TYM79" s="88"/>
      <c r="TYN79" s="88"/>
      <c r="TYO79" s="88"/>
      <c r="TYP79" s="88"/>
      <c r="TYQ79" s="94"/>
      <c r="TYR79" s="88"/>
      <c r="TYS79" s="88"/>
      <c r="TYT79" s="88"/>
      <c r="TYU79" s="88"/>
      <c r="TYV79" s="88"/>
      <c r="TYW79" s="88"/>
      <c r="TYX79" s="88"/>
      <c r="TYY79" s="88"/>
      <c r="TYZ79" s="88"/>
      <c r="TZA79" s="88"/>
      <c r="TZB79" s="88"/>
      <c r="TZC79" s="88"/>
      <c r="TZD79" s="88"/>
      <c r="TZE79" s="88"/>
      <c r="TZF79" s="88"/>
      <c r="TZG79" s="88"/>
      <c r="TZH79" s="88"/>
      <c r="TZI79" s="88"/>
      <c r="TZJ79" s="88"/>
      <c r="TZK79" s="88"/>
      <c r="TZL79" s="88"/>
      <c r="TZM79" s="88"/>
      <c r="TZN79" s="88"/>
      <c r="TZO79" s="88"/>
      <c r="TZP79" s="88"/>
      <c r="TZQ79" s="88"/>
      <c r="TZR79" s="88"/>
      <c r="TZS79" s="88"/>
      <c r="TZT79" s="88"/>
      <c r="TZU79" s="88"/>
      <c r="TZV79" s="88"/>
      <c r="TZW79" s="88"/>
      <c r="TZX79" s="88"/>
      <c r="TZY79" s="88"/>
      <c r="TZZ79" s="88"/>
      <c r="UAA79" s="88"/>
      <c r="UAB79" s="88"/>
      <c r="UAC79" s="94"/>
      <c r="UAD79" s="88"/>
      <c r="UAE79" s="88"/>
      <c r="UAF79" s="88"/>
      <c r="UAG79" s="88"/>
      <c r="UAH79" s="88"/>
      <c r="UAI79" s="88"/>
      <c r="UAJ79" s="88"/>
      <c r="UAK79" s="88"/>
      <c r="UAL79" s="88"/>
      <c r="UAM79" s="88"/>
      <c r="UAN79" s="88"/>
      <c r="UAO79" s="88"/>
      <c r="UAP79" s="88"/>
      <c r="UAQ79" s="88"/>
      <c r="UAR79" s="88"/>
      <c r="UAS79" s="88"/>
      <c r="UAT79" s="88"/>
      <c r="UAU79" s="88"/>
      <c r="UAV79" s="88"/>
      <c r="UAW79" s="88"/>
      <c r="UAX79" s="88"/>
      <c r="UAY79" s="88"/>
      <c r="UAZ79" s="88"/>
      <c r="UBA79" s="88"/>
      <c r="UBB79" s="88"/>
      <c r="UBC79" s="88"/>
      <c r="UBD79" s="88"/>
      <c r="UBE79" s="88"/>
      <c r="UBF79" s="88"/>
      <c r="UBG79" s="88"/>
      <c r="UBH79" s="88"/>
      <c r="UBI79" s="88"/>
      <c r="UBJ79" s="88"/>
      <c r="UBK79" s="88"/>
      <c r="UBL79" s="88"/>
      <c r="UBM79" s="88"/>
      <c r="UBN79" s="88"/>
      <c r="UBO79" s="94"/>
      <c r="UBP79" s="88"/>
      <c r="UBQ79" s="88"/>
      <c r="UBR79" s="88"/>
      <c r="UBS79" s="88"/>
      <c r="UBT79" s="88"/>
      <c r="UBU79" s="88"/>
      <c r="UBV79" s="88"/>
      <c r="UBW79" s="88"/>
      <c r="UBX79" s="88"/>
      <c r="UBY79" s="88"/>
      <c r="UBZ79" s="88"/>
      <c r="UCA79" s="88"/>
      <c r="UCB79" s="88"/>
      <c r="UCC79" s="88"/>
      <c r="UCD79" s="88"/>
      <c r="UCE79" s="88"/>
      <c r="UCF79" s="88"/>
      <c r="UCG79" s="88"/>
      <c r="UCH79" s="88"/>
      <c r="UCI79" s="88"/>
      <c r="UCJ79" s="88"/>
      <c r="UCK79" s="88"/>
      <c r="UCL79" s="88"/>
      <c r="UCM79" s="88"/>
      <c r="UCN79" s="88"/>
      <c r="UCO79" s="88"/>
      <c r="UCP79" s="88"/>
      <c r="UCQ79" s="88"/>
      <c r="UCR79" s="88"/>
      <c r="UCS79" s="88"/>
      <c r="UCT79" s="88"/>
      <c r="UCU79" s="88"/>
      <c r="UCV79" s="88"/>
      <c r="UCW79" s="88"/>
      <c r="UCX79" s="88"/>
      <c r="UCY79" s="88"/>
      <c r="UCZ79" s="88"/>
      <c r="UDA79" s="94"/>
      <c r="UDB79" s="88"/>
      <c r="UDC79" s="88"/>
      <c r="UDD79" s="88"/>
      <c r="UDE79" s="88"/>
      <c r="UDF79" s="88"/>
      <c r="UDG79" s="88"/>
      <c r="UDH79" s="88"/>
      <c r="UDI79" s="88"/>
      <c r="UDJ79" s="88"/>
      <c r="UDK79" s="88"/>
      <c r="UDL79" s="88"/>
      <c r="UDM79" s="88"/>
      <c r="UDN79" s="88"/>
      <c r="UDO79" s="88"/>
      <c r="UDP79" s="88"/>
      <c r="UDQ79" s="88"/>
      <c r="UDR79" s="88"/>
      <c r="UDS79" s="88"/>
      <c r="UDT79" s="88"/>
      <c r="UDU79" s="88"/>
      <c r="UDV79" s="88"/>
      <c r="UDW79" s="88"/>
      <c r="UDX79" s="88"/>
      <c r="UDY79" s="88"/>
      <c r="UDZ79" s="88"/>
      <c r="UEA79" s="88"/>
      <c r="UEB79" s="88"/>
      <c r="UEC79" s="88"/>
      <c r="UED79" s="88"/>
      <c r="UEE79" s="88"/>
      <c r="UEF79" s="88"/>
      <c r="UEG79" s="88"/>
      <c r="UEH79" s="88"/>
      <c r="UEI79" s="88"/>
      <c r="UEJ79" s="88"/>
      <c r="UEK79" s="88"/>
      <c r="UEL79" s="88"/>
      <c r="UEM79" s="94"/>
      <c r="UEN79" s="88"/>
      <c r="UEO79" s="88"/>
      <c r="UEP79" s="88"/>
      <c r="UEQ79" s="88"/>
      <c r="UER79" s="88"/>
      <c r="UES79" s="88"/>
      <c r="UET79" s="88"/>
      <c r="UEU79" s="88"/>
      <c r="UEV79" s="88"/>
      <c r="UEW79" s="88"/>
      <c r="UEX79" s="88"/>
      <c r="UEY79" s="88"/>
      <c r="UEZ79" s="88"/>
      <c r="UFA79" s="88"/>
      <c r="UFB79" s="88"/>
      <c r="UFC79" s="88"/>
      <c r="UFD79" s="88"/>
      <c r="UFE79" s="88"/>
      <c r="UFF79" s="88"/>
      <c r="UFG79" s="88"/>
      <c r="UFH79" s="88"/>
      <c r="UFI79" s="88"/>
      <c r="UFJ79" s="88"/>
      <c r="UFK79" s="88"/>
      <c r="UFL79" s="88"/>
      <c r="UFM79" s="88"/>
      <c r="UFN79" s="88"/>
      <c r="UFO79" s="88"/>
      <c r="UFP79" s="88"/>
      <c r="UFQ79" s="88"/>
      <c r="UFR79" s="88"/>
      <c r="UFS79" s="88"/>
      <c r="UFT79" s="88"/>
      <c r="UFU79" s="88"/>
      <c r="UFV79" s="88"/>
      <c r="UFW79" s="88"/>
      <c r="UFX79" s="88"/>
      <c r="UFY79" s="94"/>
      <c r="UFZ79" s="88"/>
      <c r="UGA79" s="88"/>
      <c r="UGB79" s="88"/>
      <c r="UGC79" s="88"/>
      <c r="UGD79" s="88"/>
      <c r="UGE79" s="88"/>
      <c r="UGF79" s="88"/>
      <c r="UGG79" s="88"/>
      <c r="UGH79" s="88"/>
      <c r="UGI79" s="88"/>
      <c r="UGJ79" s="88"/>
      <c r="UGK79" s="88"/>
      <c r="UGL79" s="88"/>
      <c r="UGM79" s="88"/>
      <c r="UGN79" s="88"/>
      <c r="UGO79" s="88"/>
      <c r="UGP79" s="88"/>
      <c r="UGQ79" s="88"/>
      <c r="UGR79" s="88"/>
      <c r="UGS79" s="88"/>
      <c r="UGT79" s="88"/>
      <c r="UGU79" s="88"/>
      <c r="UGV79" s="88"/>
      <c r="UGW79" s="88"/>
      <c r="UGX79" s="88"/>
      <c r="UGY79" s="88"/>
      <c r="UGZ79" s="88"/>
      <c r="UHA79" s="88"/>
      <c r="UHB79" s="88"/>
      <c r="UHC79" s="88"/>
      <c r="UHD79" s="88"/>
      <c r="UHE79" s="88"/>
      <c r="UHF79" s="88"/>
      <c r="UHG79" s="88"/>
      <c r="UHH79" s="88"/>
      <c r="UHI79" s="88"/>
      <c r="UHJ79" s="88"/>
      <c r="UHK79" s="94"/>
      <c r="UHL79" s="88"/>
      <c r="UHM79" s="88"/>
      <c r="UHN79" s="88"/>
      <c r="UHO79" s="88"/>
      <c r="UHP79" s="88"/>
      <c r="UHQ79" s="88"/>
      <c r="UHR79" s="88"/>
      <c r="UHS79" s="88"/>
      <c r="UHT79" s="88"/>
      <c r="UHU79" s="88"/>
      <c r="UHV79" s="88"/>
      <c r="UHW79" s="88"/>
      <c r="UHX79" s="88"/>
      <c r="UHY79" s="88"/>
      <c r="UHZ79" s="88"/>
      <c r="UIA79" s="88"/>
      <c r="UIB79" s="88"/>
      <c r="UIC79" s="88"/>
      <c r="UID79" s="88"/>
      <c r="UIE79" s="88"/>
      <c r="UIF79" s="88"/>
      <c r="UIG79" s="88"/>
      <c r="UIH79" s="88"/>
      <c r="UII79" s="88"/>
      <c r="UIJ79" s="88"/>
      <c r="UIK79" s="88"/>
      <c r="UIL79" s="88"/>
      <c r="UIM79" s="88"/>
      <c r="UIN79" s="88"/>
      <c r="UIO79" s="88"/>
      <c r="UIP79" s="88"/>
      <c r="UIQ79" s="88"/>
      <c r="UIR79" s="88"/>
      <c r="UIS79" s="88"/>
      <c r="UIT79" s="88"/>
      <c r="UIU79" s="88"/>
      <c r="UIV79" s="88"/>
      <c r="UIW79" s="94"/>
      <c r="UIX79" s="88"/>
      <c r="UIY79" s="88"/>
      <c r="UIZ79" s="88"/>
      <c r="UJA79" s="88"/>
      <c r="UJB79" s="88"/>
      <c r="UJC79" s="88"/>
      <c r="UJD79" s="88"/>
      <c r="UJE79" s="88"/>
      <c r="UJF79" s="88"/>
      <c r="UJG79" s="88"/>
      <c r="UJH79" s="88"/>
      <c r="UJI79" s="88"/>
      <c r="UJJ79" s="88"/>
      <c r="UJK79" s="88"/>
      <c r="UJL79" s="88"/>
      <c r="UJM79" s="88"/>
      <c r="UJN79" s="88"/>
      <c r="UJO79" s="88"/>
      <c r="UJP79" s="88"/>
      <c r="UJQ79" s="88"/>
      <c r="UJR79" s="88"/>
      <c r="UJS79" s="88"/>
      <c r="UJT79" s="88"/>
      <c r="UJU79" s="88"/>
      <c r="UJV79" s="88"/>
      <c r="UJW79" s="88"/>
      <c r="UJX79" s="88"/>
      <c r="UJY79" s="88"/>
      <c r="UJZ79" s="88"/>
      <c r="UKA79" s="88"/>
      <c r="UKB79" s="88"/>
      <c r="UKC79" s="88"/>
      <c r="UKD79" s="88"/>
      <c r="UKE79" s="88"/>
      <c r="UKF79" s="88"/>
      <c r="UKG79" s="88"/>
      <c r="UKH79" s="88"/>
      <c r="UKI79" s="94"/>
      <c r="UKJ79" s="88"/>
      <c r="UKK79" s="88"/>
      <c r="UKL79" s="88"/>
      <c r="UKM79" s="88"/>
      <c r="UKN79" s="88"/>
      <c r="UKO79" s="88"/>
      <c r="UKP79" s="88"/>
      <c r="UKQ79" s="88"/>
      <c r="UKR79" s="88"/>
      <c r="UKS79" s="88"/>
      <c r="UKT79" s="88"/>
      <c r="UKU79" s="88"/>
      <c r="UKV79" s="88"/>
      <c r="UKW79" s="88"/>
      <c r="UKX79" s="88"/>
      <c r="UKY79" s="88"/>
      <c r="UKZ79" s="88"/>
      <c r="ULA79" s="88"/>
      <c r="ULB79" s="88"/>
      <c r="ULC79" s="88"/>
      <c r="ULD79" s="88"/>
      <c r="ULE79" s="88"/>
      <c r="ULF79" s="88"/>
      <c r="ULG79" s="88"/>
      <c r="ULH79" s="88"/>
      <c r="ULI79" s="88"/>
      <c r="ULJ79" s="88"/>
      <c r="ULK79" s="88"/>
      <c r="ULL79" s="88"/>
      <c r="ULM79" s="88"/>
      <c r="ULN79" s="88"/>
      <c r="ULO79" s="88"/>
      <c r="ULP79" s="88"/>
      <c r="ULQ79" s="88"/>
      <c r="ULR79" s="88"/>
      <c r="ULS79" s="88"/>
      <c r="ULT79" s="88"/>
      <c r="ULU79" s="94"/>
      <c r="ULV79" s="88"/>
      <c r="ULW79" s="88"/>
      <c r="ULX79" s="88"/>
      <c r="ULY79" s="88"/>
      <c r="ULZ79" s="88"/>
      <c r="UMA79" s="88"/>
      <c r="UMB79" s="88"/>
      <c r="UMC79" s="88"/>
      <c r="UMD79" s="88"/>
      <c r="UME79" s="88"/>
      <c r="UMF79" s="88"/>
      <c r="UMG79" s="88"/>
      <c r="UMH79" s="88"/>
      <c r="UMI79" s="88"/>
      <c r="UMJ79" s="88"/>
      <c r="UMK79" s="88"/>
      <c r="UML79" s="88"/>
      <c r="UMM79" s="88"/>
      <c r="UMN79" s="88"/>
      <c r="UMO79" s="88"/>
      <c r="UMP79" s="88"/>
      <c r="UMQ79" s="88"/>
      <c r="UMR79" s="88"/>
      <c r="UMS79" s="88"/>
      <c r="UMT79" s="88"/>
      <c r="UMU79" s="88"/>
      <c r="UMV79" s="88"/>
      <c r="UMW79" s="88"/>
      <c r="UMX79" s="88"/>
      <c r="UMY79" s="88"/>
      <c r="UMZ79" s="88"/>
      <c r="UNA79" s="88"/>
      <c r="UNB79" s="88"/>
      <c r="UNC79" s="88"/>
      <c r="UND79" s="88"/>
      <c r="UNE79" s="88"/>
      <c r="UNF79" s="88"/>
      <c r="UNG79" s="94"/>
      <c r="UNH79" s="88"/>
      <c r="UNI79" s="88"/>
      <c r="UNJ79" s="88"/>
      <c r="UNK79" s="88"/>
      <c r="UNL79" s="88"/>
      <c r="UNM79" s="88"/>
      <c r="UNN79" s="88"/>
      <c r="UNO79" s="88"/>
      <c r="UNP79" s="88"/>
      <c r="UNQ79" s="88"/>
      <c r="UNR79" s="88"/>
      <c r="UNS79" s="88"/>
      <c r="UNT79" s="88"/>
      <c r="UNU79" s="88"/>
      <c r="UNV79" s="88"/>
      <c r="UNW79" s="88"/>
      <c r="UNX79" s="88"/>
      <c r="UNY79" s="88"/>
      <c r="UNZ79" s="88"/>
      <c r="UOA79" s="88"/>
      <c r="UOB79" s="88"/>
      <c r="UOC79" s="88"/>
      <c r="UOD79" s="88"/>
      <c r="UOE79" s="88"/>
      <c r="UOF79" s="88"/>
      <c r="UOG79" s="88"/>
      <c r="UOH79" s="88"/>
      <c r="UOI79" s="88"/>
      <c r="UOJ79" s="88"/>
      <c r="UOK79" s="88"/>
      <c r="UOL79" s="88"/>
      <c r="UOM79" s="88"/>
      <c r="UON79" s="88"/>
      <c r="UOO79" s="88"/>
      <c r="UOP79" s="88"/>
      <c r="UOQ79" s="88"/>
      <c r="UOR79" s="88"/>
      <c r="UOS79" s="94"/>
      <c r="UOT79" s="88"/>
      <c r="UOU79" s="88"/>
      <c r="UOV79" s="88"/>
      <c r="UOW79" s="88"/>
      <c r="UOX79" s="88"/>
      <c r="UOY79" s="88"/>
      <c r="UOZ79" s="88"/>
      <c r="UPA79" s="88"/>
      <c r="UPB79" s="88"/>
      <c r="UPC79" s="88"/>
      <c r="UPD79" s="88"/>
      <c r="UPE79" s="88"/>
      <c r="UPF79" s="88"/>
      <c r="UPG79" s="88"/>
      <c r="UPH79" s="88"/>
      <c r="UPI79" s="88"/>
      <c r="UPJ79" s="88"/>
      <c r="UPK79" s="88"/>
      <c r="UPL79" s="88"/>
      <c r="UPM79" s="88"/>
      <c r="UPN79" s="88"/>
      <c r="UPO79" s="88"/>
      <c r="UPP79" s="88"/>
      <c r="UPQ79" s="88"/>
      <c r="UPR79" s="88"/>
      <c r="UPS79" s="88"/>
      <c r="UPT79" s="88"/>
      <c r="UPU79" s="88"/>
      <c r="UPV79" s="88"/>
      <c r="UPW79" s="88"/>
      <c r="UPX79" s="88"/>
      <c r="UPY79" s="88"/>
      <c r="UPZ79" s="88"/>
      <c r="UQA79" s="88"/>
      <c r="UQB79" s="88"/>
      <c r="UQC79" s="88"/>
      <c r="UQD79" s="88"/>
      <c r="UQE79" s="94"/>
      <c r="UQF79" s="88"/>
      <c r="UQG79" s="88"/>
      <c r="UQH79" s="88"/>
      <c r="UQI79" s="88"/>
      <c r="UQJ79" s="88"/>
      <c r="UQK79" s="88"/>
      <c r="UQL79" s="88"/>
      <c r="UQM79" s="88"/>
      <c r="UQN79" s="88"/>
      <c r="UQO79" s="88"/>
      <c r="UQP79" s="88"/>
      <c r="UQQ79" s="88"/>
      <c r="UQR79" s="88"/>
      <c r="UQS79" s="88"/>
      <c r="UQT79" s="88"/>
      <c r="UQU79" s="88"/>
      <c r="UQV79" s="88"/>
      <c r="UQW79" s="88"/>
      <c r="UQX79" s="88"/>
      <c r="UQY79" s="88"/>
      <c r="UQZ79" s="88"/>
      <c r="URA79" s="88"/>
      <c r="URB79" s="88"/>
      <c r="URC79" s="88"/>
      <c r="URD79" s="88"/>
      <c r="URE79" s="88"/>
      <c r="URF79" s="88"/>
      <c r="URG79" s="88"/>
      <c r="URH79" s="88"/>
      <c r="URI79" s="88"/>
      <c r="URJ79" s="88"/>
      <c r="URK79" s="88"/>
      <c r="URL79" s="88"/>
      <c r="URM79" s="88"/>
      <c r="URN79" s="88"/>
      <c r="URO79" s="88"/>
      <c r="URP79" s="88"/>
      <c r="URQ79" s="94"/>
      <c r="URR79" s="88"/>
      <c r="URS79" s="88"/>
      <c r="URT79" s="88"/>
      <c r="URU79" s="88"/>
      <c r="URV79" s="88"/>
      <c r="URW79" s="88"/>
      <c r="URX79" s="88"/>
      <c r="URY79" s="88"/>
      <c r="URZ79" s="88"/>
      <c r="USA79" s="88"/>
      <c r="USB79" s="88"/>
      <c r="USC79" s="88"/>
      <c r="USD79" s="88"/>
      <c r="USE79" s="88"/>
      <c r="USF79" s="88"/>
      <c r="USG79" s="88"/>
      <c r="USH79" s="88"/>
      <c r="USI79" s="88"/>
      <c r="USJ79" s="88"/>
      <c r="USK79" s="88"/>
      <c r="USL79" s="88"/>
      <c r="USM79" s="88"/>
      <c r="USN79" s="88"/>
      <c r="USO79" s="88"/>
      <c r="USP79" s="88"/>
      <c r="USQ79" s="88"/>
      <c r="USR79" s="88"/>
      <c r="USS79" s="88"/>
      <c r="UST79" s="88"/>
      <c r="USU79" s="88"/>
      <c r="USV79" s="88"/>
      <c r="USW79" s="88"/>
      <c r="USX79" s="88"/>
      <c r="USY79" s="88"/>
      <c r="USZ79" s="88"/>
      <c r="UTA79" s="88"/>
      <c r="UTB79" s="88"/>
      <c r="UTC79" s="94"/>
      <c r="UTD79" s="88"/>
      <c r="UTE79" s="88"/>
      <c r="UTF79" s="88"/>
      <c r="UTG79" s="88"/>
      <c r="UTH79" s="88"/>
      <c r="UTI79" s="88"/>
      <c r="UTJ79" s="88"/>
      <c r="UTK79" s="88"/>
      <c r="UTL79" s="88"/>
      <c r="UTM79" s="88"/>
      <c r="UTN79" s="88"/>
      <c r="UTO79" s="88"/>
      <c r="UTP79" s="88"/>
      <c r="UTQ79" s="88"/>
      <c r="UTR79" s="88"/>
      <c r="UTS79" s="88"/>
      <c r="UTT79" s="88"/>
      <c r="UTU79" s="88"/>
      <c r="UTV79" s="88"/>
      <c r="UTW79" s="88"/>
      <c r="UTX79" s="88"/>
      <c r="UTY79" s="88"/>
      <c r="UTZ79" s="88"/>
      <c r="UUA79" s="88"/>
      <c r="UUB79" s="88"/>
      <c r="UUC79" s="88"/>
      <c r="UUD79" s="88"/>
      <c r="UUE79" s="88"/>
      <c r="UUF79" s="88"/>
      <c r="UUG79" s="88"/>
      <c r="UUH79" s="88"/>
      <c r="UUI79" s="88"/>
      <c r="UUJ79" s="88"/>
      <c r="UUK79" s="88"/>
      <c r="UUL79" s="88"/>
      <c r="UUM79" s="88"/>
      <c r="UUN79" s="88"/>
      <c r="UUO79" s="94"/>
      <c r="UUP79" s="88"/>
      <c r="UUQ79" s="88"/>
      <c r="UUR79" s="88"/>
      <c r="UUS79" s="88"/>
      <c r="UUT79" s="88"/>
      <c r="UUU79" s="88"/>
      <c r="UUV79" s="88"/>
      <c r="UUW79" s="88"/>
      <c r="UUX79" s="88"/>
      <c r="UUY79" s="88"/>
      <c r="UUZ79" s="88"/>
      <c r="UVA79" s="88"/>
      <c r="UVB79" s="88"/>
      <c r="UVC79" s="88"/>
      <c r="UVD79" s="88"/>
      <c r="UVE79" s="88"/>
      <c r="UVF79" s="88"/>
      <c r="UVG79" s="88"/>
      <c r="UVH79" s="88"/>
      <c r="UVI79" s="88"/>
      <c r="UVJ79" s="88"/>
      <c r="UVK79" s="88"/>
      <c r="UVL79" s="88"/>
      <c r="UVM79" s="88"/>
      <c r="UVN79" s="88"/>
      <c r="UVO79" s="88"/>
      <c r="UVP79" s="88"/>
      <c r="UVQ79" s="88"/>
      <c r="UVR79" s="88"/>
      <c r="UVS79" s="88"/>
      <c r="UVT79" s="88"/>
      <c r="UVU79" s="88"/>
      <c r="UVV79" s="88"/>
      <c r="UVW79" s="88"/>
      <c r="UVX79" s="88"/>
      <c r="UVY79" s="88"/>
      <c r="UVZ79" s="88"/>
      <c r="UWA79" s="94"/>
      <c r="UWB79" s="88"/>
      <c r="UWC79" s="88"/>
      <c r="UWD79" s="88"/>
      <c r="UWE79" s="88"/>
      <c r="UWF79" s="88"/>
      <c r="UWG79" s="88"/>
      <c r="UWH79" s="88"/>
      <c r="UWI79" s="88"/>
      <c r="UWJ79" s="88"/>
      <c r="UWK79" s="88"/>
      <c r="UWL79" s="88"/>
      <c r="UWM79" s="88"/>
      <c r="UWN79" s="88"/>
      <c r="UWO79" s="88"/>
      <c r="UWP79" s="88"/>
      <c r="UWQ79" s="88"/>
      <c r="UWR79" s="88"/>
      <c r="UWS79" s="88"/>
      <c r="UWT79" s="88"/>
      <c r="UWU79" s="88"/>
      <c r="UWV79" s="88"/>
      <c r="UWW79" s="88"/>
      <c r="UWX79" s="88"/>
      <c r="UWY79" s="88"/>
      <c r="UWZ79" s="88"/>
      <c r="UXA79" s="88"/>
      <c r="UXB79" s="88"/>
      <c r="UXC79" s="88"/>
      <c r="UXD79" s="88"/>
      <c r="UXE79" s="88"/>
      <c r="UXF79" s="88"/>
      <c r="UXG79" s="88"/>
      <c r="UXH79" s="88"/>
      <c r="UXI79" s="88"/>
      <c r="UXJ79" s="88"/>
      <c r="UXK79" s="88"/>
      <c r="UXL79" s="88"/>
      <c r="UXM79" s="94"/>
      <c r="UXN79" s="88"/>
      <c r="UXO79" s="88"/>
      <c r="UXP79" s="88"/>
      <c r="UXQ79" s="88"/>
      <c r="UXR79" s="88"/>
      <c r="UXS79" s="88"/>
      <c r="UXT79" s="88"/>
      <c r="UXU79" s="88"/>
      <c r="UXV79" s="88"/>
      <c r="UXW79" s="88"/>
      <c r="UXX79" s="88"/>
      <c r="UXY79" s="88"/>
      <c r="UXZ79" s="88"/>
      <c r="UYA79" s="88"/>
      <c r="UYB79" s="88"/>
      <c r="UYC79" s="88"/>
      <c r="UYD79" s="88"/>
      <c r="UYE79" s="88"/>
      <c r="UYF79" s="88"/>
      <c r="UYG79" s="88"/>
      <c r="UYH79" s="88"/>
      <c r="UYI79" s="88"/>
      <c r="UYJ79" s="88"/>
      <c r="UYK79" s="88"/>
      <c r="UYL79" s="88"/>
      <c r="UYM79" s="88"/>
      <c r="UYN79" s="88"/>
      <c r="UYO79" s="88"/>
      <c r="UYP79" s="88"/>
      <c r="UYQ79" s="88"/>
      <c r="UYR79" s="88"/>
      <c r="UYS79" s="88"/>
      <c r="UYT79" s="88"/>
      <c r="UYU79" s="88"/>
      <c r="UYV79" s="88"/>
      <c r="UYW79" s="88"/>
      <c r="UYX79" s="88"/>
      <c r="UYY79" s="94"/>
      <c r="UYZ79" s="88"/>
      <c r="UZA79" s="88"/>
      <c r="UZB79" s="88"/>
      <c r="UZC79" s="88"/>
      <c r="UZD79" s="88"/>
      <c r="UZE79" s="88"/>
      <c r="UZF79" s="88"/>
      <c r="UZG79" s="88"/>
      <c r="UZH79" s="88"/>
      <c r="UZI79" s="88"/>
      <c r="UZJ79" s="88"/>
      <c r="UZK79" s="88"/>
      <c r="UZL79" s="88"/>
      <c r="UZM79" s="88"/>
      <c r="UZN79" s="88"/>
      <c r="UZO79" s="88"/>
      <c r="UZP79" s="88"/>
      <c r="UZQ79" s="88"/>
      <c r="UZR79" s="88"/>
      <c r="UZS79" s="88"/>
      <c r="UZT79" s="88"/>
      <c r="UZU79" s="88"/>
      <c r="UZV79" s="88"/>
      <c r="UZW79" s="88"/>
      <c r="UZX79" s="88"/>
      <c r="UZY79" s="88"/>
      <c r="UZZ79" s="88"/>
      <c r="VAA79" s="88"/>
      <c r="VAB79" s="88"/>
      <c r="VAC79" s="88"/>
      <c r="VAD79" s="88"/>
      <c r="VAE79" s="88"/>
      <c r="VAF79" s="88"/>
      <c r="VAG79" s="88"/>
      <c r="VAH79" s="88"/>
      <c r="VAI79" s="88"/>
      <c r="VAJ79" s="88"/>
      <c r="VAK79" s="94"/>
      <c r="VAL79" s="88"/>
      <c r="VAM79" s="88"/>
      <c r="VAN79" s="88"/>
      <c r="VAO79" s="88"/>
      <c r="VAP79" s="88"/>
      <c r="VAQ79" s="88"/>
      <c r="VAR79" s="88"/>
      <c r="VAS79" s="88"/>
      <c r="VAT79" s="88"/>
      <c r="VAU79" s="88"/>
      <c r="VAV79" s="88"/>
      <c r="VAW79" s="88"/>
      <c r="VAX79" s="88"/>
      <c r="VAY79" s="88"/>
      <c r="VAZ79" s="88"/>
      <c r="VBA79" s="88"/>
      <c r="VBB79" s="88"/>
      <c r="VBC79" s="88"/>
      <c r="VBD79" s="88"/>
      <c r="VBE79" s="88"/>
      <c r="VBF79" s="88"/>
      <c r="VBG79" s="88"/>
      <c r="VBH79" s="88"/>
      <c r="VBI79" s="88"/>
      <c r="VBJ79" s="88"/>
      <c r="VBK79" s="88"/>
      <c r="VBL79" s="88"/>
      <c r="VBM79" s="88"/>
      <c r="VBN79" s="88"/>
      <c r="VBO79" s="88"/>
      <c r="VBP79" s="88"/>
      <c r="VBQ79" s="88"/>
      <c r="VBR79" s="88"/>
      <c r="VBS79" s="88"/>
      <c r="VBT79" s="88"/>
      <c r="VBU79" s="88"/>
      <c r="VBV79" s="88"/>
      <c r="VBW79" s="94"/>
      <c r="VBX79" s="88"/>
      <c r="VBY79" s="88"/>
      <c r="VBZ79" s="88"/>
      <c r="VCA79" s="88"/>
      <c r="VCB79" s="88"/>
      <c r="VCC79" s="88"/>
      <c r="VCD79" s="88"/>
      <c r="VCE79" s="88"/>
      <c r="VCF79" s="88"/>
      <c r="VCG79" s="88"/>
      <c r="VCH79" s="88"/>
      <c r="VCI79" s="88"/>
      <c r="VCJ79" s="88"/>
      <c r="VCK79" s="88"/>
      <c r="VCL79" s="88"/>
      <c r="VCM79" s="88"/>
      <c r="VCN79" s="88"/>
      <c r="VCO79" s="88"/>
      <c r="VCP79" s="88"/>
      <c r="VCQ79" s="88"/>
      <c r="VCR79" s="88"/>
      <c r="VCS79" s="88"/>
      <c r="VCT79" s="88"/>
      <c r="VCU79" s="88"/>
      <c r="VCV79" s="88"/>
      <c r="VCW79" s="88"/>
      <c r="VCX79" s="88"/>
      <c r="VCY79" s="88"/>
      <c r="VCZ79" s="88"/>
      <c r="VDA79" s="88"/>
      <c r="VDB79" s="88"/>
      <c r="VDC79" s="88"/>
      <c r="VDD79" s="88"/>
      <c r="VDE79" s="88"/>
      <c r="VDF79" s="88"/>
      <c r="VDG79" s="88"/>
      <c r="VDH79" s="88"/>
      <c r="VDI79" s="94"/>
      <c r="VDJ79" s="88"/>
      <c r="VDK79" s="88"/>
      <c r="VDL79" s="88"/>
      <c r="VDM79" s="88"/>
      <c r="VDN79" s="88"/>
      <c r="VDO79" s="88"/>
      <c r="VDP79" s="88"/>
      <c r="VDQ79" s="88"/>
      <c r="VDR79" s="88"/>
      <c r="VDS79" s="88"/>
      <c r="VDT79" s="88"/>
      <c r="VDU79" s="88"/>
      <c r="VDV79" s="88"/>
      <c r="VDW79" s="88"/>
      <c r="VDX79" s="88"/>
      <c r="VDY79" s="88"/>
      <c r="VDZ79" s="88"/>
      <c r="VEA79" s="88"/>
      <c r="VEB79" s="88"/>
      <c r="VEC79" s="88"/>
      <c r="VED79" s="88"/>
      <c r="VEE79" s="88"/>
      <c r="VEF79" s="88"/>
      <c r="VEG79" s="88"/>
      <c r="VEH79" s="88"/>
      <c r="VEI79" s="88"/>
      <c r="VEJ79" s="88"/>
      <c r="VEK79" s="88"/>
      <c r="VEL79" s="88"/>
      <c r="VEM79" s="88"/>
      <c r="VEN79" s="88"/>
      <c r="VEO79" s="88"/>
      <c r="VEP79" s="88"/>
      <c r="VEQ79" s="88"/>
      <c r="VER79" s="88"/>
      <c r="VES79" s="88"/>
      <c r="VET79" s="88"/>
      <c r="VEU79" s="94"/>
      <c r="VEV79" s="88"/>
      <c r="VEW79" s="88"/>
      <c r="VEX79" s="88"/>
      <c r="VEY79" s="88"/>
      <c r="VEZ79" s="88"/>
      <c r="VFA79" s="88"/>
      <c r="VFB79" s="88"/>
      <c r="VFC79" s="88"/>
      <c r="VFD79" s="88"/>
      <c r="VFE79" s="88"/>
      <c r="VFF79" s="88"/>
      <c r="VFG79" s="88"/>
      <c r="VFH79" s="88"/>
      <c r="VFI79" s="88"/>
      <c r="VFJ79" s="88"/>
      <c r="VFK79" s="88"/>
      <c r="VFL79" s="88"/>
      <c r="VFM79" s="88"/>
      <c r="VFN79" s="88"/>
      <c r="VFO79" s="88"/>
      <c r="VFP79" s="88"/>
      <c r="VFQ79" s="88"/>
      <c r="VFR79" s="88"/>
      <c r="VFS79" s="88"/>
      <c r="VFT79" s="88"/>
      <c r="VFU79" s="88"/>
      <c r="VFV79" s="88"/>
      <c r="VFW79" s="88"/>
      <c r="VFX79" s="88"/>
      <c r="VFY79" s="88"/>
      <c r="VFZ79" s="88"/>
      <c r="VGA79" s="88"/>
      <c r="VGB79" s="88"/>
      <c r="VGC79" s="88"/>
      <c r="VGD79" s="88"/>
      <c r="VGE79" s="88"/>
      <c r="VGF79" s="88"/>
      <c r="VGG79" s="94"/>
      <c r="VGH79" s="88"/>
      <c r="VGI79" s="88"/>
      <c r="VGJ79" s="88"/>
      <c r="VGK79" s="88"/>
      <c r="VGL79" s="88"/>
      <c r="VGM79" s="88"/>
      <c r="VGN79" s="88"/>
      <c r="VGO79" s="88"/>
      <c r="VGP79" s="88"/>
      <c r="VGQ79" s="88"/>
      <c r="VGR79" s="88"/>
      <c r="VGS79" s="88"/>
      <c r="VGT79" s="88"/>
      <c r="VGU79" s="88"/>
      <c r="VGV79" s="88"/>
      <c r="VGW79" s="88"/>
      <c r="VGX79" s="88"/>
      <c r="VGY79" s="88"/>
      <c r="VGZ79" s="88"/>
      <c r="VHA79" s="88"/>
      <c r="VHB79" s="88"/>
      <c r="VHC79" s="88"/>
      <c r="VHD79" s="88"/>
      <c r="VHE79" s="88"/>
      <c r="VHF79" s="88"/>
      <c r="VHG79" s="88"/>
      <c r="VHH79" s="88"/>
      <c r="VHI79" s="88"/>
      <c r="VHJ79" s="88"/>
      <c r="VHK79" s="88"/>
      <c r="VHL79" s="88"/>
      <c r="VHM79" s="88"/>
      <c r="VHN79" s="88"/>
      <c r="VHO79" s="88"/>
      <c r="VHP79" s="88"/>
      <c r="VHQ79" s="88"/>
      <c r="VHR79" s="88"/>
      <c r="VHS79" s="94"/>
      <c r="VHT79" s="88"/>
      <c r="VHU79" s="88"/>
      <c r="VHV79" s="88"/>
      <c r="VHW79" s="88"/>
      <c r="VHX79" s="88"/>
      <c r="VHY79" s="88"/>
      <c r="VHZ79" s="88"/>
      <c r="VIA79" s="88"/>
      <c r="VIB79" s="88"/>
      <c r="VIC79" s="88"/>
      <c r="VID79" s="88"/>
      <c r="VIE79" s="88"/>
      <c r="VIF79" s="88"/>
      <c r="VIG79" s="88"/>
      <c r="VIH79" s="88"/>
      <c r="VII79" s="88"/>
      <c r="VIJ79" s="88"/>
      <c r="VIK79" s="88"/>
      <c r="VIL79" s="88"/>
      <c r="VIM79" s="88"/>
      <c r="VIN79" s="88"/>
      <c r="VIO79" s="88"/>
      <c r="VIP79" s="88"/>
      <c r="VIQ79" s="88"/>
      <c r="VIR79" s="88"/>
      <c r="VIS79" s="88"/>
      <c r="VIT79" s="88"/>
      <c r="VIU79" s="88"/>
      <c r="VIV79" s="88"/>
      <c r="VIW79" s="88"/>
      <c r="VIX79" s="88"/>
      <c r="VIY79" s="88"/>
      <c r="VIZ79" s="88"/>
      <c r="VJA79" s="88"/>
      <c r="VJB79" s="88"/>
      <c r="VJC79" s="88"/>
      <c r="VJD79" s="88"/>
      <c r="VJE79" s="94"/>
      <c r="VJF79" s="88"/>
      <c r="VJG79" s="88"/>
      <c r="VJH79" s="88"/>
      <c r="VJI79" s="88"/>
      <c r="VJJ79" s="88"/>
      <c r="VJK79" s="88"/>
      <c r="VJL79" s="88"/>
      <c r="VJM79" s="88"/>
      <c r="VJN79" s="88"/>
      <c r="VJO79" s="88"/>
      <c r="VJP79" s="88"/>
      <c r="VJQ79" s="88"/>
      <c r="VJR79" s="88"/>
      <c r="VJS79" s="88"/>
      <c r="VJT79" s="88"/>
      <c r="VJU79" s="88"/>
      <c r="VJV79" s="88"/>
      <c r="VJW79" s="88"/>
      <c r="VJX79" s="88"/>
      <c r="VJY79" s="88"/>
      <c r="VJZ79" s="88"/>
      <c r="VKA79" s="88"/>
      <c r="VKB79" s="88"/>
      <c r="VKC79" s="88"/>
      <c r="VKD79" s="88"/>
      <c r="VKE79" s="88"/>
      <c r="VKF79" s="88"/>
      <c r="VKG79" s="88"/>
      <c r="VKH79" s="88"/>
      <c r="VKI79" s="88"/>
      <c r="VKJ79" s="88"/>
      <c r="VKK79" s="88"/>
      <c r="VKL79" s="88"/>
      <c r="VKM79" s="88"/>
      <c r="VKN79" s="88"/>
      <c r="VKO79" s="88"/>
      <c r="VKP79" s="88"/>
      <c r="VKQ79" s="94"/>
      <c r="VKR79" s="88"/>
      <c r="VKS79" s="88"/>
      <c r="VKT79" s="88"/>
      <c r="VKU79" s="88"/>
      <c r="VKV79" s="88"/>
      <c r="VKW79" s="88"/>
      <c r="VKX79" s="88"/>
      <c r="VKY79" s="88"/>
      <c r="VKZ79" s="88"/>
      <c r="VLA79" s="88"/>
      <c r="VLB79" s="88"/>
      <c r="VLC79" s="88"/>
      <c r="VLD79" s="88"/>
      <c r="VLE79" s="88"/>
      <c r="VLF79" s="88"/>
      <c r="VLG79" s="88"/>
      <c r="VLH79" s="88"/>
      <c r="VLI79" s="88"/>
      <c r="VLJ79" s="88"/>
      <c r="VLK79" s="88"/>
      <c r="VLL79" s="88"/>
      <c r="VLM79" s="88"/>
      <c r="VLN79" s="88"/>
      <c r="VLO79" s="88"/>
      <c r="VLP79" s="88"/>
      <c r="VLQ79" s="88"/>
      <c r="VLR79" s="88"/>
      <c r="VLS79" s="88"/>
      <c r="VLT79" s="88"/>
      <c r="VLU79" s="88"/>
      <c r="VLV79" s="88"/>
      <c r="VLW79" s="88"/>
      <c r="VLX79" s="88"/>
      <c r="VLY79" s="88"/>
      <c r="VLZ79" s="88"/>
      <c r="VMA79" s="88"/>
      <c r="VMB79" s="88"/>
      <c r="VMC79" s="94"/>
      <c r="VMD79" s="88"/>
      <c r="VME79" s="88"/>
      <c r="VMF79" s="88"/>
      <c r="VMG79" s="88"/>
      <c r="VMH79" s="88"/>
      <c r="VMI79" s="88"/>
      <c r="VMJ79" s="88"/>
      <c r="VMK79" s="88"/>
      <c r="VML79" s="88"/>
      <c r="VMM79" s="88"/>
      <c r="VMN79" s="88"/>
      <c r="VMO79" s="88"/>
      <c r="VMP79" s="88"/>
      <c r="VMQ79" s="88"/>
      <c r="VMR79" s="88"/>
      <c r="VMS79" s="88"/>
      <c r="VMT79" s="88"/>
      <c r="VMU79" s="88"/>
      <c r="VMV79" s="88"/>
      <c r="VMW79" s="88"/>
      <c r="VMX79" s="88"/>
      <c r="VMY79" s="88"/>
      <c r="VMZ79" s="88"/>
      <c r="VNA79" s="88"/>
      <c r="VNB79" s="88"/>
      <c r="VNC79" s="88"/>
      <c r="VND79" s="88"/>
      <c r="VNE79" s="88"/>
      <c r="VNF79" s="88"/>
      <c r="VNG79" s="88"/>
      <c r="VNH79" s="88"/>
      <c r="VNI79" s="88"/>
      <c r="VNJ79" s="88"/>
      <c r="VNK79" s="88"/>
      <c r="VNL79" s="88"/>
      <c r="VNM79" s="88"/>
      <c r="VNN79" s="88"/>
      <c r="VNO79" s="94"/>
      <c r="VNP79" s="88"/>
      <c r="VNQ79" s="88"/>
      <c r="VNR79" s="88"/>
      <c r="VNS79" s="88"/>
      <c r="VNT79" s="88"/>
      <c r="VNU79" s="88"/>
      <c r="VNV79" s="88"/>
      <c r="VNW79" s="88"/>
      <c r="VNX79" s="88"/>
      <c r="VNY79" s="88"/>
      <c r="VNZ79" s="88"/>
      <c r="VOA79" s="88"/>
      <c r="VOB79" s="88"/>
      <c r="VOC79" s="88"/>
      <c r="VOD79" s="88"/>
      <c r="VOE79" s="88"/>
      <c r="VOF79" s="88"/>
      <c r="VOG79" s="88"/>
      <c r="VOH79" s="88"/>
      <c r="VOI79" s="88"/>
      <c r="VOJ79" s="88"/>
      <c r="VOK79" s="88"/>
      <c r="VOL79" s="88"/>
      <c r="VOM79" s="88"/>
      <c r="VON79" s="88"/>
      <c r="VOO79" s="88"/>
      <c r="VOP79" s="88"/>
      <c r="VOQ79" s="88"/>
      <c r="VOR79" s="88"/>
      <c r="VOS79" s="88"/>
      <c r="VOT79" s="88"/>
      <c r="VOU79" s="88"/>
      <c r="VOV79" s="88"/>
      <c r="VOW79" s="88"/>
      <c r="VOX79" s="88"/>
      <c r="VOY79" s="88"/>
      <c r="VOZ79" s="88"/>
      <c r="VPA79" s="94"/>
      <c r="VPB79" s="88"/>
      <c r="VPC79" s="88"/>
      <c r="VPD79" s="88"/>
      <c r="VPE79" s="88"/>
      <c r="VPF79" s="88"/>
      <c r="VPG79" s="88"/>
      <c r="VPH79" s="88"/>
      <c r="VPI79" s="88"/>
      <c r="VPJ79" s="88"/>
      <c r="VPK79" s="88"/>
      <c r="VPL79" s="88"/>
      <c r="VPM79" s="88"/>
      <c r="VPN79" s="88"/>
      <c r="VPO79" s="88"/>
      <c r="VPP79" s="88"/>
      <c r="VPQ79" s="88"/>
      <c r="VPR79" s="88"/>
      <c r="VPS79" s="88"/>
      <c r="VPT79" s="88"/>
      <c r="VPU79" s="88"/>
      <c r="VPV79" s="88"/>
      <c r="VPW79" s="88"/>
      <c r="VPX79" s="88"/>
      <c r="VPY79" s="88"/>
      <c r="VPZ79" s="88"/>
      <c r="VQA79" s="88"/>
      <c r="VQB79" s="88"/>
      <c r="VQC79" s="88"/>
      <c r="VQD79" s="88"/>
      <c r="VQE79" s="88"/>
      <c r="VQF79" s="88"/>
      <c r="VQG79" s="88"/>
      <c r="VQH79" s="88"/>
      <c r="VQI79" s="88"/>
      <c r="VQJ79" s="88"/>
      <c r="VQK79" s="88"/>
      <c r="VQL79" s="88"/>
      <c r="VQM79" s="94"/>
      <c r="VQN79" s="88"/>
      <c r="VQO79" s="88"/>
      <c r="VQP79" s="88"/>
      <c r="VQQ79" s="88"/>
      <c r="VQR79" s="88"/>
      <c r="VQS79" s="88"/>
      <c r="VQT79" s="88"/>
      <c r="VQU79" s="88"/>
      <c r="VQV79" s="88"/>
      <c r="VQW79" s="88"/>
      <c r="VQX79" s="88"/>
      <c r="VQY79" s="88"/>
      <c r="VQZ79" s="88"/>
      <c r="VRA79" s="88"/>
      <c r="VRB79" s="88"/>
      <c r="VRC79" s="88"/>
      <c r="VRD79" s="88"/>
      <c r="VRE79" s="88"/>
      <c r="VRF79" s="88"/>
      <c r="VRG79" s="88"/>
      <c r="VRH79" s="88"/>
      <c r="VRI79" s="88"/>
      <c r="VRJ79" s="88"/>
      <c r="VRK79" s="88"/>
      <c r="VRL79" s="88"/>
      <c r="VRM79" s="88"/>
      <c r="VRN79" s="88"/>
      <c r="VRO79" s="88"/>
      <c r="VRP79" s="88"/>
      <c r="VRQ79" s="88"/>
      <c r="VRR79" s="88"/>
      <c r="VRS79" s="88"/>
      <c r="VRT79" s="88"/>
      <c r="VRU79" s="88"/>
      <c r="VRV79" s="88"/>
      <c r="VRW79" s="88"/>
      <c r="VRX79" s="88"/>
      <c r="VRY79" s="94"/>
      <c r="VRZ79" s="88"/>
      <c r="VSA79" s="88"/>
      <c r="VSB79" s="88"/>
      <c r="VSC79" s="88"/>
      <c r="VSD79" s="88"/>
      <c r="VSE79" s="88"/>
      <c r="VSF79" s="88"/>
      <c r="VSG79" s="88"/>
      <c r="VSH79" s="88"/>
      <c r="VSI79" s="88"/>
      <c r="VSJ79" s="88"/>
      <c r="VSK79" s="88"/>
      <c r="VSL79" s="88"/>
      <c r="VSM79" s="88"/>
      <c r="VSN79" s="88"/>
      <c r="VSO79" s="88"/>
      <c r="VSP79" s="88"/>
      <c r="VSQ79" s="88"/>
      <c r="VSR79" s="88"/>
      <c r="VSS79" s="88"/>
      <c r="VST79" s="88"/>
      <c r="VSU79" s="88"/>
      <c r="VSV79" s="88"/>
      <c r="VSW79" s="88"/>
      <c r="VSX79" s="88"/>
      <c r="VSY79" s="88"/>
      <c r="VSZ79" s="88"/>
      <c r="VTA79" s="88"/>
      <c r="VTB79" s="88"/>
      <c r="VTC79" s="88"/>
      <c r="VTD79" s="88"/>
      <c r="VTE79" s="88"/>
      <c r="VTF79" s="88"/>
      <c r="VTG79" s="88"/>
      <c r="VTH79" s="88"/>
      <c r="VTI79" s="88"/>
      <c r="VTJ79" s="88"/>
      <c r="VTK79" s="94"/>
      <c r="VTL79" s="88"/>
      <c r="VTM79" s="88"/>
      <c r="VTN79" s="88"/>
      <c r="VTO79" s="88"/>
      <c r="VTP79" s="88"/>
      <c r="VTQ79" s="88"/>
      <c r="VTR79" s="88"/>
      <c r="VTS79" s="88"/>
      <c r="VTT79" s="88"/>
      <c r="VTU79" s="88"/>
      <c r="VTV79" s="88"/>
      <c r="VTW79" s="88"/>
      <c r="VTX79" s="88"/>
      <c r="VTY79" s="88"/>
      <c r="VTZ79" s="88"/>
      <c r="VUA79" s="88"/>
      <c r="VUB79" s="88"/>
      <c r="VUC79" s="88"/>
      <c r="VUD79" s="88"/>
      <c r="VUE79" s="88"/>
      <c r="VUF79" s="88"/>
      <c r="VUG79" s="88"/>
      <c r="VUH79" s="88"/>
      <c r="VUI79" s="88"/>
      <c r="VUJ79" s="88"/>
      <c r="VUK79" s="88"/>
      <c r="VUL79" s="88"/>
      <c r="VUM79" s="88"/>
      <c r="VUN79" s="88"/>
      <c r="VUO79" s="88"/>
      <c r="VUP79" s="88"/>
      <c r="VUQ79" s="88"/>
      <c r="VUR79" s="88"/>
      <c r="VUS79" s="88"/>
      <c r="VUT79" s="88"/>
      <c r="VUU79" s="88"/>
      <c r="VUV79" s="88"/>
      <c r="VUW79" s="94"/>
      <c r="VUX79" s="88"/>
      <c r="VUY79" s="88"/>
      <c r="VUZ79" s="88"/>
      <c r="VVA79" s="88"/>
      <c r="VVB79" s="88"/>
      <c r="VVC79" s="88"/>
      <c r="VVD79" s="88"/>
      <c r="VVE79" s="88"/>
      <c r="VVF79" s="88"/>
      <c r="VVG79" s="88"/>
      <c r="VVH79" s="88"/>
      <c r="VVI79" s="88"/>
      <c r="VVJ79" s="88"/>
      <c r="VVK79" s="88"/>
      <c r="VVL79" s="88"/>
      <c r="VVM79" s="88"/>
      <c r="VVN79" s="88"/>
      <c r="VVO79" s="88"/>
      <c r="VVP79" s="88"/>
      <c r="VVQ79" s="88"/>
      <c r="VVR79" s="88"/>
      <c r="VVS79" s="88"/>
      <c r="VVT79" s="88"/>
      <c r="VVU79" s="88"/>
      <c r="VVV79" s="88"/>
      <c r="VVW79" s="88"/>
      <c r="VVX79" s="88"/>
      <c r="VVY79" s="88"/>
      <c r="VVZ79" s="88"/>
      <c r="VWA79" s="88"/>
      <c r="VWB79" s="88"/>
      <c r="VWC79" s="88"/>
      <c r="VWD79" s="88"/>
      <c r="VWE79" s="88"/>
      <c r="VWF79" s="88"/>
      <c r="VWG79" s="88"/>
      <c r="VWH79" s="88"/>
      <c r="VWI79" s="94"/>
      <c r="VWJ79" s="88"/>
      <c r="VWK79" s="88"/>
      <c r="VWL79" s="88"/>
      <c r="VWM79" s="88"/>
      <c r="VWN79" s="88"/>
      <c r="VWO79" s="88"/>
      <c r="VWP79" s="88"/>
      <c r="VWQ79" s="88"/>
      <c r="VWR79" s="88"/>
      <c r="VWS79" s="88"/>
      <c r="VWT79" s="88"/>
      <c r="VWU79" s="88"/>
      <c r="VWV79" s="88"/>
      <c r="VWW79" s="88"/>
      <c r="VWX79" s="88"/>
      <c r="VWY79" s="88"/>
      <c r="VWZ79" s="88"/>
      <c r="VXA79" s="88"/>
      <c r="VXB79" s="88"/>
      <c r="VXC79" s="88"/>
      <c r="VXD79" s="88"/>
      <c r="VXE79" s="88"/>
      <c r="VXF79" s="88"/>
      <c r="VXG79" s="88"/>
      <c r="VXH79" s="88"/>
      <c r="VXI79" s="88"/>
      <c r="VXJ79" s="88"/>
      <c r="VXK79" s="88"/>
      <c r="VXL79" s="88"/>
      <c r="VXM79" s="88"/>
      <c r="VXN79" s="88"/>
      <c r="VXO79" s="88"/>
      <c r="VXP79" s="88"/>
      <c r="VXQ79" s="88"/>
      <c r="VXR79" s="88"/>
      <c r="VXS79" s="88"/>
      <c r="VXT79" s="88"/>
      <c r="VXU79" s="94"/>
      <c r="VXV79" s="88"/>
      <c r="VXW79" s="88"/>
      <c r="VXX79" s="88"/>
      <c r="VXY79" s="88"/>
      <c r="VXZ79" s="88"/>
      <c r="VYA79" s="88"/>
      <c r="VYB79" s="88"/>
      <c r="VYC79" s="88"/>
      <c r="VYD79" s="88"/>
      <c r="VYE79" s="88"/>
      <c r="VYF79" s="88"/>
      <c r="VYG79" s="88"/>
      <c r="VYH79" s="88"/>
      <c r="VYI79" s="88"/>
      <c r="VYJ79" s="88"/>
      <c r="VYK79" s="88"/>
      <c r="VYL79" s="88"/>
      <c r="VYM79" s="88"/>
      <c r="VYN79" s="88"/>
      <c r="VYO79" s="88"/>
      <c r="VYP79" s="88"/>
      <c r="VYQ79" s="88"/>
      <c r="VYR79" s="88"/>
      <c r="VYS79" s="88"/>
      <c r="VYT79" s="88"/>
      <c r="VYU79" s="88"/>
      <c r="VYV79" s="88"/>
      <c r="VYW79" s="88"/>
      <c r="VYX79" s="88"/>
      <c r="VYY79" s="88"/>
      <c r="VYZ79" s="88"/>
      <c r="VZA79" s="88"/>
      <c r="VZB79" s="88"/>
      <c r="VZC79" s="88"/>
      <c r="VZD79" s="88"/>
      <c r="VZE79" s="88"/>
      <c r="VZF79" s="88"/>
      <c r="VZG79" s="94"/>
      <c r="VZH79" s="88"/>
      <c r="VZI79" s="88"/>
      <c r="VZJ79" s="88"/>
      <c r="VZK79" s="88"/>
      <c r="VZL79" s="88"/>
      <c r="VZM79" s="88"/>
      <c r="VZN79" s="88"/>
      <c r="VZO79" s="88"/>
      <c r="VZP79" s="88"/>
      <c r="VZQ79" s="88"/>
      <c r="VZR79" s="88"/>
      <c r="VZS79" s="88"/>
      <c r="VZT79" s="88"/>
      <c r="VZU79" s="88"/>
      <c r="VZV79" s="88"/>
      <c r="VZW79" s="88"/>
      <c r="VZX79" s="88"/>
      <c r="VZY79" s="88"/>
      <c r="VZZ79" s="88"/>
      <c r="WAA79" s="88"/>
      <c r="WAB79" s="88"/>
      <c r="WAC79" s="88"/>
      <c r="WAD79" s="88"/>
      <c r="WAE79" s="88"/>
      <c r="WAF79" s="88"/>
      <c r="WAG79" s="88"/>
      <c r="WAH79" s="88"/>
      <c r="WAI79" s="88"/>
      <c r="WAJ79" s="88"/>
      <c r="WAK79" s="88"/>
      <c r="WAL79" s="88"/>
      <c r="WAM79" s="88"/>
      <c r="WAN79" s="88"/>
      <c r="WAO79" s="88"/>
      <c r="WAP79" s="88"/>
      <c r="WAQ79" s="88"/>
      <c r="WAR79" s="88"/>
      <c r="WAS79" s="94"/>
      <c r="WAT79" s="88"/>
      <c r="WAU79" s="88"/>
      <c r="WAV79" s="88"/>
      <c r="WAW79" s="88"/>
      <c r="WAX79" s="88"/>
      <c r="WAY79" s="88"/>
      <c r="WAZ79" s="88"/>
      <c r="WBA79" s="88"/>
      <c r="WBB79" s="88"/>
      <c r="WBC79" s="88"/>
      <c r="WBD79" s="88"/>
      <c r="WBE79" s="88"/>
      <c r="WBF79" s="88"/>
      <c r="WBG79" s="88"/>
      <c r="WBH79" s="88"/>
      <c r="WBI79" s="88"/>
      <c r="WBJ79" s="88"/>
      <c r="WBK79" s="88"/>
      <c r="WBL79" s="88"/>
      <c r="WBM79" s="88"/>
      <c r="WBN79" s="88"/>
      <c r="WBO79" s="88"/>
      <c r="WBP79" s="88"/>
      <c r="WBQ79" s="88"/>
      <c r="WBR79" s="88"/>
      <c r="WBS79" s="88"/>
      <c r="WBT79" s="88"/>
      <c r="WBU79" s="88"/>
      <c r="WBV79" s="88"/>
      <c r="WBW79" s="88"/>
      <c r="WBX79" s="88"/>
      <c r="WBY79" s="88"/>
      <c r="WBZ79" s="88"/>
      <c r="WCA79" s="88"/>
      <c r="WCB79" s="88"/>
      <c r="WCC79" s="88"/>
      <c r="WCD79" s="88"/>
      <c r="WCE79" s="94"/>
      <c r="WCF79" s="88"/>
      <c r="WCG79" s="88"/>
      <c r="WCH79" s="88"/>
      <c r="WCI79" s="88"/>
      <c r="WCJ79" s="88"/>
      <c r="WCK79" s="88"/>
      <c r="WCL79" s="88"/>
      <c r="WCM79" s="88"/>
      <c r="WCN79" s="88"/>
      <c r="WCO79" s="88"/>
      <c r="WCP79" s="88"/>
      <c r="WCQ79" s="88"/>
      <c r="WCR79" s="88"/>
      <c r="WCS79" s="88"/>
      <c r="WCT79" s="88"/>
      <c r="WCU79" s="88"/>
      <c r="WCV79" s="88"/>
      <c r="WCW79" s="88"/>
      <c r="WCX79" s="88"/>
      <c r="WCY79" s="88"/>
      <c r="WCZ79" s="88"/>
      <c r="WDA79" s="88"/>
      <c r="WDB79" s="88"/>
      <c r="WDC79" s="88"/>
      <c r="WDD79" s="88"/>
      <c r="WDE79" s="88"/>
      <c r="WDF79" s="88"/>
      <c r="WDG79" s="88"/>
      <c r="WDH79" s="88"/>
      <c r="WDI79" s="88"/>
      <c r="WDJ79" s="88"/>
      <c r="WDK79" s="88"/>
      <c r="WDL79" s="88"/>
      <c r="WDM79" s="88"/>
      <c r="WDN79" s="88"/>
      <c r="WDO79" s="88"/>
      <c r="WDP79" s="88"/>
      <c r="WDQ79" s="94"/>
      <c r="WDR79" s="88"/>
      <c r="WDS79" s="88"/>
      <c r="WDT79" s="88"/>
      <c r="WDU79" s="88"/>
      <c r="WDV79" s="88"/>
      <c r="WDW79" s="88"/>
      <c r="WDX79" s="88"/>
      <c r="WDY79" s="88"/>
      <c r="WDZ79" s="88"/>
      <c r="WEA79" s="88"/>
      <c r="WEB79" s="88"/>
      <c r="WEC79" s="88"/>
      <c r="WED79" s="88"/>
      <c r="WEE79" s="88"/>
      <c r="WEF79" s="88"/>
      <c r="WEG79" s="88"/>
      <c r="WEH79" s="88"/>
      <c r="WEI79" s="88"/>
      <c r="WEJ79" s="88"/>
      <c r="WEK79" s="88"/>
      <c r="WEL79" s="88"/>
      <c r="WEM79" s="88"/>
      <c r="WEN79" s="88"/>
      <c r="WEO79" s="88"/>
      <c r="WEP79" s="88"/>
      <c r="WEQ79" s="88"/>
      <c r="WER79" s="88"/>
      <c r="WES79" s="88"/>
      <c r="WET79" s="88"/>
      <c r="WEU79" s="88"/>
      <c r="WEV79" s="88"/>
      <c r="WEW79" s="88"/>
      <c r="WEX79" s="88"/>
      <c r="WEY79" s="88"/>
      <c r="WEZ79" s="88"/>
      <c r="WFA79" s="88"/>
      <c r="WFB79" s="88"/>
      <c r="WFC79" s="94"/>
      <c r="WFD79" s="88"/>
      <c r="WFE79" s="88"/>
      <c r="WFF79" s="88"/>
      <c r="WFG79" s="88"/>
      <c r="WFH79" s="88"/>
      <c r="WFI79" s="88"/>
      <c r="WFJ79" s="88"/>
      <c r="WFK79" s="88"/>
      <c r="WFL79" s="88"/>
      <c r="WFM79" s="88"/>
      <c r="WFN79" s="88"/>
      <c r="WFO79" s="88"/>
      <c r="WFP79" s="88"/>
      <c r="WFQ79" s="88"/>
      <c r="WFR79" s="88"/>
      <c r="WFS79" s="88"/>
      <c r="WFT79" s="88"/>
      <c r="WFU79" s="88"/>
      <c r="WFV79" s="88"/>
      <c r="WFW79" s="88"/>
      <c r="WFX79" s="88"/>
      <c r="WFY79" s="88"/>
      <c r="WFZ79" s="88"/>
      <c r="WGA79" s="88"/>
      <c r="WGB79" s="88"/>
      <c r="WGC79" s="88"/>
      <c r="WGD79" s="88"/>
      <c r="WGE79" s="88"/>
      <c r="WGF79" s="88"/>
      <c r="WGG79" s="88"/>
      <c r="WGH79" s="88"/>
      <c r="WGI79" s="88"/>
      <c r="WGJ79" s="88"/>
      <c r="WGK79" s="88"/>
      <c r="WGL79" s="88"/>
      <c r="WGM79" s="88"/>
      <c r="WGN79" s="88"/>
      <c r="WGO79" s="94"/>
      <c r="WGP79" s="88"/>
      <c r="WGQ79" s="88"/>
      <c r="WGR79" s="88"/>
      <c r="WGS79" s="88"/>
      <c r="WGT79" s="88"/>
      <c r="WGU79" s="88"/>
      <c r="WGV79" s="88"/>
      <c r="WGW79" s="88"/>
      <c r="WGX79" s="88"/>
      <c r="WGY79" s="88"/>
      <c r="WGZ79" s="88"/>
      <c r="WHA79" s="88"/>
      <c r="WHB79" s="88"/>
      <c r="WHC79" s="88"/>
      <c r="WHD79" s="88"/>
      <c r="WHE79" s="88"/>
      <c r="WHF79" s="88"/>
      <c r="WHG79" s="88"/>
      <c r="WHH79" s="88"/>
      <c r="WHI79" s="88"/>
      <c r="WHJ79" s="88"/>
      <c r="WHK79" s="88"/>
      <c r="WHL79" s="88"/>
      <c r="WHM79" s="88"/>
      <c r="WHN79" s="88"/>
      <c r="WHO79" s="88"/>
      <c r="WHP79" s="88"/>
      <c r="WHQ79" s="88"/>
      <c r="WHR79" s="88"/>
      <c r="WHS79" s="88"/>
      <c r="WHT79" s="88"/>
      <c r="WHU79" s="88"/>
      <c r="WHV79" s="88"/>
      <c r="WHW79" s="88"/>
      <c r="WHX79" s="88"/>
      <c r="WHY79" s="88"/>
      <c r="WHZ79" s="88"/>
      <c r="WIA79" s="94"/>
      <c r="WIB79" s="88"/>
      <c r="WIC79" s="88"/>
      <c r="WID79" s="88"/>
      <c r="WIE79" s="88"/>
      <c r="WIF79" s="88"/>
      <c r="WIG79" s="88"/>
      <c r="WIH79" s="88"/>
      <c r="WII79" s="88"/>
      <c r="WIJ79" s="88"/>
      <c r="WIK79" s="88"/>
      <c r="WIL79" s="88"/>
      <c r="WIM79" s="88"/>
      <c r="WIN79" s="88"/>
      <c r="WIO79" s="88"/>
      <c r="WIP79" s="88"/>
      <c r="WIQ79" s="88"/>
      <c r="WIR79" s="88"/>
      <c r="WIS79" s="88"/>
      <c r="WIT79" s="88"/>
      <c r="WIU79" s="88"/>
      <c r="WIV79" s="88"/>
      <c r="WIW79" s="88"/>
      <c r="WIX79" s="88"/>
      <c r="WIY79" s="88"/>
      <c r="WIZ79" s="88"/>
      <c r="WJA79" s="88"/>
      <c r="WJB79" s="88"/>
      <c r="WJC79" s="88"/>
      <c r="WJD79" s="88"/>
      <c r="WJE79" s="88"/>
      <c r="WJF79" s="88"/>
      <c r="WJG79" s="88"/>
      <c r="WJH79" s="88"/>
      <c r="WJI79" s="88"/>
      <c r="WJJ79" s="88"/>
      <c r="WJK79" s="88"/>
      <c r="WJL79" s="88"/>
      <c r="WJM79" s="94"/>
      <c r="WJN79" s="88"/>
      <c r="WJO79" s="88"/>
      <c r="WJP79" s="88"/>
      <c r="WJQ79" s="88"/>
      <c r="WJR79" s="88"/>
      <c r="WJS79" s="88"/>
      <c r="WJT79" s="88"/>
      <c r="WJU79" s="88"/>
      <c r="WJV79" s="88"/>
      <c r="WJW79" s="88"/>
      <c r="WJX79" s="88"/>
      <c r="WJY79" s="88"/>
      <c r="WJZ79" s="88"/>
      <c r="WKA79" s="88"/>
      <c r="WKB79" s="88"/>
      <c r="WKC79" s="88"/>
      <c r="WKD79" s="88"/>
      <c r="WKE79" s="88"/>
      <c r="WKF79" s="88"/>
      <c r="WKG79" s="88"/>
      <c r="WKH79" s="88"/>
      <c r="WKI79" s="88"/>
      <c r="WKJ79" s="88"/>
      <c r="WKK79" s="88"/>
      <c r="WKL79" s="88"/>
      <c r="WKM79" s="88"/>
      <c r="WKN79" s="88"/>
      <c r="WKO79" s="88"/>
      <c r="WKP79" s="88"/>
      <c r="WKQ79" s="88"/>
      <c r="WKR79" s="88"/>
      <c r="WKS79" s="88"/>
      <c r="WKT79" s="88"/>
      <c r="WKU79" s="88"/>
      <c r="WKV79" s="88"/>
      <c r="WKW79" s="88"/>
      <c r="WKX79" s="88"/>
      <c r="WKY79" s="94"/>
      <c r="WKZ79" s="88"/>
      <c r="WLA79" s="88"/>
      <c r="WLB79" s="88"/>
      <c r="WLC79" s="88"/>
      <c r="WLD79" s="88"/>
      <c r="WLE79" s="88"/>
      <c r="WLF79" s="88"/>
      <c r="WLG79" s="88"/>
      <c r="WLH79" s="88"/>
      <c r="WLI79" s="88"/>
      <c r="WLJ79" s="88"/>
      <c r="WLK79" s="88"/>
      <c r="WLL79" s="88"/>
      <c r="WLM79" s="88"/>
      <c r="WLN79" s="88"/>
      <c r="WLO79" s="88"/>
      <c r="WLP79" s="88"/>
      <c r="WLQ79" s="88"/>
      <c r="WLR79" s="88"/>
      <c r="WLS79" s="88"/>
      <c r="WLT79" s="88"/>
      <c r="WLU79" s="88"/>
      <c r="WLV79" s="88"/>
      <c r="WLW79" s="88"/>
      <c r="WLX79" s="88"/>
      <c r="WLY79" s="88"/>
      <c r="WLZ79" s="88"/>
      <c r="WMA79" s="88"/>
      <c r="WMB79" s="88"/>
      <c r="WMC79" s="88"/>
      <c r="WMD79" s="88"/>
      <c r="WME79" s="88"/>
      <c r="WMF79" s="88"/>
      <c r="WMG79" s="88"/>
      <c r="WMH79" s="88"/>
      <c r="WMI79" s="88"/>
      <c r="WMJ79" s="88"/>
      <c r="WMK79" s="94"/>
      <c r="WML79" s="88"/>
      <c r="WMM79" s="88"/>
      <c r="WMN79" s="88"/>
      <c r="WMO79" s="88"/>
      <c r="WMP79" s="88"/>
      <c r="WMQ79" s="88"/>
      <c r="WMR79" s="88"/>
      <c r="WMS79" s="88"/>
      <c r="WMT79" s="88"/>
      <c r="WMU79" s="88"/>
      <c r="WMV79" s="88"/>
      <c r="WMW79" s="88"/>
      <c r="WMX79" s="88"/>
      <c r="WMY79" s="88"/>
      <c r="WMZ79" s="88"/>
      <c r="WNA79" s="88"/>
      <c r="WNB79" s="88"/>
      <c r="WNC79" s="88"/>
      <c r="WND79" s="88"/>
      <c r="WNE79" s="88"/>
      <c r="WNF79" s="88"/>
      <c r="WNG79" s="88"/>
      <c r="WNH79" s="88"/>
      <c r="WNI79" s="88"/>
      <c r="WNJ79" s="88"/>
      <c r="WNK79" s="88"/>
      <c r="WNL79" s="88"/>
      <c r="WNM79" s="88"/>
      <c r="WNN79" s="88"/>
      <c r="WNO79" s="88"/>
      <c r="WNP79" s="88"/>
      <c r="WNQ79" s="88"/>
      <c r="WNR79" s="88"/>
      <c r="WNS79" s="88"/>
      <c r="WNT79" s="88"/>
      <c r="WNU79" s="88"/>
      <c r="WNV79" s="88"/>
      <c r="WNW79" s="94"/>
      <c r="WNX79" s="88"/>
      <c r="WNY79" s="88"/>
      <c r="WNZ79" s="88"/>
      <c r="WOA79" s="88"/>
      <c r="WOB79" s="88"/>
      <c r="WOC79" s="88"/>
      <c r="WOD79" s="88"/>
      <c r="WOE79" s="88"/>
      <c r="WOF79" s="88"/>
      <c r="WOG79" s="88"/>
      <c r="WOH79" s="88"/>
      <c r="WOI79" s="88"/>
      <c r="WOJ79" s="88"/>
      <c r="WOK79" s="88"/>
      <c r="WOL79" s="88"/>
      <c r="WOM79" s="88"/>
      <c r="WON79" s="88"/>
      <c r="WOO79" s="88"/>
      <c r="WOP79" s="88"/>
      <c r="WOQ79" s="88"/>
      <c r="WOR79" s="88"/>
      <c r="WOS79" s="88"/>
      <c r="WOT79" s="88"/>
      <c r="WOU79" s="88"/>
      <c r="WOV79" s="88"/>
      <c r="WOW79" s="88"/>
      <c r="WOX79" s="88"/>
      <c r="WOY79" s="88"/>
      <c r="WOZ79" s="88"/>
      <c r="WPA79" s="88"/>
      <c r="WPB79" s="88"/>
      <c r="WPC79" s="88"/>
      <c r="WPD79" s="88"/>
      <c r="WPE79" s="88"/>
      <c r="WPF79" s="88"/>
      <c r="WPG79" s="88"/>
      <c r="WPH79" s="88"/>
      <c r="WPI79" s="94"/>
      <c r="WPJ79" s="88"/>
      <c r="WPK79" s="88"/>
      <c r="WPL79" s="88"/>
      <c r="WPM79" s="88"/>
      <c r="WPN79" s="88"/>
      <c r="WPO79" s="88"/>
      <c r="WPP79" s="88"/>
      <c r="WPQ79" s="88"/>
      <c r="WPR79" s="88"/>
      <c r="WPS79" s="88"/>
      <c r="WPT79" s="88"/>
      <c r="WPU79" s="88"/>
      <c r="WPV79" s="88"/>
      <c r="WPW79" s="88"/>
      <c r="WPX79" s="88"/>
      <c r="WPY79" s="88"/>
      <c r="WPZ79" s="88"/>
      <c r="WQA79" s="88"/>
      <c r="WQB79" s="88"/>
      <c r="WQC79" s="88"/>
      <c r="WQD79" s="88"/>
      <c r="WQE79" s="88"/>
      <c r="WQF79" s="88"/>
      <c r="WQG79" s="88"/>
      <c r="WQH79" s="88"/>
      <c r="WQI79" s="88"/>
      <c r="WQJ79" s="88"/>
      <c r="WQK79" s="88"/>
      <c r="WQL79" s="88"/>
      <c r="WQM79" s="88"/>
      <c r="WQN79" s="88"/>
      <c r="WQO79" s="88"/>
      <c r="WQP79" s="88"/>
      <c r="WQQ79" s="88"/>
      <c r="WQR79" s="88"/>
      <c r="WQS79" s="88"/>
      <c r="WQT79" s="88"/>
      <c r="WQU79" s="94"/>
      <c r="WQV79" s="88"/>
      <c r="WQW79" s="88"/>
      <c r="WQX79" s="88"/>
      <c r="WQY79" s="88"/>
      <c r="WQZ79" s="88"/>
      <c r="WRA79" s="88"/>
      <c r="WRB79" s="88"/>
      <c r="WRC79" s="88"/>
      <c r="WRD79" s="88"/>
      <c r="WRE79" s="88"/>
      <c r="WRF79" s="88"/>
      <c r="WRG79" s="88"/>
      <c r="WRH79" s="88"/>
      <c r="WRI79" s="88"/>
      <c r="WRJ79" s="88"/>
      <c r="WRK79" s="88"/>
      <c r="WRL79" s="88"/>
      <c r="WRM79" s="88"/>
      <c r="WRN79" s="88"/>
      <c r="WRO79" s="88"/>
      <c r="WRP79" s="88"/>
      <c r="WRQ79" s="88"/>
      <c r="WRR79" s="88"/>
      <c r="WRS79" s="88"/>
      <c r="WRT79" s="88"/>
      <c r="WRU79" s="88"/>
      <c r="WRV79" s="88"/>
      <c r="WRW79" s="88"/>
      <c r="WRX79" s="88"/>
      <c r="WRY79" s="88"/>
      <c r="WRZ79" s="88"/>
      <c r="WSA79" s="88"/>
      <c r="WSB79" s="88"/>
      <c r="WSC79" s="88"/>
      <c r="WSD79" s="88"/>
      <c r="WSE79" s="88"/>
      <c r="WSF79" s="88"/>
      <c r="WSG79" s="94"/>
      <c r="WSH79" s="88"/>
      <c r="WSI79" s="88"/>
      <c r="WSJ79" s="88"/>
      <c r="WSK79" s="88"/>
      <c r="WSL79" s="88"/>
      <c r="WSM79" s="88"/>
      <c r="WSN79" s="88"/>
      <c r="WSO79" s="88"/>
      <c r="WSP79" s="88"/>
      <c r="WSQ79" s="88"/>
      <c r="WSR79" s="88"/>
      <c r="WSS79" s="88"/>
      <c r="WST79" s="88"/>
      <c r="WSU79" s="88"/>
      <c r="WSV79" s="88"/>
      <c r="WSW79" s="88"/>
      <c r="WSX79" s="88"/>
      <c r="WSY79" s="88"/>
      <c r="WSZ79" s="88"/>
      <c r="WTA79" s="88"/>
      <c r="WTB79" s="88"/>
      <c r="WTC79" s="88"/>
      <c r="WTD79" s="88"/>
      <c r="WTE79" s="88"/>
      <c r="WTF79" s="88"/>
      <c r="WTG79" s="88"/>
      <c r="WTH79" s="88"/>
      <c r="WTI79" s="88"/>
      <c r="WTJ79" s="88"/>
      <c r="WTK79" s="88"/>
      <c r="WTL79" s="88"/>
      <c r="WTM79" s="88"/>
      <c r="WTN79" s="88"/>
      <c r="WTO79" s="88"/>
      <c r="WTP79" s="88"/>
      <c r="WTQ79" s="88"/>
      <c r="WTR79" s="88"/>
      <c r="WTS79" s="94"/>
      <c r="WTT79" s="88"/>
      <c r="WTU79" s="88"/>
      <c r="WTV79" s="88"/>
      <c r="WTW79" s="88"/>
      <c r="WTX79" s="88"/>
      <c r="WTY79" s="88"/>
      <c r="WTZ79" s="88"/>
      <c r="WUA79" s="88"/>
      <c r="WUB79" s="88"/>
      <c r="WUC79" s="88"/>
      <c r="WUD79" s="88"/>
      <c r="WUE79" s="88"/>
      <c r="WUF79" s="88"/>
      <c r="WUG79" s="88"/>
      <c r="WUH79" s="88"/>
      <c r="WUI79" s="88"/>
      <c r="WUJ79" s="88"/>
      <c r="WUK79" s="88"/>
      <c r="WUL79" s="88"/>
      <c r="WUM79" s="88"/>
      <c r="WUN79" s="88"/>
      <c r="WUO79" s="88"/>
      <c r="WUP79" s="88"/>
      <c r="WUQ79" s="88"/>
      <c r="WUR79" s="88"/>
      <c r="WUS79" s="88"/>
      <c r="WUT79" s="88"/>
      <c r="WUU79" s="88"/>
      <c r="WUV79" s="88"/>
      <c r="WUW79" s="88"/>
      <c r="WUX79" s="88"/>
      <c r="WUY79" s="88"/>
      <c r="WUZ79" s="88"/>
      <c r="WVA79" s="88"/>
      <c r="WVB79" s="88"/>
      <c r="WVC79" s="88"/>
      <c r="WVD79" s="88"/>
      <c r="WVE79" s="94"/>
      <c r="WVF79" s="88"/>
      <c r="WVG79" s="88"/>
      <c r="WVH79" s="88"/>
      <c r="WVI79" s="88"/>
      <c r="WVJ79" s="88"/>
      <c r="WVK79" s="88"/>
      <c r="WVL79" s="88"/>
      <c r="WVM79" s="88"/>
      <c r="WVN79" s="88"/>
      <c r="WVO79" s="88"/>
      <c r="WVP79" s="88"/>
      <c r="WVQ79" s="88"/>
      <c r="WVR79" s="88"/>
      <c r="WVS79" s="88"/>
      <c r="WVT79" s="88"/>
      <c r="WVU79" s="88"/>
      <c r="WVV79" s="88"/>
      <c r="WVW79" s="88"/>
      <c r="WVX79" s="88"/>
      <c r="WVY79" s="88"/>
      <c r="WVZ79" s="88"/>
      <c r="WWA79" s="88"/>
      <c r="WWB79" s="88"/>
      <c r="WWC79" s="88"/>
      <c r="WWD79" s="88"/>
      <c r="WWE79" s="88"/>
      <c r="WWF79" s="88"/>
      <c r="WWG79" s="88"/>
      <c r="WWH79" s="88"/>
      <c r="WWI79" s="88"/>
      <c r="WWJ79" s="88"/>
      <c r="WWK79" s="88"/>
      <c r="WWL79" s="88"/>
      <c r="WWM79" s="88"/>
      <c r="WWN79" s="88"/>
      <c r="WWO79" s="88"/>
      <c r="WWP79" s="88"/>
      <c r="WWQ79" s="94"/>
      <c r="WWR79" s="88"/>
      <c r="WWS79" s="88"/>
      <c r="WWT79" s="88"/>
      <c r="WWU79" s="88"/>
      <c r="WWV79" s="88"/>
      <c r="WWW79" s="88"/>
      <c r="WWX79" s="88"/>
      <c r="WWY79" s="88"/>
      <c r="WWZ79" s="88"/>
      <c r="WXA79" s="88"/>
      <c r="WXB79" s="88"/>
      <c r="WXC79" s="88"/>
      <c r="WXD79" s="88"/>
      <c r="WXE79" s="88"/>
      <c r="WXF79" s="88"/>
      <c r="WXG79" s="88"/>
      <c r="WXH79" s="88"/>
      <c r="WXI79" s="88"/>
      <c r="WXJ79" s="88"/>
      <c r="WXK79" s="88"/>
      <c r="WXL79" s="88"/>
      <c r="WXM79" s="88"/>
      <c r="WXN79" s="88"/>
      <c r="WXO79" s="88"/>
      <c r="WXP79" s="88"/>
      <c r="WXQ79" s="88"/>
      <c r="WXR79" s="88"/>
      <c r="WXS79" s="88"/>
      <c r="WXT79" s="88"/>
      <c r="WXU79" s="88"/>
      <c r="WXV79" s="88"/>
      <c r="WXW79" s="88"/>
      <c r="WXX79" s="88"/>
      <c r="WXY79" s="88"/>
      <c r="WXZ79" s="88"/>
      <c r="WYA79" s="88"/>
      <c r="WYB79" s="88"/>
      <c r="WYC79" s="94"/>
      <c r="WYD79" s="88"/>
      <c r="WYE79" s="88"/>
      <c r="WYF79" s="88"/>
      <c r="WYG79" s="88"/>
      <c r="WYH79" s="88"/>
      <c r="WYI79" s="88"/>
      <c r="WYJ79" s="88"/>
      <c r="WYK79" s="88"/>
      <c r="WYL79" s="88"/>
      <c r="WYM79" s="88"/>
      <c r="WYN79" s="88"/>
      <c r="WYO79" s="88"/>
      <c r="WYP79" s="88"/>
      <c r="WYQ79" s="88"/>
      <c r="WYR79" s="88"/>
      <c r="WYS79" s="88"/>
      <c r="WYT79" s="88"/>
      <c r="WYU79" s="88"/>
      <c r="WYV79" s="88"/>
      <c r="WYW79" s="88"/>
      <c r="WYX79" s="88"/>
      <c r="WYY79" s="88"/>
      <c r="WYZ79" s="88"/>
      <c r="WZA79" s="88"/>
      <c r="WZB79" s="88"/>
      <c r="WZC79" s="88"/>
      <c r="WZD79" s="88"/>
      <c r="WZE79" s="88"/>
      <c r="WZF79" s="88"/>
      <c r="WZG79" s="88"/>
      <c r="WZH79" s="88"/>
      <c r="WZI79" s="88"/>
      <c r="WZJ79" s="88"/>
      <c r="WZK79" s="88"/>
      <c r="WZL79" s="88"/>
      <c r="WZM79" s="88"/>
      <c r="WZN79" s="88"/>
      <c r="WZO79" s="94"/>
      <c r="WZP79" s="88"/>
      <c r="WZQ79" s="88"/>
      <c r="WZR79" s="88"/>
      <c r="WZS79" s="88"/>
      <c r="WZT79" s="88"/>
      <c r="WZU79" s="88"/>
      <c r="WZV79" s="88"/>
      <c r="WZW79" s="88"/>
      <c r="WZX79" s="88"/>
      <c r="WZY79" s="88"/>
      <c r="WZZ79" s="88"/>
      <c r="XAA79" s="88"/>
      <c r="XAB79" s="88"/>
      <c r="XAC79" s="88"/>
      <c r="XAD79" s="88"/>
      <c r="XAE79" s="88"/>
      <c r="XAF79" s="88"/>
      <c r="XAG79" s="88"/>
      <c r="XAH79" s="88"/>
      <c r="XAI79" s="88"/>
      <c r="XAJ79" s="88"/>
      <c r="XAK79" s="88"/>
      <c r="XAL79" s="88"/>
      <c r="XAM79" s="88"/>
      <c r="XAN79" s="88"/>
      <c r="XAO79" s="88"/>
      <c r="XAP79" s="88"/>
      <c r="XAQ79" s="88"/>
      <c r="XAR79" s="88"/>
      <c r="XAS79" s="88"/>
      <c r="XAT79" s="88"/>
      <c r="XAU79" s="88"/>
      <c r="XAV79" s="88"/>
      <c r="XAW79" s="88"/>
      <c r="XAX79" s="88"/>
      <c r="XAY79" s="88"/>
      <c r="XAZ79" s="88"/>
      <c r="XBA79" s="94"/>
      <c r="XBB79" s="88"/>
      <c r="XBC79" s="88"/>
      <c r="XBD79" s="88"/>
      <c r="XBE79" s="88"/>
      <c r="XBF79" s="88"/>
      <c r="XBG79" s="88"/>
      <c r="XBH79" s="88"/>
      <c r="XBI79" s="88"/>
      <c r="XBJ79" s="88"/>
      <c r="XBK79" s="88"/>
      <c r="XBL79" s="88"/>
      <c r="XBM79" s="88"/>
      <c r="XBN79" s="88"/>
      <c r="XBO79" s="88"/>
      <c r="XBP79" s="88"/>
      <c r="XBQ79" s="88"/>
      <c r="XBR79" s="88"/>
      <c r="XBS79" s="88"/>
      <c r="XBT79" s="88"/>
      <c r="XBU79" s="88"/>
      <c r="XBV79" s="88"/>
      <c r="XBW79" s="88"/>
      <c r="XBX79" s="88"/>
      <c r="XBY79" s="88"/>
      <c r="XBZ79" s="88"/>
      <c r="XCA79" s="88"/>
      <c r="XCB79" s="88"/>
      <c r="XCC79" s="88"/>
      <c r="XCD79" s="88"/>
      <c r="XCE79" s="88"/>
      <c r="XCF79" s="88"/>
      <c r="XCG79" s="88"/>
      <c r="XCH79" s="88"/>
      <c r="XCI79" s="88"/>
      <c r="XCJ79" s="88"/>
      <c r="XCK79" s="88"/>
      <c r="XCL79" s="88"/>
      <c r="XCM79" s="94"/>
      <c r="XCN79" s="88"/>
      <c r="XCO79" s="88"/>
      <c r="XCP79" s="88"/>
      <c r="XCQ79" s="88"/>
      <c r="XCR79" s="88"/>
      <c r="XCS79" s="88"/>
      <c r="XCT79" s="88"/>
      <c r="XCU79" s="88"/>
      <c r="XCV79" s="88"/>
      <c r="XCW79" s="88"/>
      <c r="XCX79" s="88"/>
      <c r="XCY79" s="88"/>
      <c r="XCZ79" s="88"/>
      <c r="XDA79" s="88"/>
      <c r="XDB79" s="88"/>
      <c r="XDC79" s="88"/>
      <c r="XDD79" s="88"/>
      <c r="XDE79" s="88"/>
      <c r="XDF79" s="88"/>
      <c r="XDG79" s="88"/>
      <c r="XDH79" s="88"/>
      <c r="XDI79" s="88"/>
      <c r="XDJ79" s="88"/>
      <c r="XDK79" s="88"/>
      <c r="XDL79" s="88"/>
      <c r="XDM79" s="88"/>
      <c r="XDN79" s="88"/>
      <c r="XDO79" s="88"/>
      <c r="XDP79" s="88"/>
      <c r="XDQ79" s="88"/>
      <c r="XDR79" s="88"/>
      <c r="XDS79" s="88"/>
      <c r="XDT79" s="88"/>
      <c r="XDU79" s="88"/>
      <c r="XDV79" s="88"/>
      <c r="XDW79" s="88"/>
      <c r="XDX79" s="88"/>
      <c r="XDY79" s="94"/>
      <c r="XDZ79" s="88"/>
      <c r="XEA79" s="88"/>
      <c r="XEB79" s="88"/>
    </row>
    <row r="80" ht="68.1" customHeight="1" spans="1:14">
      <c r="A80" s="71">
        <v>62</v>
      </c>
      <c r="B80" s="79" t="s">
        <v>241</v>
      </c>
      <c r="C80" s="79" t="s">
        <v>242</v>
      </c>
      <c r="D80" s="33" t="s">
        <v>32</v>
      </c>
      <c r="E80" s="33" t="s">
        <v>52</v>
      </c>
      <c r="F80" s="33" t="s">
        <v>243</v>
      </c>
      <c r="G80" s="81" t="s">
        <v>244</v>
      </c>
      <c r="H80" s="95">
        <v>100000</v>
      </c>
      <c r="I80" s="95">
        <v>40000</v>
      </c>
      <c r="J80" s="95">
        <v>29500</v>
      </c>
      <c r="K80" s="95">
        <v>30000</v>
      </c>
      <c r="L80" s="79" t="s">
        <v>245</v>
      </c>
      <c r="M80" s="79" t="s">
        <v>246</v>
      </c>
      <c r="N80" s="86" t="s">
        <v>247</v>
      </c>
    </row>
    <row r="81" ht="57" customHeight="1" spans="1:14">
      <c r="A81" s="71">
        <v>63</v>
      </c>
      <c r="B81" s="33" t="s">
        <v>248</v>
      </c>
      <c r="C81" s="33" t="s">
        <v>249</v>
      </c>
      <c r="D81" s="33" t="s">
        <v>32</v>
      </c>
      <c r="E81" s="33" t="s">
        <v>52</v>
      </c>
      <c r="F81" s="33" t="s">
        <v>47</v>
      </c>
      <c r="G81" s="33" t="s">
        <v>250</v>
      </c>
      <c r="H81" s="45">
        <v>100000</v>
      </c>
      <c r="I81" s="71">
        <v>10000</v>
      </c>
      <c r="J81" s="71">
        <v>5000</v>
      </c>
      <c r="K81" s="71">
        <v>5000</v>
      </c>
      <c r="L81" s="42" t="s">
        <v>251</v>
      </c>
      <c r="M81" s="33" t="s">
        <v>252</v>
      </c>
      <c r="N81" s="86" t="s">
        <v>247</v>
      </c>
    </row>
    <row r="82" s="51" customFormat="1" ht="62.1" customHeight="1" spans="1:14">
      <c r="A82" s="71">
        <v>64</v>
      </c>
      <c r="B82" s="33" t="s">
        <v>253</v>
      </c>
      <c r="C82" s="33" t="s">
        <v>254</v>
      </c>
      <c r="D82" s="33" t="s">
        <v>32</v>
      </c>
      <c r="E82" s="33" t="s">
        <v>52</v>
      </c>
      <c r="F82" s="33" t="s">
        <v>243</v>
      </c>
      <c r="G82" s="33" t="s">
        <v>255</v>
      </c>
      <c r="H82" s="29">
        <v>70000</v>
      </c>
      <c r="I82" s="89">
        <v>10000</v>
      </c>
      <c r="J82" s="89">
        <v>15000</v>
      </c>
      <c r="K82" s="89">
        <v>25000</v>
      </c>
      <c r="L82" s="42" t="s">
        <v>156</v>
      </c>
      <c r="M82" s="46" t="s">
        <v>256</v>
      </c>
      <c r="N82" s="86" t="s">
        <v>247</v>
      </c>
    </row>
    <row r="83" ht="66.95" customHeight="1" spans="1:14">
      <c r="A83" s="71">
        <v>65</v>
      </c>
      <c r="B83" s="33" t="s">
        <v>257</v>
      </c>
      <c r="C83" s="33" t="s">
        <v>258</v>
      </c>
      <c r="D83" s="33" t="s">
        <v>32</v>
      </c>
      <c r="E83" s="33" t="s">
        <v>52</v>
      </c>
      <c r="F83" s="33" t="s">
        <v>243</v>
      </c>
      <c r="G83" s="33" t="s">
        <v>259</v>
      </c>
      <c r="H83" s="29">
        <v>50000</v>
      </c>
      <c r="I83" s="89">
        <v>8000</v>
      </c>
      <c r="J83" s="89">
        <v>10000</v>
      </c>
      <c r="K83" s="89">
        <v>15000</v>
      </c>
      <c r="L83" s="42" t="s">
        <v>156</v>
      </c>
      <c r="M83" s="46" t="s">
        <v>256</v>
      </c>
      <c r="N83" s="86" t="s">
        <v>247</v>
      </c>
    </row>
    <row r="84" ht="239.1" customHeight="1" spans="1:14">
      <c r="A84" s="71">
        <v>66</v>
      </c>
      <c r="B84" s="33" t="s">
        <v>260</v>
      </c>
      <c r="C84" s="33" t="s">
        <v>261</v>
      </c>
      <c r="D84" s="33" t="s">
        <v>32</v>
      </c>
      <c r="E84" s="33" t="s">
        <v>52</v>
      </c>
      <c r="F84" s="77" t="s">
        <v>243</v>
      </c>
      <c r="G84" s="33" t="s">
        <v>262</v>
      </c>
      <c r="H84" s="45">
        <v>150000</v>
      </c>
      <c r="I84" s="89">
        <v>15000</v>
      </c>
      <c r="J84" s="89">
        <v>65000</v>
      </c>
      <c r="K84" s="89">
        <v>65000</v>
      </c>
      <c r="L84" s="101" t="s">
        <v>263</v>
      </c>
      <c r="M84" s="101" t="s">
        <v>264</v>
      </c>
      <c r="N84" s="101" t="s">
        <v>265</v>
      </c>
    </row>
    <row r="85" ht="68.1" customHeight="1" spans="1:14">
      <c r="A85" s="71">
        <v>67</v>
      </c>
      <c r="B85" s="33" t="s">
        <v>266</v>
      </c>
      <c r="C85" s="33" t="s">
        <v>267</v>
      </c>
      <c r="D85" s="33" t="s">
        <v>32</v>
      </c>
      <c r="E85" s="33" t="s">
        <v>52</v>
      </c>
      <c r="F85" s="33" t="s">
        <v>243</v>
      </c>
      <c r="G85" s="33" t="s">
        <v>268</v>
      </c>
      <c r="H85" s="29">
        <v>30000</v>
      </c>
      <c r="I85" s="89">
        <v>6000</v>
      </c>
      <c r="J85" s="89">
        <v>6000</v>
      </c>
      <c r="K85" s="89">
        <v>6000</v>
      </c>
      <c r="L85" s="42" t="s">
        <v>269</v>
      </c>
      <c r="M85" s="46" t="s">
        <v>252</v>
      </c>
      <c r="N85" s="86" t="s">
        <v>247</v>
      </c>
    </row>
    <row r="86" ht="81" customHeight="1" spans="1:14">
      <c r="A86" s="71">
        <v>68</v>
      </c>
      <c r="B86" s="33" t="s">
        <v>270</v>
      </c>
      <c r="C86" s="33" t="s">
        <v>271</v>
      </c>
      <c r="D86" s="33" t="s">
        <v>32</v>
      </c>
      <c r="E86" s="33" t="s">
        <v>52</v>
      </c>
      <c r="F86" s="33" t="s">
        <v>91</v>
      </c>
      <c r="G86" s="33" t="s">
        <v>272</v>
      </c>
      <c r="H86" s="29">
        <v>20000</v>
      </c>
      <c r="I86" s="71">
        <v>1000</v>
      </c>
      <c r="J86" s="71">
        <v>18900</v>
      </c>
      <c r="K86" s="71"/>
      <c r="L86" s="42" t="s">
        <v>273</v>
      </c>
      <c r="M86" s="33" t="s">
        <v>153</v>
      </c>
      <c r="N86" s="86" t="s">
        <v>77</v>
      </c>
    </row>
    <row r="87" ht="72" customHeight="1" spans="1:14">
      <c r="A87" s="71">
        <v>69</v>
      </c>
      <c r="B87" s="33" t="s">
        <v>274</v>
      </c>
      <c r="C87" s="33" t="s">
        <v>275</v>
      </c>
      <c r="D87" s="33" t="s">
        <v>32</v>
      </c>
      <c r="E87" s="33" t="s">
        <v>52</v>
      </c>
      <c r="F87" s="33" t="s">
        <v>96</v>
      </c>
      <c r="G87" s="33" t="s">
        <v>276</v>
      </c>
      <c r="H87" s="29">
        <v>13000</v>
      </c>
      <c r="I87" s="89">
        <v>5000</v>
      </c>
      <c r="J87" s="89"/>
      <c r="K87" s="89"/>
      <c r="L87" s="42" t="s">
        <v>87</v>
      </c>
      <c r="M87" s="46" t="s">
        <v>256</v>
      </c>
      <c r="N87" s="86" t="s">
        <v>247</v>
      </c>
    </row>
    <row r="88" ht="170.1" customHeight="1" spans="1:14">
      <c r="A88" s="71">
        <v>70</v>
      </c>
      <c r="B88" s="33" t="s">
        <v>277</v>
      </c>
      <c r="C88" s="33" t="s">
        <v>153</v>
      </c>
      <c r="D88" s="33" t="s">
        <v>32</v>
      </c>
      <c r="E88" s="33" t="s">
        <v>33</v>
      </c>
      <c r="F88" s="33" t="s">
        <v>57</v>
      </c>
      <c r="G88" s="33" t="s">
        <v>278</v>
      </c>
      <c r="H88" s="29">
        <v>11967</v>
      </c>
      <c r="I88" s="71">
        <v>4787</v>
      </c>
      <c r="J88" s="71"/>
      <c r="K88" s="71"/>
      <c r="L88" s="33" t="s">
        <v>36</v>
      </c>
      <c r="M88" s="33" t="s">
        <v>153</v>
      </c>
      <c r="N88" s="86" t="s">
        <v>77</v>
      </c>
    </row>
    <row r="89" s="57" customFormat="1" ht="42" customHeight="1" spans="1:14">
      <c r="A89" s="71">
        <v>71</v>
      </c>
      <c r="B89" s="33" t="s">
        <v>279</v>
      </c>
      <c r="C89" s="33" t="s">
        <v>280</v>
      </c>
      <c r="D89" s="33" t="s">
        <v>32</v>
      </c>
      <c r="E89" s="33" t="s">
        <v>52</v>
      </c>
      <c r="F89" s="33" t="s">
        <v>243</v>
      </c>
      <c r="G89" s="33" t="s">
        <v>279</v>
      </c>
      <c r="H89" s="29">
        <v>11000</v>
      </c>
      <c r="I89" s="71">
        <v>3000</v>
      </c>
      <c r="J89" s="71">
        <v>4000</v>
      </c>
      <c r="K89" s="71">
        <v>2000</v>
      </c>
      <c r="L89" s="33" t="s">
        <v>281</v>
      </c>
      <c r="M89" s="33" t="s">
        <v>252</v>
      </c>
      <c r="N89" s="86" t="s">
        <v>247</v>
      </c>
    </row>
    <row r="90" ht="65.1" customHeight="1" spans="1:14">
      <c r="A90" s="71">
        <v>72</v>
      </c>
      <c r="B90" s="33" t="s">
        <v>282</v>
      </c>
      <c r="C90" s="33" t="s">
        <v>283</v>
      </c>
      <c r="D90" s="33" t="s">
        <v>32</v>
      </c>
      <c r="E90" s="33" t="s">
        <v>52</v>
      </c>
      <c r="F90" s="33" t="s">
        <v>96</v>
      </c>
      <c r="G90" s="33" t="s">
        <v>284</v>
      </c>
      <c r="H90" s="29">
        <v>10000</v>
      </c>
      <c r="I90" s="89">
        <v>5000</v>
      </c>
      <c r="J90" s="89"/>
      <c r="K90" s="89"/>
      <c r="L90" s="42" t="s">
        <v>87</v>
      </c>
      <c r="M90" s="46" t="s">
        <v>256</v>
      </c>
      <c r="N90" s="86" t="s">
        <v>247</v>
      </c>
    </row>
    <row r="91" ht="87.95" customHeight="1" spans="1:14">
      <c r="A91" s="71">
        <v>73</v>
      </c>
      <c r="B91" s="33" t="s">
        <v>285</v>
      </c>
      <c r="C91" s="33" t="s">
        <v>286</v>
      </c>
      <c r="D91" s="33" t="s">
        <v>32</v>
      </c>
      <c r="E91" s="33" t="s">
        <v>52</v>
      </c>
      <c r="F91" s="33" t="s">
        <v>91</v>
      </c>
      <c r="G91" s="33" t="s">
        <v>287</v>
      </c>
      <c r="H91" s="29">
        <v>8000</v>
      </c>
      <c r="I91" s="89">
        <v>2500</v>
      </c>
      <c r="J91" s="89">
        <v>2000</v>
      </c>
      <c r="K91" s="89"/>
      <c r="L91" s="42" t="s">
        <v>166</v>
      </c>
      <c r="M91" s="33" t="s">
        <v>256</v>
      </c>
      <c r="N91" s="86" t="s">
        <v>247</v>
      </c>
    </row>
    <row r="92" ht="107.1" customHeight="1" spans="1:14">
      <c r="A92" s="71">
        <v>74</v>
      </c>
      <c r="B92" s="33" t="s">
        <v>288</v>
      </c>
      <c r="C92" s="33" t="s">
        <v>289</v>
      </c>
      <c r="D92" s="33" t="s">
        <v>32</v>
      </c>
      <c r="E92" s="33" t="s">
        <v>52</v>
      </c>
      <c r="F92" s="33" t="s">
        <v>91</v>
      </c>
      <c r="G92" s="33" t="s">
        <v>290</v>
      </c>
      <c r="H92" s="29">
        <v>6000</v>
      </c>
      <c r="I92" s="71">
        <v>2500</v>
      </c>
      <c r="J92" s="71">
        <v>3000</v>
      </c>
      <c r="K92" s="71"/>
      <c r="L92" s="42" t="s">
        <v>152</v>
      </c>
      <c r="M92" s="33" t="s">
        <v>153</v>
      </c>
      <c r="N92" s="86" t="s">
        <v>77</v>
      </c>
    </row>
    <row r="93" ht="75.95" customHeight="1" spans="1:14">
      <c r="A93" s="71">
        <v>75</v>
      </c>
      <c r="B93" s="33" t="s">
        <v>291</v>
      </c>
      <c r="C93" s="33" t="s">
        <v>153</v>
      </c>
      <c r="D93" s="33" t="s">
        <v>32</v>
      </c>
      <c r="E93" s="33" t="s">
        <v>33</v>
      </c>
      <c r="F93" s="33" t="s">
        <v>57</v>
      </c>
      <c r="G93" s="33" t="s">
        <v>292</v>
      </c>
      <c r="H93" s="29">
        <v>5600</v>
      </c>
      <c r="I93" s="71">
        <v>1600</v>
      </c>
      <c r="J93" s="71"/>
      <c r="K93" s="71"/>
      <c r="L93" s="33" t="s">
        <v>36</v>
      </c>
      <c r="M93" s="33" t="s">
        <v>153</v>
      </c>
      <c r="N93" s="86" t="s">
        <v>77</v>
      </c>
    </row>
    <row r="94" s="57" customFormat="1" ht="62.1" customHeight="1" spans="1:14">
      <c r="A94" s="71">
        <v>76</v>
      </c>
      <c r="B94" s="33" t="s">
        <v>293</v>
      </c>
      <c r="C94" s="33" t="s">
        <v>294</v>
      </c>
      <c r="D94" s="33" t="s">
        <v>32</v>
      </c>
      <c r="E94" s="33" t="s">
        <v>52</v>
      </c>
      <c r="F94" s="33" t="s">
        <v>91</v>
      </c>
      <c r="G94" s="33" t="s">
        <v>295</v>
      </c>
      <c r="H94" s="29">
        <v>4643</v>
      </c>
      <c r="I94" s="71">
        <v>2123</v>
      </c>
      <c r="J94" s="71">
        <v>2000</v>
      </c>
      <c r="K94" s="89"/>
      <c r="L94" s="42" t="s">
        <v>156</v>
      </c>
      <c r="M94" s="33" t="s">
        <v>252</v>
      </c>
      <c r="N94" s="86" t="s">
        <v>247</v>
      </c>
    </row>
    <row r="95" s="57" customFormat="1" ht="84" customHeight="1" spans="1:14">
      <c r="A95" s="71">
        <v>77</v>
      </c>
      <c r="B95" s="33" t="s">
        <v>296</v>
      </c>
      <c r="C95" s="33" t="s">
        <v>297</v>
      </c>
      <c r="D95" s="33" t="s">
        <v>32</v>
      </c>
      <c r="E95" s="33" t="s">
        <v>52</v>
      </c>
      <c r="F95" s="33" t="s">
        <v>91</v>
      </c>
      <c r="G95" s="33" t="s">
        <v>298</v>
      </c>
      <c r="H95" s="29">
        <v>3000</v>
      </c>
      <c r="I95" s="71">
        <v>1000</v>
      </c>
      <c r="J95" s="71">
        <v>1250</v>
      </c>
      <c r="K95" s="71"/>
      <c r="L95" s="42" t="s">
        <v>156</v>
      </c>
      <c r="M95" s="33" t="s">
        <v>153</v>
      </c>
      <c r="N95" s="86" t="s">
        <v>77</v>
      </c>
    </row>
    <row r="96" ht="66.95" customHeight="1" spans="1:14">
      <c r="A96" s="71">
        <v>78</v>
      </c>
      <c r="B96" s="33" t="s">
        <v>299</v>
      </c>
      <c r="C96" s="33" t="s">
        <v>300</v>
      </c>
      <c r="D96" s="33" t="s">
        <v>32</v>
      </c>
      <c r="E96" s="33" t="s">
        <v>52</v>
      </c>
      <c r="F96" s="33" t="s">
        <v>91</v>
      </c>
      <c r="G96" s="33" t="s">
        <v>301</v>
      </c>
      <c r="H96" s="29">
        <v>2200</v>
      </c>
      <c r="I96" s="71">
        <v>500</v>
      </c>
      <c r="J96" s="71">
        <v>700</v>
      </c>
      <c r="K96" s="71">
        <v>500</v>
      </c>
      <c r="L96" s="33" t="s">
        <v>302</v>
      </c>
      <c r="M96" s="33" t="s">
        <v>252</v>
      </c>
      <c r="N96" s="86" t="s">
        <v>247</v>
      </c>
    </row>
    <row r="97" s="57" customFormat="1" ht="72.95" customHeight="1" spans="1:14">
      <c r="A97" s="71">
        <v>79</v>
      </c>
      <c r="B97" s="33" t="s">
        <v>303</v>
      </c>
      <c r="C97" s="33" t="s">
        <v>304</v>
      </c>
      <c r="D97" s="33" t="s">
        <v>32</v>
      </c>
      <c r="E97" s="33" t="s">
        <v>52</v>
      </c>
      <c r="F97" s="33" t="s">
        <v>91</v>
      </c>
      <c r="G97" s="33" t="s">
        <v>305</v>
      </c>
      <c r="H97" s="29">
        <v>2200</v>
      </c>
      <c r="I97" s="71">
        <v>1300</v>
      </c>
      <c r="J97" s="71">
        <v>300</v>
      </c>
      <c r="K97" s="71"/>
      <c r="L97" s="42" t="s">
        <v>166</v>
      </c>
      <c r="M97" s="33" t="s">
        <v>153</v>
      </c>
      <c r="N97" s="86" t="s">
        <v>77</v>
      </c>
    </row>
    <row r="98" ht="63.95" customHeight="1" spans="1:14">
      <c r="A98" s="71">
        <v>80</v>
      </c>
      <c r="B98" s="42" t="s">
        <v>306</v>
      </c>
      <c r="C98" s="33" t="s">
        <v>153</v>
      </c>
      <c r="D98" s="33" t="s">
        <v>32</v>
      </c>
      <c r="E98" s="33" t="s">
        <v>33</v>
      </c>
      <c r="F98" s="33" t="s">
        <v>57</v>
      </c>
      <c r="G98" s="33" t="s">
        <v>307</v>
      </c>
      <c r="H98" s="96">
        <v>1000</v>
      </c>
      <c r="I98" s="89">
        <v>900</v>
      </c>
      <c r="J98" s="89"/>
      <c r="K98" s="89"/>
      <c r="L98" s="33" t="s">
        <v>36</v>
      </c>
      <c r="M98" s="33" t="s">
        <v>153</v>
      </c>
      <c r="N98" s="86" t="s">
        <v>77</v>
      </c>
    </row>
    <row r="99" s="53" customFormat="1" spans="1:16356">
      <c r="A99" s="19" t="s">
        <v>308</v>
      </c>
      <c r="B99" s="70" t="s">
        <v>309</v>
      </c>
      <c r="C99" s="19" t="s">
        <v>20</v>
      </c>
      <c r="D99" s="19" t="s">
        <v>20</v>
      </c>
      <c r="E99" s="19" t="s">
        <v>20</v>
      </c>
      <c r="F99" s="19" t="s">
        <v>20</v>
      </c>
      <c r="G99" s="19" t="s">
        <v>20</v>
      </c>
      <c r="H99" s="19">
        <f>SUM(H100:H104)</f>
        <v>1439000</v>
      </c>
      <c r="I99" s="19">
        <f>SUM(I100:I104)</f>
        <v>194000</v>
      </c>
      <c r="J99" s="19">
        <f>SUM(J100:J104)</f>
        <v>158000</v>
      </c>
      <c r="K99" s="19">
        <f>SUM(K100:K104)</f>
        <v>151000</v>
      </c>
      <c r="L99" s="19" t="s">
        <v>20</v>
      </c>
      <c r="M99" s="19" t="s">
        <v>20</v>
      </c>
      <c r="N99" s="19" t="s">
        <v>20</v>
      </c>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94"/>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94"/>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94"/>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94"/>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94"/>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94"/>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94"/>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94"/>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94"/>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94"/>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94"/>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94"/>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c r="SF99" s="88"/>
      <c r="SG99" s="88"/>
      <c r="SH99" s="88"/>
      <c r="SI99" s="88"/>
      <c r="SJ99" s="88"/>
      <c r="SK99" s="88"/>
      <c r="SL99" s="88"/>
      <c r="SM99" s="94"/>
      <c r="SN99" s="88"/>
      <c r="SO99" s="88"/>
      <c r="SP99" s="88"/>
      <c r="SQ99" s="88"/>
      <c r="SR99" s="88"/>
      <c r="SS99" s="88"/>
      <c r="ST99" s="88"/>
      <c r="SU99" s="88"/>
      <c r="SV99" s="88"/>
      <c r="SW99" s="88"/>
      <c r="SX99" s="88"/>
      <c r="SY99" s="88"/>
      <c r="SZ99" s="88"/>
      <c r="TA99" s="88"/>
      <c r="TB99" s="88"/>
      <c r="TC99" s="88"/>
      <c r="TD99" s="88"/>
      <c r="TE99" s="88"/>
      <c r="TF99" s="88"/>
      <c r="TG99" s="88"/>
      <c r="TH99" s="88"/>
      <c r="TI99" s="88"/>
      <c r="TJ99" s="88"/>
      <c r="TK99" s="88"/>
      <c r="TL99" s="88"/>
      <c r="TM99" s="88"/>
      <c r="TN99" s="88"/>
      <c r="TO99" s="88"/>
      <c r="TP99" s="88"/>
      <c r="TQ99" s="88"/>
      <c r="TR99" s="88"/>
      <c r="TS99" s="88"/>
      <c r="TT99" s="88"/>
      <c r="TU99" s="88"/>
      <c r="TV99" s="88"/>
      <c r="TW99" s="88"/>
      <c r="TX99" s="88"/>
      <c r="TY99" s="94"/>
      <c r="TZ99" s="88"/>
      <c r="UA99" s="88"/>
      <c r="UB99" s="88"/>
      <c r="UC99" s="88"/>
      <c r="UD99" s="88"/>
      <c r="UE99" s="88"/>
      <c r="UF99" s="88"/>
      <c r="UG99" s="88"/>
      <c r="UH99" s="88"/>
      <c r="UI99" s="88"/>
      <c r="UJ99" s="88"/>
      <c r="UK99" s="88"/>
      <c r="UL99" s="88"/>
      <c r="UM99" s="88"/>
      <c r="UN99" s="88"/>
      <c r="UO99" s="88"/>
      <c r="UP99" s="88"/>
      <c r="UQ99" s="88"/>
      <c r="UR99" s="88"/>
      <c r="US99" s="88"/>
      <c r="UT99" s="88"/>
      <c r="UU99" s="88"/>
      <c r="UV99" s="88"/>
      <c r="UW99" s="88"/>
      <c r="UX99" s="88"/>
      <c r="UY99" s="88"/>
      <c r="UZ99" s="88"/>
      <c r="VA99" s="88"/>
      <c r="VB99" s="88"/>
      <c r="VC99" s="88"/>
      <c r="VD99" s="88"/>
      <c r="VE99" s="88"/>
      <c r="VF99" s="88"/>
      <c r="VG99" s="88"/>
      <c r="VH99" s="88"/>
      <c r="VI99" s="88"/>
      <c r="VJ99" s="88"/>
      <c r="VK99" s="94"/>
      <c r="VL99" s="88"/>
      <c r="VM99" s="88"/>
      <c r="VN99" s="88"/>
      <c r="VO99" s="88"/>
      <c r="VP99" s="88"/>
      <c r="VQ99" s="88"/>
      <c r="VR99" s="88"/>
      <c r="VS99" s="88"/>
      <c r="VT99" s="88"/>
      <c r="VU99" s="88"/>
      <c r="VV99" s="88"/>
      <c r="VW99" s="88"/>
      <c r="VX99" s="88"/>
      <c r="VY99" s="88"/>
      <c r="VZ99" s="88"/>
      <c r="WA99" s="88"/>
      <c r="WB99" s="88"/>
      <c r="WC99" s="88"/>
      <c r="WD99" s="88"/>
      <c r="WE99" s="88"/>
      <c r="WF99" s="88"/>
      <c r="WG99" s="88"/>
      <c r="WH99" s="88"/>
      <c r="WI99" s="88"/>
      <c r="WJ99" s="88"/>
      <c r="WK99" s="88"/>
      <c r="WL99" s="88"/>
      <c r="WM99" s="88"/>
      <c r="WN99" s="88"/>
      <c r="WO99" s="88"/>
      <c r="WP99" s="88"/>
      <c r="WQ99" s="88"/>
      <c r="WR99" s="88"/>
      <c r="WS99" s="88"/>
      <c r="WT99" s="88"/>
      <c r="WU99" s="88"/>
      <c r="WV99" s="88"/>
      <c r="WW99" s="94"/>
      <c r="WX99" s="88"/>
      <c r="WY99" s="88"/>
      <c r="WZ99" s="88"/>
      <c r="XA99" s="88"/>
      <c r="XB99" s="88"/>
      <c r="XC99" s="88"/>
      <c r="XD99" s="88"/>
      <c r="XE99" s="88"/>
      <c r="XF99" s="88"/>
      <c r="XG99" s="88"/>
      <c r="XH99" s="88"/>
      <c r="XI99" s="88"/>
      <c r="XJ99" s="88"/>
      <c r="XK99" s="88"/>
      <c r="XL99" s="88"/>
      <c r="XM99" s="88"/>
      <c r="XN99" s="88"/>
      <c r="XO99" s="88"/>
      <c r="XP99" s="88"/>
      <c r="XQ99" s="88"/>
      <c r="XR99" s="88"/>
      <c r="XS99" s="88"/>
      <c r="XT99" s="88"/>
      <c r="XU99" s="88"/>
      <c r="XV99" s="88"/>
      <c r="XW99" s="88"/>
      <c r="XX99" s="88"/>
      <c r="XY99" s="88"/>
      <c r="XZ99" s="88"/>
      <c r="YA99" s="88"/>
      <c r="YB99" s="88"/>
      <c r="YC99" s="88"/>
      <c r="YD99" s="88"/>
      <c r="YE99" s="88"/>
      <c r="YF99" s="88"/>
      <c r="YG99" s="88"/>
      <c r="YH99" s="88"/>
      <c r="YI99" s="94"/>
      <c r="YJ99" s="88"/>
      <c r="YK99" s="88"/>
      <c r="YL99" s="88"/>
      <c r="YM99" s="88"/>
      <c r="YN99" s="88"/>
      <c r="YO99" s="88"/>
      <c r="YP99" s="88"/>
      <c r="YQ99" s="88"/>
      <c r="YR99" s="88"/>
      <c r="YS99" s="88"/>
      <c r="YT99" s="88"/>
      <c r="YU99" s="88"/>
      <c r="YV99" s="88"/>
      <c r="YW99" s="88"/>
      <c r="YX99" s="88"/>
      <c r="YY99" s="88"/>
      <c r="YZ99" s="88"/>
      <c r="ZA99" s="88"/>
      <c r="ZB99" s="88"/>
      <c r="ZC99" s="88"/>
      <c r="ZD99" s="88"/>
      <c r="ZE99" s="88"/>
      <c r="ZF99" s="88"/>
      <c r="ZG99" s="88"/>
      <c r="ZH99" s="88"/>
      <c r="ZI99" s="88"/>
      <c r="ZJ99" s="88"/>
      <c r="ZK99" s="88"/>
      <c r="ZL99" s="88"/>
      <c r="ZM99" s="88"/>
      <c r="ZN99" s="88"/>
      <c r="ZO99" s="88"/>
      <c r="ZP99" s="88"/>
      <c r="ZQ99" s="88"/>
      <c r="ZR99" s="88"/>
      <c r="ZS99" s="88"/>
      <c r="ZT99" s="88"/>
      <c r="ZU99" s="94"/>
      <c r="ZV99" s="88"/>
      <c r="ZW99" s="88"/>
      <c r="ZX99" s="88"/>
      <c r="ZY99" s="88"/>
      <c r="ZZ99" s="88"/>
      <c r="AAA99" s="88"/>
      <c r="AAB99" s="88"/>
      <c r="AAC99" s="88"/>
      <c r="AAD99" s="88"/>
      <c r="AAE99" s="88"/>
      <c r="AAF99" s="88"/>
      <c r="AAG99" s="88"/>
      <c r="AAH99" s="88"/>
      <c r="AAI99" s="88"/>
      <c r="AAJ99" s="88"/>
      <c r="AAK99" s="88"/>
      <c r="AAL99" s="88"/>
      <c r="AAM99" s="88"/>
      <c r="AAN99" s="88"/>
      <c r="AAO99" s="88"/>
      <c r="AAP99" s="88"/>
      <c r="AAQ99" s="88"/>
      <c r="AAR99" s="88"/>
      <c r="AAS99" s="88"/>
      <c r="AAT99" s="88"/>
      <c r="AAU99" s="88"/>
      <c r="AAV99" s="88"/>
      <c r="AAW99" s="88"/>
      <c r="AAX99" s="88"/>
      <c r="AAY99" s="88"/>
      <c r="AAZ99" s="88"/>
      <c r="ABA99" s="88"/>
      <c r="ABB99" s="88"/>
      <c r="ABC99" s="88"/>
      <c r="ABD99" s="88"/>
      <c r="ABE99" s="88"/>
      <c r="ABF99" s="88"/>
      <c r="ABG99" s="94"/>
      <c r="ABH99" s="88"/>
      <c r="ABI99" s="88"/>
      <c r="ABJ99" s="88"/>
      <c r="ABK99" s="88"/>
      <c r="ABL99" s="88"/>
      <c r="ABM99" s="88"/>
      <c r="ABN99" s="88"/>
      <c r="ABO99" s="88"/>
      <c r="ABP99" s="88"/>
      <c r="ABQ99" s="88"/>
      <c r="ABR99" s="88"/>
      <c r="ABS99" s="88"/>
      <c r="ABT99" s="88"/>
      <c r="ABU99" s="88"/>
      <c r="ABV99" s="88"/>
      <c r="ABW99" s="88"/>
      <c r="ABX99" s="88"/>
      <c r="ABY99" s="88"/>
      <c r="ABZ99" s="88"/>
      <c r="ACA99" s="88"/>
      <c r="ACB99" s="88"/>
      <c r="ACC99" s="88"/>
      <c r="ACD99" s="88"/>
      <c r="ACE99" s="88"/>
      <c r="ACF99" s="88"/>
      <c r="ACG99" s="88"/>
      <c r="ACH99" s="88"/>
      <c r="ACI99" s="88"/>
      <c r="ACJ99" s="88"/>
      <c r="ACK99" s="88"/>
      <c r="ACL99" s="88"/>
      <c r="ACM99" s="88"/>
      <c r="ACN99" s="88"/>
      <c r="ACO99" s="88"/>
      <c r="ACP99" s="88"/>
      <c r="ACQ99" s="88"/>
      <c r="ACR99" s="88"/>
      <c r="ACS99" s="94"/>
      <c r="ACT99" s="88"/>
      <c r="ACU99" s="88"/>
      <c r="ACV99" s="88"/>
      <c r="ACW99" s="88"/>
      <c r="ACX99" s="88"/>
      <c r="ACY99" s="88"/>
      <c r="ACZ99" s="88"/>
      <c r="ADA99" s="88"/>
      <c r="ADB99" s="88"/>
      <c r="ADC99" s="88"/>
      <c r="ADD99" s="88"/>
      <c r="ADE99" s="88"/>
      <c r="ADF99" s="88"/>
      <c r="ADG99" s="88"/>
      <c r="ADH99" s="88"/>
      <c r="ADI99" s="88"/>
      <c r="ADJ99" s="88"/>
      <c r="ADK99" s="88"/>
      <c r="ADL99" s="88"/>
      <c r="ADM99" s="88"/>
      <c r="ADN99" s="88"/>
      <c r="ADO99" s="88"/>
      <c r="ADP99" s="88"/>
      <c r="ADQ99" s="88"/>
      <c r="ADR99" s="88"/>
      <c r="ADS99" s="88"/>
      <c r="ADT99" s="88"/>
      <c r="ADU99" s="88"/>
      <c r="ADV99" s="88"/>
      <c r="ADW99" s="88"/>
      <c r="ADX99" s="88"/>
      <c r="ADY99" s="88"/>
      <c r="ADZ99" s="88"/>
      <c r="AEA99" s="88"/>
      <c r="AEB99" s="88"/>
      <c r="AEC99" s="88"/>
      <c r="AED99" s="88"/>
      <c r="AEE99" s="94"/>
      <c r="AEF99" s="88"/>
      <c r="AEG99" s="88"/>
      <c r="AEH99" s="88"/>
      <c r="AEI99" s="88"/>
      <c r="AEJ99" s="88"/>
      <c r="AEK99" s="88"/>
      <c r="AEL99" s="88"/>
      <c r="AEM99" s="88"/>
      <c r="AEN99" s="88"/>
      <c r="AEO99" s="88"/>
      <c r="AEP99" s="88"/>
      <c r="AEQ99" s="88"/>
      <c r="AER99" s="88"/>
      <c r="AES99" s="88"/>
      <c r="AET99" s="88"/>
      <c r="AEU99" s="88"/>
      <c r="AEV99" s="88"/>
      <c r="AEW99" s="88"/>
      <c r="AEX99" s="88"/>
      <c r="AEY99" s="88"/>
      <c r="AEZ99" s="88"/>
      <c r="AFA99" s="88"/>
      <c r="AFB99" s="88"/>
      <c r="AFC99" s="88"/>
      <c r="AFD99" s="88"/>
      <c r="AFE99" s="88"/>
      <c r="AFF99" s="88"/>
      <c r="AFG99" s="88"/>
      <c r="AFH99" s="88"/>
      <c r="AFI99" s="88"/>
      <c r="AFJ99" s="88"/>
      <c r="AFK99" s="88"/>
      <c r="AFL99" s="88"/>
      <c r="AFM99" s="88"/>
      <c r="AFN99" s="88"/>
      <c r="AFO99" s="88"/>
      <c r="AFP99" s="88"/>
      <c r="AFQ99" s="94"/>
      <c r="AFR99" s="88"/>
      <c r="AFS99" s="88"/>
      <c r="AFT99" s="88"/>
      <c r="AFU99" s="88"/>
      <c r="AFV99" s="88"/>
      <c r="AFW99" s="88"/>
      <c r="AFX99" s="88"/>
      <c r="AFY99" s="88"/>
      <c r="AFZ99" s="88"/>
      <c r="AGA99" s="88"/>
      <c r="AGB99" s="88"/>
      <c r="AGC99" s="88"/>
      <c r="AGD99" s="88"/>
      <c r="AGE99" s="88"/>
      <c r="AGF99" s="88"/>
      <c r="AGG99" s="88"/>
      <c r="AGH99" s="88"/>
      <c r="AGI99" s="88"/>
      <c r="AGJ99" s="88"/>
      <c r="AGK99" s="88"/>
      <c r="AGL99" s="88"/>
      <c r="AGM99" s="88"/>
      <c r="AGN99" s="88"/>
      <c r="AGO99" s="88"/>
      <c r="AGP99" s="88"/>
      <c r="AGQ99" s="88"/>
      <c r="AGR99" s="88"/>
      <c r="AGS99" s="88"/>
      <c r="AGT99" s="88"/>
      <c r="AGU99" s="88"/>
      <c r="AGV99" s="88"/>
      <c r="AGW99" s="88"/>
      <c r="AGX99" s="88"/>
      <c r="AGY99" s="88"/>
      <c r="AGZ99" s="88"/>
      <c r="AHA99" s="88"/>
      <c r="AHB99" s="88"/>
      <c r="AHC99" s="94"/>
      <c r="AHD99" s="88"/>
      <c r="AHE99" s="88"/>
      <c r="AHF99" s="88"/>
      <c r="AHG99" s="88"/>
      <c r="AHH99" s="88"/>
      <c r="AHI99" s="88"/>
      <c r="AHJ99" s="88"/>
      <c r="AHK99" s="88"/>
      <c r="AHL99" s="88"/>
      <c r="AHM99" s="88"/>
      <c r="AHN99" s="88"/>
      <c r="AHO99" s="88"/>
      <c r="AHP99" s="88"/>
      <c r="AHQ99" s="88"/>
      <c r="AHR99" s="88"/>
      <c r="AHS99" s="88"/>
      <c r="AHT99" s="88"/>
      <c r="AHU99" s="88"/>
      <c r="AHV99" s="88"/>
      <c r="AHW99" s="88"/>
      <c r="AHX99" s="88"/>
      <c r="AHY99" s="88"/>
      <c r="AHZ99" s="88"/>
      <c r="AIA99" s="88"/>
      <c r="AIB99" s="88"/>
      <c r="AIC99" s="88"/>
      <c r="AID99" s="88"/>
      <c r="AIE99" s="88"/>
      <c r="AIF99" s="88"/>
      <c r="AIG99" s="88"/>
      <c r="AIH99" s="88"/>
      <c r="AII99" s="88"/>
      <c r="AIJ99" s="88"/>
      <c r="AIK99" s="88"/>
      <c r="AIL99" s="88"/>
      <c r="AIM99" s="88"/>
      <c r="AIN99" s="88"/>
      <c r="AIO99" s="94"/>
      <c r="AIP99" s="88"/>
      <c r="AIQ99" s="88"/>
      <c r="AIR99" s="88"/>
      <c r="AIS99" s="88"/>
      <c r="AIT99" s="88"/>
      <c r="AIU99" s="88"/>
      <c r="AIV99" s="88"/>
      <c r="AIW99" s="88"/>
      <c r="AIX99" s="88"/>
      <c r="AIY99" s="88"/>
      <c r="AIZ99" s="88"/>
      <c r="AJA99" s="88"/>
      <c r="AJB99" s="88"/>
      <c r="AJC99" s="88"/>
      <c r="AJD99" s="88"/>
      <c r="AJE99" s="88"/>
      <c r="AJF99" s="88"/>
      <c r="AJG99" s="88"/>
      <c r="AJH99" s="88"/>
      <c r="AJI99" s="88"/>
      <c r="AJJ99" s="88"/>
      <c r="AJK99" s="88"/>
      <c r="AJL99" s="88"/>
      <c r="AJM99" s="88"/>
      <c r="AJN99" s="88"/>
      <c r="AJO99" s="88"/>
      <c r="AJP99" s="88"/>
      <c r="AJQ99" s="88"/>
      <c r="AJR99" s="88"/>
      <c r="AJS99" s="88"/>
      <c r="AJT99" s="88"/>
      <c r="AJU99" s="88"/>
      <c r="AJV99" s="88"/>
      <c r="AJW99" s="88"/>
      <c r="AJX99" s="88"/>
      <c r="AJY99" s="88"/>
      <c r="AJZ99" s="88"/>
      <c r="AKA99" s="94"/>
      <c r="AKB99" s="88"/>
      <c r="AKC99" s="88"/>
      <c r="AKD99" s="88"/>
      <c r="AKE99" s="88"/>
      <c r="AKF99" s="88"/>
      <c r="AKG99" s="88"/>
      <c r="AKH99" s="88"/>
      <c r="AKI99" s="88"/>
      <c r="AKJ99" s="88"/>
      <c r="AKK99" s="88"/>
      <c r="AKL99" s="88"/>
      <c r="AKM99" s="88"/>
      <c r="AKN99" s="88"/>
      <c r="AKO99" s="88"/>
      <c r="AKP99" s="88"/>
      <c r="AKQ99" s="88"/>
      <c r="AKR99" s="88"/>
      <c r="AKS99" s="88"/>
      <c r="AKT99" s="88"/>
      <c r="AKU99" s="88"/>
      <c r="AKV99" s="88"/>
      <c r="AKW99" s="88"/>
      <c r="AKX99" s="88"/>
      <c r="AKY99" s="88"/>
      <c r="AKZ99" s="88"/>
      <c r="ALA99" s="88"/>
      <c r="ALB99" s="88"/>
      <c r="ALC99" s="88"/>
      <c r="ALD99" s="88"/>
      <c r="ALE99" s="88"/>
      <c r="ALF99" s="88"/>
      <c r="ALG99" s="88"/>
      <c r="ALH99" s="88"/>
      <c r="ALI99" s="88"/>
      <c r="ALJ99" s="88"/>
      <c r="ALK99" s="88"/>
      <c r="ALL99" s="88"/>
      <c r="ALM99" s="94"/>
      <c r="ALN99" s="88"/>
      <c r="ALO99" s="88"/>
      <c r="ALP99" s="88"/>
      <c r="ALQ99" s="88"/>
      <c r="ALR99" s="88"/>
      <c r="ALS99" s="88"/>
      <c r="ALT99" s="88"/>
      <c r="ALU99" s="88"/>
      <c r="ALV99" s="88"/>
      <c r="ALW99" s="88"/>
      <c r="ALX99" s="88"/>
      <c r="ALY99" s="88"/>
      <c r="ALZ99" s="88"/>
      <c r="AMA99" s="88"/>
      <c r="AMB99" s="88"/>
      <c r="AMC99" s="88"/>
      <c r="AMD99" s="88"/>
      <c r="AME99" s="88"/>
      <c r="AMF99" s="88"/>
      <c r="AMG99" s="88"/>
      <c r="AMH99" s="88"/>
      <c r="AMI99" s="88"/>
      <c r="AMJ99" s="88"/>
      <c r="AMK99" s="88"/>
      <c r="AML99" s="88"/>
      <c r="AMM99" s="88"/>
      <c r="AMN99" s="88"/>
      <c r="AMO99" s="88"/>
      <c r="AMP99" s="88"/>
      <c r="AMQ99" s="88"/>
      <c r="AMR99" s="88"/>
      <c r="AMS99" s="88"/>
      <c r="AMT99" s="88"/>
      <c r="AMU99" s="88"/>
      <c r="AMV99" s="88"/>
      <c r="AMW99" s="88"/>
      <c r="AMX99" s="88"/>
      <c r="AMY99" s="94"/>
      <c r="AMZ99" s="88"/>
      <c r="ANA99" s="88"/>
      <c r="ANB99" s="88"/>
      <c r="ANC99" s="88"/>
      <c r="AND99" s="88"/>
      <c r="ANE99" s="88"/>
      <c r="ANF99" s="88"/>
      <c r="ANG99" s="88"/>
      <c r="ANH99" s="88"/>
      <c r="ANI99" s="88"/>
      <c r="ANJ99" s="88"/>
      <c r="ANK99" s="88"/>
      <c r="ANL99" s="88"/>
      <c r="ANM99" s="88"/>
      <c r="ANN99" s="88"/>
      <c r="ANO99" s="88"/>
      <c r="ANP99" s="88"/>
      <c r="ANQ99" s="88"/>
      <c r="ANR99" s="88"/>
      <c r="ANS99" s="88"/>
      <c r="ANT99" s="88"/>
      <c r="ANU99" s="88"/>
      <c r="ANV99" s="88"/>
      <c r="ANW99" s="88"/>
      <c r="ANX99" s="88"/>
      <c r="ANY99" s="88"/>
      <c r="ANZ99" s="88"/>
      <c r="AOA99" s="88"/>
      <c r="AOB99" s="88"/>
      <c r="AOC99" s="88"/>
      <c r="AOD99" s="88"/>
      <c r="AOE99" s="88"/>
      <c r="AOF99" s="88"/>
      <c r="AOG99" s="88"/>
      <c r="AOH99" s="88"/>
      <c r="AOI99" s="88"/>
      <c r="AOJ99" s="88"/>
      <c r="AOK99" s="94"/>
      <c r="AOL99" s="88"/>
      <c r="AOM99" s="88"/>
      <c r="AON99" s="88"/>
      <c r="AOO99" s="88"/>
      <c r="AOP99" s="88"/>
      <c r="AOQ99" s="88"/>
      <c r="AOR99" s="88"/>
      <c r="AOS99" s="88"/>
      <c r="AOT99" s="88"/>
      <c r="AOU99" s="88"/>
      <c r="AOV99" s="88"/>
      <c r="AOW99" s="88"/>
      <c r="AOX99" s="88"/>
      <c r="AOY99" s="88"/>
      <c r="AOZ99" s="88"/>
      <c r="APA99" s="88"/>
      <c r="APB99" s="88"/>
      <c r="APC99" s="88"/>
      <c r="APD99" s="88"/>
      <c r="APE99" s="88"/>
      <c r="APF99" s="88"/>
      <c r="APG99" s="88"/>
      <c r="APH99" s="88"/>
      <c r="API99" s="88"/>
      <c r="APJ99" s="88"/>
      <c r="APK99" s="88"/>
      <c r="APL99" s="88"/>
      <c r="APM99" s="88"/>
      <c r="APN99" s="88"/>
      <c r="APO99" s="88"/>
      <c r="APP99" s="88"/>
      <c r="APQ99" s="88"/>
      <c r="APR99" s="88"/>
      <c r="APS99" s="88"/>
      <c r="APT99" s="88"/>
      <c r="APU99" s="88"/>
      <c r="APV99" s="88"/>
      <c r="APW99" s="94"/>
      <c r="APX99" s="88"/>
      <c r="APY99" s="88"/>
      <c r="APZ99" s="88"/>
      <c r="AQA99" s="88"/>
      <c r="AQB99" s="88"/>
      <c r="AQC99" s="88"/>
      <c r="AQD99" s="88"/>
      <c r="AQE99" s="88"/>
      <c r="AQF99" s="88"/>
      <c r="AQG99" s="88"/>
      <c r="AQH99" s="88"/>
      <c r="AQI99" s="88"/>
      <c r="AQJ99" s="88"/>
      <c r="AQK99" s="88"/>
      <c r="AQL99" s="88"/>
      <c r="AQM99" s="88"/>
      <c r="AQN99" s="88"/>
      <c r="AQO99" s="88"/>
      <c r="AQP99" s="88"/>
      <c r="AQQ99" s="88"/>
      <c r="AQR99" s="88"/>
      <c r="AQS99" s="88"/>
      <c r="AQT99" s="88"/>
      <c r="AQU99" s="88"/>
      <c r="AQV99" s="88"/>
      <c r="AQW99" s="88"/>
      <c r="AQX99" s="88"/>
      <c r="AQY99" s="88"/>
      <c r="AQZ99" s="88"/>
      <c r="ARA99" s="88"/>
      <c r="ARB99" s="88"/>
      <c r="ARC99" s="88"/>
      <c r="ARD99" s="88"/>
      <c r="ARE99" s="88"/>
      <c r="ARF99" s="88"/>
      <c r="ARG99" s="88"/>
      <c r="ARH99" s="88"/>
      <c r="ARI99" s="94"/>
      <c r="ARJ99" s="88"/>
      <c r="ARK99" s="88"/>
      <c r="ARL99" s="88"/>
      <c r="ARM99" s="88"/>
      <c r="ARN99" s="88"/>
      <c r="ARO99" s="88"/>
      <c r="ARP99" s="88"/>
      <c r="ARQ99" s="88"/>
      <c r="ARR99" s="88"/>
      <c r="ARS99" s="88"/>
      <c r="ART99" s="88"/>
      <c r="ARU99" s="88"/>
      <c r="ARV99" s="88"/>
      <c r="ARW99" s="88"/>
      <c r="ARX99" s="88"/>
      <c r="ARY99" s="88"/>
      <c r="ARZ99" s="88"/>
      <c r="ASA99" s="88"/>
      <c r="ASB99" s="88"/>
      <c r="ASC99" s="88"/>
      <c r="ASD99" s="88"/>
      <c r="ASE99" s="88"/>
      <c r="ASF99" s="88"/>
      <c r="ASG99" s="88"/>
      <c r="ASH99" s="88"/>
      <c r="ASI99" s="88"/>
      <c r="ASJ99" s="88"/>
      <c r="ASK99" s="88"/>
      <c r="ASL99" s="88"/>
      <c r="ASM99" s="88"/>
      <c r="ASN99" s="88"/>
      <c r="ASO99" s="88"/>
      <c r="ASP99" s="88"/>
      <c r="ASQ99" s="88"/>
      <c r="ASR99" s="88"/>
      <c r="ASS99" s="88"/>
      <c r="AST99" s="88"/>
      <c r="ASU99" s="94"/>
      <c r="ASV99" s="88"/>
      <c r="ASW99" s="88"/>
      <c r="ASX99" s="88"/>
      <c r="ASY99" s="88"/>
      <c r="ASZ99" s="88"/>
      <c r="ATA99" s="88"/>
      <c r="ATB99" s="88"/>
      <c r="ATC99" s="88"/>
      <c r="ATD99" s="88"/>
      <c r="ATE99" s="88"/>
      <c r="ATF99" s="88"/>
      <c r="ATG99" s="88"/>
      <c r="ATH99" s="88"/>
      <c r="ATI99" s="88"/>
      <c r="ATJ99" s="88"/>
      <c r="ATK99" s="88"/>
      <c r="ATL99" s="88"/>
      <c r="ATM99" s="88"/>
      <c r="ATN99" s="88"/>
      <c r="ATO99" s="88"/>
      <c r="ATP99" s="88"/>
      <c r="ATQ99" s="88"/>
      <c r="ATR99" s="88"/>
      <c r="ATS99" s="88"/>
      <c r="ATT99" s="88"/>
      <c r="ATU99" s="88"/>
      <c r="ATV99" s="88"/>
      <c r="ATW99" s="88"/>
      <c r="ATX99" s="88"/>
      <c r="ATY99" s="88"/>
      <c r="ATZ99" s="88"/>
      <c r="AUA99" s="88"/>
      <c r="AUB99" s="88"/>
      <c r="AUC99" s="88"/>
      <c r="AUD99" s="88"/>
      <c r="AUE99" s="88"/>
      <c r="AUF99" s="88"/>
      <c r="AUG99" s="94"/>
      <c r="AUH99" s="88"/>
      <c r="AUI99" s="88"/>
      <c r="AUJ99" s="88"/>
      <c r="AUK99" s="88"/>
      <c r="AUL99" s="88"/>
      <c r="AUM99" s="88"/>
      <c r="AUN99" s="88"/>
      <c r="AUO99" s="88"/>
      <c r="AUP99" s="88"/>
      <c r="AUQ99" s="88"/>
      <c r="AUR99" s="88"/>
      <c r="AUS99" s="88"/>
      <c r="AUT99" s="88"/>
      <c r="AUU99" s="88"/>
      <c r="AUV99" s="88"/>
      <c r="AUW99" s="88"/>
      <c r="AUX99" s="88"/>
      <c r="AUY99" s="88"/>
      <c r="AUZ99" s="88"/>
      <c r="AVA99" s="88"/>
      <c r="AVB99" s="88"/>
      <c r="AVC99" s="88"/>
      <c r="AVD99" s="88"/>
      <c r="AVE99" s="88"/>
      <c r="AVF99" s="88"/>
      <c r="AVG99" s="88"/>
      <c r="AVH99" s="88"/>
      <c r="AVI99" s="88"/>
      <c r="AVJ99" s="88"/>
      <c r="AVK99" s="88"/>
      <c r="AVL99" s="88"/>
      <c r="AVM99" s="88"/>
      <c r="AVN99" s="88"/>
      <c r="AVO99" s="88"/>
      <c r="AVP99" s="88"/>
      <c r="AVQ99" s="88"/>
      <c r="AVR99" s="88"/>
      <c r="AVS99" s="94"/>
      <c r="AVT99" s="88"/>
      <c r="AVU99" s="88"/>
      <c r="AVV99" s="88"/>
      <c r="AVW99" s="88"/>
      <c r="AVX99" s="88"/>
      <c r="AVY99" s="88"/>
      <c r="AVZ99" s="88"/>
      <c r="AWA99" s="88"/>
      <c r="AWB99" s="88"/>
      <c r="AWC99" s="88"/>
      <c r="AWD99" s="88"/>
      <c r="AWE99" s="88"/>
      <c r="AWF99" s="88"/>
      <c r="AWG99" s="88"/>
      <c r="AWH99" s="88"/>
      <c r="AWI99" s="88"/>
      <c r="AWJ99" s="88"/>
      <c r="AWK99" s="88"/>
      <c r="AWL99" s="88"/>
      <c r="AWM99" s="88"/>
      <c r="AWN99" s="88"/>
      <c r="AWO99" s="88"/>
      <c r="AWP99" s="88"/>
      <c r="AWQ99" s="88"/>
      <c r="AWR99" s="88"/>
      <c r="AWS99" s="88"/>
      <c r="AWT99" s="88"/>
      <c r="AWU99" s="88"/>
      <c r="AWV99" s="88"/>
      <c r="AWW99" s="88"/>
      <c r="AWX99" s="88"/>
      <c r="AWY99" s="88"/>
      <c r="AWZ99" s="88"/>
      <c r="AXA99" s="88"/>
      <c r="AXB99" s="88"/>
      <c r="AXC99" s="88"/>
      <c r="AXD99" s="88"/>
      <c r="AXE99" s="94"/>
      <c r="AXF99" s="88"/>
      <c r="AXG99" s="88"/>
      <c r="AXH99" s="88"/>
      <c r="AXI99" s="88"/>
      <c r="AXJ99" s="88"/>
      <c r="AXK99" s="88"/>
      <c r="AXL99" s="88"/>
      <c r="AXM99" s="88"/>
      <c r="AXN99" s="88"/>
      <c r="AXO99" s="88"/>
      <c r="AXP99" s="88"/>
      <c r="AXQ99" s="88"/>
      <c r="AXR99" s="88"/>
      <c r="AXS99" s="88"/>
      <c r="AXT99" s="88"/>
      <c r="AXU99" s="88"/>
      <c r="AXV99" s="88"/>
      <c r="AXW99" s="88"/>
      <c r="AXX99" s="88"/>
      <c r="AXY99" s="88"/>
      <c r="AXZ99" s="88"/>
      <c r="AYA99" s="88"/>
      <c r="AYB99" s="88"/>
      <c r="AYC99" s="88"/>
      <c r="AYD99" s="88"/>
      <c r="AYE99" s="88"/>
      <c r="AYF99" s="88"/>
      <c r="AYG99" s="88"/>
      <c r="AYH99" s="88"/>
      <c r="AYI99" s="88"/>
      <c r="AYJ99" s="88"/>
      <c r="AYK99" s="88"/>
      <c r="AYL99" s="88"/>
      <c r="AYM99" s="88"/>
      <c r="AYN99" s="88"/>
      <c r="AYO99" s="88"/>
      <c r="AYP99" s="88"/>
      <c r="AYQ99" s="94"/>
      <c r="AYR99" s="88"/>
      <c r="AYS99" s="88"/>
      <c r="AYT99" s="88"/>
      <c r="AYU99" s="88"/>
      <c r="AYV99" s="88"/>
      <c r="AYW99" s="88"/>
      <c r="AYX99" s="88"/>
      <c r="AYY99" s="88"/>
      <c r="AYZ99" s="88"/>
      <c r="AZA99" s="88"/>
      <c r="AZB99" s="88"/>
      <c r="AZC99" s="88"/>
      <c r="AZD99" s="88"/>
      <c r="AZE99" s="88"/>
      <c r="AZF99" s="88"/>
      <c r="AZG99" s="88"/>
      <c r="AZH99" s="88"/>
      <c r="AZI99" s="88"/>
      <c r="AZJ99" s="88"/>
      <c r="AZK99" s="88"/>
      <c r="AZL99" s="88"/>
      <c r="AZM99" s="88"/>
      <c r="AZN99" s="88"/>
      <c r="AZO99" s="88"/>
      <c r="AZP99" s="88"/>
      <c r="AZQ99" s="88"/>
      <c r="AZR99" s="88"/>
      <c r="AZS99" s="88"/>
      <c r="AZT99" s="88"/>
      <c r="AZU99" s="88"/>
      <c r="AZV99" s="88"/>
      <c r="AZW99" s="88"/>
      <c r="AZX99" s="88"/>
      <c r="AZY99" s="88"/>
      <c r="AZZ99" s="88"/>
      <c r="BAA99" s="88"/>
      <c r="BAB99" s="88"/>
      <c r="BAC99" s="94"/>
      <c r="BAD99" s="88"/>
      <c r="BAE99" s="88"/>
      <c r="BAF99" s="88"/>
      <c r="BAG99" s="88"/>
      <c r="BAH99" s="88"/>
      <c r="BAI99" s="88"/>
      <c r="BAJ99" s="88"/>
      <c r="BAK99" s="88"/>
      <c r="BAL99" s="88"/>
      <c r="BAM99" s="88"/>
      <c r="BAN99" s="88"/>
      <c r="BAO99" s="88"/>
      <c r="BAP99" s="88"/>
      <c r="BAQ99" s="88"/>
      <c r="BAR99" s="88"/>
      <c r="BAS99" s="88"/>
      <c r="BAT99" s="88"/>
      <c r="BAU99" s="88"/>
      <c r="BAV99" s="88"/>
      <c r="BAW99" s="88"/>
      <c r="BAX99" s="88"/>
      <c r="BAY99" s="88"/>
      <c r="BAZ99" s="88"/>
      <c r="BBA99" s="88"/>
      <c r="BBB99" s="88"/>
      <c r="BBC99" s="88"/>
      <c r="BBD99" s="88"/>
      <c r="BBE99" s="88"/>
      <c r="BBF99" s="88"/>
      <c r="BBG99" s="88"/>
      <c r="BBH99" s="88"/>
      <c r="BBI99" s="88"/>
      <c r="BBJ99" s="88"/>
      <c r="BBK99" s="88"/>
      <c r="BBL99" s="88"/>
      <c r="BBM99" s="88"/>
      <c r="BBN99" s="88"/>
      <c r="BBO99" s="94"/>
      <c r="BBP99" s="88"/>
      <c r="BBQ99" s="88"/>
      <c r="BBR99" s="88"/>
      <c r="BBS99" s="88"/>
      <c r="BBT99" s="88"/>
      <c r="BBU99" s="88"/>
      <c r="BBV99" s="88"/>
      <c r="BBW99" s="88"/>
      <c r="BBX99" s="88"/>
      <c r="BBY99" s="88"/>
      <c r="BBZ99" s="88"/>
      <c r="BCA99" s="88"/>
      <c r="BCB99" s="88"/>
      <c r="BCC99" s="88"/>
      <c r="BCD99" s="88"/>
      <c r="BCE99" s="88"/>
      <c r="BCF99" s="88"/>
      <c r="BCG99" s="88"/>
      <c r="BCH99" s="88"/>
      <c r="BCI99" s="88"/>
      <c r="BCJ99" s="88"/>
      <c r="BCK99" s="88"/>
      <c r="BCL99" s="88"/>
      <c r="BCM99" s="88"/>
      <c r="BCN99" s="88"/>
      <c r="BCO99" s="88"/>
      <c r="BCP99" s="88"/>
      <c r="BCQ99" s="88"/>
      <c r="BCR99" s="88"/>
      <c r="BCS99" s="88"/>
      <c r="BCT99" s="88"/>
      <c r="BCU99" s="88"/>
      <c r="BCV99" s="88"/>
      <c r="BCW99" s="88"/>
      <c r="BCX99" s="88"/>
      <c r="BCY99" s="88"/>
      <c r="BCZ99" s="88"/>
      <c r="BDA99" s="94"/>
      <c r="BDB99" s="88"/>
      <c r="BDC99" s="88"/>
      <c r="BDD99" s="88"/>
      <c r="BDE99" s="88"/>
      <c r="BDF99" s="88"/>
      <c r="BDG99" s="88"/>
      <c r="BDH99" s="88"/>
      <c r="BDI99" s="88"/>
      <c r="BDJ99" s="88"/>
      <c r="BDK99" s="88"/>
      <c r="BDL99" s="88"/>
      <c r="BDM99" s="88"/>
      <c r="BDN99" s="88"/>
      <c r="BDO99" s="88"/>
      <c r="BDP99" s="88"/>
      <c r="BDQ99" s="88"/>
      <c r="BDR99" s="88"/>
      <c r="BDS99" s="88"/>
      <c r="BDT99" s="88"/>
      <c r="BDU99" s="88"/>
      <c r="BDV99" s="88"/>
      <c r="BDW99" s="88"/>
      <c r="BDX99" s="88"/>
      <c r="BDY99" s="88"/>
      <c r="BDZ99" s="88"/>
      <c r="BEA99" s="88"/>
      <c r="BEB99" s="88"/>
      <c r="BEC99" s="88"/>
      <c r="BED99" s="88"/>
      <c r="BEE99" s="88"/>
      <c r="BEF99" s="88"/>
      <c r="BEG99" s="88"/>
      <c r="BEH99" s="88"/>
      <c r="BEI99" s="88"/>
      <c r="BEJ99" s="88"/>
      <c r="BEK99" s="88"/>
      <c r="BEL99" s="88"/>
      <c r="BEM99" s="94"/>
      <c r="BEN99" s="88"/>
      <c r="BEO99" s="88"/>
      <c r="BEP99" s="88"/>
      <c r="BEQ99" s="88"/>
      <c r="BER99" s="88"/>
      <c r="BES99" s="88"/>
      <c r="BET99" s="88"/>
      <c r="BEU99" s="88"/>
      <c r="BEV99" s="88"/>
      <c r="BEW99" s="88"/>
      <c r="BEX99" s="88"/>
      <c r="BEY99" s="88"/>
      <c r="BEZ99" s="88"/>
      <c r="BFA99" s="88"/>
      <c r="BFB99" s="88"/>
      <c r="BFC99" s="88"/>
      <c r="BFD99" s="88"/>
      <c r="BFE99" s="88"/>
      <c r="BFF99" s="88"/>
      <c r="BFG99" s="88"/>
      <c r="BFH99" s="88"/>
      <c r="BFI99" s="88"/>
      <c r="BFJ99" s="88"/>
      <c r="BFK99" s="88"/>
      <c r="BFL99" s="88"/>
      <c r="BFM99" s="88"/>
      <c r="BFN99" s="88"/>
      <c r="BFO99" s="88"/>
      <c r="BFP99" s="88"/>
      <c r="BFQ99" s="88"/>
      <c r="BFR99" s="88"/>
      <c r="BFS99" s="88"/>
      <c r="BFT99" s="88"/>
      <c r="BFU99" s="88"/>
      <c r="BFV99" s="88"/>
      <c r="BFW99" s="88"/>
      <c r="BFX99" s="88"/>
      <c r="BFY99" s="94"/>
      <c r="BFZ99" s="88"/>
      <c r="BGA99" s="88"/>
      <c r="BGB99" s="88"/>
      <c r="BGC99" s="88"/>
      <c r="BGD99" s="88"/>
      <c r="BGE99" s="88"/>
      <c r="BGF99" s="88"/>
      <c r="BGG99" s="88"/>
      <c r="BGH99" s="88"/>
      <c r="BGI99" s="88"/>
      <c r="BGJ99" s="88"/>
      <c r="BGK99" s="88"/>
      <c r="BGL99" s="88"/>
      <c r="BGM99" s="88"/>
      <c r="BGN99" s="88"/>
      <c r="BGO99" s="88"/>
      <c r="BGP99" s="88"/>
      <c r="BGQ99" s="88"/>
      <c r="BGR99" s="88"/>
      <c r="BGS99" s="88"/>
      <c r="BGT99" s="88"/>
      <c r="BGU99" s="88"/>
      <c r="BGV99" s="88"/>
      <c r="BGW99" s="88"/>
      <c r="BGX99" s="88"/>
      <c r="BGY99" s="88"/>
      <c r="BGZ99" s="88"/>
      <c r="BHA99" s="88"/>
      <c r="BHB99" s="88"/>
      <c r="BHC99" s="88"/>
      <c r="BHD99" s="88"/>
      <c r="BHE99" s="88"/>
      <c r="BHF99" s="88"/>
      <c r="BHG99" s="88"/>
      <c r="BHH99" s="88"/>
      <c r="BHI99" s="88"/>
      <c r="BHJ99" s="88"/>
      <c r="BHK99" s="94"/>
      <c r="BHL99" s="88"/>
      <c r="BHM99" s="88"/>
      <c r="BHN99" s="88"/>
      <c r="BHO99" s="88"/>
      <c r="BHP99" s="88"/>
      <c r="BHQ99" s="88"/>
      <c r="BHR99" s="88"/>
      <c r="BHS99" s="88"/>
      <c r="BHT99" s="88"/>
      <c r="BHU99" s="88"/>
      <c r="BHV99" s="88"/>
      <c r="BHW99" s="88"/>
      <c r="BHX99" s="88"/>
      <c r="BHY99" s="88"/>
      <c r="BHZ99" s="88"/>
      <c r="BIA99" s="88"/>
      <c r="BIB99" s="88"/>
      <c r="BIC99" s="88"/>
      <c r="BID99" s="88"/>
      <c r="BIE99" s="88"/>
      <c r="BIF99" s="88"/>
      <c r="BIG99" s="88"/>
      <c r="BIH99" s="88"/>
      <c r="BII99" s="88"/>
      <c r="BIJ99" s="88"/>
      <c r="BIK99" s="88"/>
      <c r="BIL99" s="88"/>
      <c r="BIM99" s="88"/>
      <c r="BIN99" s="88"/>
      <c r="BIO99" s="88"/>
      <c r="BIP99" s="88"/>
      <c r="BIQ99" s="88"/>
      <c r="BIR99" s="88"/>
      <c r="BIS99" s="88"/>
      <c r="BIT99" s="88"/>
      <c r="BIU99" s="88"/>
      <c r="BIV99" s="88"/>
      <c r="BIW99" s="94"/>
      <c r="BIX99" s="88"/>
      <c r="BIY99" s="88"/>
      <c r="BIZ99" s="88"/>
      <c r="BJA99" s="88"/>
      <c r="BJB99" s="88"/>
      <c r="BJC99" s="88"/>
      <c r="BJD99" s="88"/>
      <c r="BJE99" s="88"/>
      <c r="BJF99" s="88"/>
      <c r="BJG99" s="88"/>
      <c r="BJH99" s="88"/>
      <c r="BJI99" s="88"/>
      <c r="BJJ99" s="88"/>
      <c r="BJK99" s="88"/>
      <c r="BJL99" s="88"/>
      <c r="BJM99" s="88"/>
      <c r="BJN99" s="88"/>
      <c r="BJO99" s="88"/>
      <c r="BJP99" s="88"/>
      <c r="BJQ99" s="88"/>
      <c r="BJR99" s="88"/>
      <c r="BJS99" s="88"/>
      <c r="BJT99" s="88"/>
      <c r="BJU99" s="88"/>
      <c r="BJV99" s="88"/>
      <c r="BJW99" s="88"/>
      <c r="BJX99" s="88"/>
      <c r="BJY99" s="88"/>
      <c r="BJZ99" s="88"/>
      <c r="BKA99" s="88"/>
      <c r="BKB99" s="88"/>
      <c r="BKC99" s="88"/>
      <c r="BKD99" s="88"/>
      <c r="BKE99" s="88"/>
      <c r="BKF99" s="88"/>
      <c r="BKG99" s="88"/>
      <c r="BKH99" s="88"/>
      <c r="BKI99" s="94"/>
      <c r="BKJ99" s="88"/>
      <c r="BKK99" s="88"/>
      <c r="BKL99" s="88"/>
      <c r="BKM99" s="88"/>
      <c r="BKN99" s="88"/>
      <c r="BKO99" s="88"/>
      <c r="BKP99" s="88"/>
      <c r="BKQ99" s="88"/>
      <c r="BKR99" s="88"/>
      <c r="BKS99" s="88"/>
      <c r="BKT99" s="88"/>
      <c r="BKU99" s="88"/>
      <c r="BKV99" s="88"/>
      <c r="BKW99" s="88"/>
      <c r="BKX99" s="88"/>
      <c r="BKY99" s="88"/>
      <c r="BKZ99" s="88"/>
      <c r="BLA99" s="88"/>
      <c r="BLB99" s="88"/>
      <c r="BLC99" s="88"/>
      <c r="BLD99" s="88"/>
      <c r="BLE99" s="88"/>
      <c r="BLF99" s="88"/>
      <c r="BLG99" s="88"/>
      <c r="BLH99" s="88"/>
      <c r="BLI99" s="88"/>
      <c r="BLJ99" s="88"/>
      <c r="BLK99" s="88"/>
      <c r="BLL99" s="88"/>
      <c r="BLM99" s="88"/>
      <c r="BLN99" s="88"/>
      <c r="BLO99" s="88"/>
      <c r="BLP99" s="88"/>
      <c r="BLQ99" s="88"/>
      <c r="BLR99" s="88"/>
      <c r="BLS99" s="88"/>
      <c r="BLT99" s="88"/>
      <c r="BLU99" s="94"/>
      <c r="BLV99" s="88"/>
      <c r="BLW99" s="88"/>
      <c r="BLX99" s="88"/>
      <c r="BLY99" s="88"/>
      <c r="BLZ99" s="88"/>
      <c r="BMA99" s="88"/>
      <c r="BMB99" s="88"/>
      <c r="BMC99" s="88"/>
      <c r="BMD99" s="88"/>
      <c r="BME99" s="88"/>
      <c r="BMF99" s="88"/>
      <c r="BMG99" s="88"/>
      <c r="BMH99" s="88"/>
      <c r="BMI99" s="88"/>
      <c r="BMJ99" s="88"/>
      <c r="BMK99" s="88"/>
      <c r="BML99" s="88"/>
      <c r="BMM99" s="88"/>
      <c r="BMN99" s="88"/>
      <c r="BMO99" s="88"/>
      <c r="BMP99" s="88"/>
      <c r="BMQ99" s="88"/>
      <c r="BMR99" s="88"/>
      <c r="BMS99" s="88"/>
      <c r="BMT99" s="88"/>
      <c r="BMU99" s="88"/>
      <c r="BMV99" s="88"/>
      <c r="BMW99" s="88"/>
      <c r="BMX99" s="88"/>
      <c r="BMY99" s="88"/>
      <c r="BMZ99" s="88"/>
      <c r="BNA99" s="88"/>
      <c r="BNB99" s="88"/>
      <c r="BNC99" s="88"/>
      <c r="BND99" s="88"/>
      <c r="BNE99" s="88"/>
      <c r="BNF99" s="88"/>
      <c r="BNG99" s="94"/>
      <c r="BNH99" s="88"/>
      <c r="BNI99" s="88"/>
      <c r="BNJ99" s="88"/>
      <c r="BNK99" s="88"/>
      <c r="BNL99" s="88"/>
      <c r="BNM99" s="88"/>
      <c r="BNN99" s="88"/>
      <c r="BNO99" s="88"/>
      <c r="BNP99" s="88"/>
      <c r="BNQ99" s="88"/>
      <c r="BNR99" s="88"/>
      <c r="BNS99" s="88"/>
      <c r="BNT99" s="88"/>
      <c r="BNU99" s="88"/>
      <c r="BNV99" s="88"/>
      <c r="BNW99" s="88"/>
      <c r="BNX99" s="88"/>
      <c r="BNY99" s="88"/>
      <c r="BNZ99" s="88"/>
      <c r="BOA99" s="88"/>
      <c r="BOB99" s="88"/>
      <c r="BOC99" s="88"/>
      <c r="BOD99" s="88"/>
      <c r="BOE99" s="88"/>
      <c r="BOF99" s="88"/>
      <c r="BOG99" s="88"/>
      <c r="BOH99" s="88"/>
      <c r="BOI99" s="88"/>
      <c r="BOJ99" s="88"/>
      <c r="BOK99" s="88"/>
      <c r="BOL99" s="88"/>
      <c r="BOM99" s="88"/>
      <c r="BON99" s="88"/>
      <c r="BOO99" s="88"/>
      <c r="BOP99" s="88"/>
      <c r="BOQ99" s="88"/>
      <c r="BOR99" s="88"/>
      <c r="BOS99" s="94"/>
      <c r="BOT99" s="88"/>
      <c r="BOU99" s="88"/>
      <c r="BOV99" s="88"/>
      <c r="BOW99" s="88"/>
      <c r="BOX99" s="88"/>
      <c r="BOY99" s="88"/>
      <c r="BOZ99" s="88"/>
      <c r="BPA99" s="88"/>
      <c r="BPB99" s="88"/>
      <c r="BPC99" s="88"/>
      <c r="BPD99" s="88"/>
      <c r="BPE99" s="88"/>
      <c r="BPF99" s="88"/>
      <c r="BPG99" s="88"/>
      <c r="BPH99" s="88"/>
      <c r="BPI99" s="88"/>
      <c r="BPJ99" s="88"/>
      <c r="BPK99" s="88"/>
      <c r="BPL99" s="88"/>
      <c r="BPM99" s="88"/>
      <c r="BPN99" s="88"/>
      <c r="BPO99" s="88"/>
      <c r="BPP99" s="88"/>
      <c r="BPQ99" s="88"/>
      <c r="BPR99" s="88"/>
      <c r="BPS99" s="88"/>
      <c r="BPT99" s="88"/>
      <c r="BPU99" s="88"/>
      <c r="BPV99" s="88"/>
      <c r="BPW99" s="88"/>
      <c r="BPX99" s="88"/>
      <c r="BPY99" s="88"/>
      <c r="BPZ99" s="88"/>
      <c r="BQA99" s="88"/>
      <c r="BQB99" s="88"/>
      <c r="BQC99" s="88"/>
      <c r="BQD99" s="88"/>
      <c r="BQE99" s="94"/>
      <c r="BQF99" s="88"/>
      <c r="BQG99" s="88"/>
      <c r="BQH99" s="88"/>
      <c r="BQI99" s="88"/>
      <c r="BQJ99" s="88"/>
      <c r="BQK99" s="88"/>
      <c r="BQL99" s="88"/>
      <c r="BQM99" s="88"/>
      <c r="BQN99" s="88"/>
      <c r="BQO99" s="88"/>
      <c r="BQP99" s="88"/>
      <c r="BQQ99" s="88"/>
      <c r="BQR99" s="88"/>
      <c r="BQS99" s="88"/>
      <c r="BQT99" s="88"/>
      <c r="BQU99" s="88"/>
      <c r="BQV99" s="88"/>
      <c r="BQW99" s="88"/>
      <c r="BQX99" s="88"/>
      <c r="BQY99" s="88"/>
      <c r="BQZ99" s="88"/>
      <c r="BRA99" s="88"/>
      <c r="BRB99" s="88"/>
      <c r="BRC99" s="88"/>
      <c r="BRD99" s="88"/>
      <c r="BRE99" s="88"/>
      <c r="BRF99" s="88"/>
      <c r="BRG99" s="88"/>
      <c r="BRH99" s="88"/>
      <c r="BRI99" s="88"/>
      <c r="BRJ99" s="88"/>
      <c r="BRK99" s="88"/>
      <c r="BRL99" s="88"/>
      <c r="BRM99" s="88"/>
      <c r="BRN99" s="88"/>
      <c r="BRO99" s="88"/>
      <c r="BRP99" s="88"/>
      <c r="BRQ99" s="94"/>
      <c r="BRR99" s="88"/>
      <c r="BRS99" s="88"/>
      <c r="BRT99" s="88"/>
      <c r="BRU99" s="88"/>
      <c r="BRV99" s="88"/>
      <c r="BRW99" s="88"/>
      <c r="BRX99" s="88"/>
      <c r="BRY99" s="88"/>
      <c r="BRZ99" s="88"/>
      <c r="BSA99" s="88"/>
      <c r="BSB99" s="88"/>
      <c r="BSC99" s="88"/>
      <c r="BSD99" s="88"/>
      <c r="BSE99" s="88"/>
      <c r="BSF99" s="88"/>
      <c r="BSG99" s="88"/>
      <c r="BSH99" s="88"/>
      <c r="BSI99" s="88"/>
      <c r="BSJ99" s="88"/>
      <c r="BSK99" s="88"/>
      <c r="BSL99" s="88"/>
      <c r="BSM99" s="88"/>
      <c r="BSN99" s="88"/>
      <c r="BSO99" s="88"/>
      <c r="BSP99" s="88"/>
      <c r="BSQ99" s="88"/>
      <c r="BSR99" s="88"/>
      <c r="BSS99" s="88"/>
      <c r="BST99" s="88"/>
      <c r="BSU99" s="88"/>
      <c r="BSV99" s="88"/>
      <c r="BSW99" s="88"/>
      <c r="BSX99" s="88"/>
      <c r="BSY99" s="88"/>
      <c r="BSZ99" s="88"/>
      <c r="BTA99" s="88"/>
      <c r="BTB99" s="88"/>
      <c r="BTC99" s="94"/>
      <c r="BTD99" s="88"/>
      <c r="BTE99" s="88"/>
      <c r="BTF99" s="88"/>
      <c r="BTG99" s="88"/>
      <c r="BTH99" s="88"/>
      <c r="BTI99" s="88"/>
      <c r="BTJ99" s="88"/>
      <c r="BTK99" s="88"/>
      <c r="BTL99" s="88"/>
      <c r="BTM99" s="88"/>
      <c r="BTN99" s="88"/>
      <c r="BTO99" s="88"/>
      <c r="BTP99" s="88"/>
      <c r="BTQ99" s="88"/>
      <c r="BTR99" s="88"/>
      <c r="BTS99" s="88"/>
      <c r="BTT99" s="88"/>
      <c r="BTU99" s="88"/>
      <c r="BTV99" s="88"/>
      <c r="BTW99" s="88"/>
      <c r="BTX99" s="88"/>
      <c r="BTY99" s="88"/>
      <c r="BTZ99" s="88"/>
      <c r="BUA99" s="88"/>
      <c r="BUB99" s="88"/>
      <c r="BUC99" s="88"/>
      <c r="BUD99" s="88"/>
      <c r="BUE99" s="88"/>
      <c r="BUF99" s="88"/>
      <c r="BUG99" s="88"/>
      <c r="BUH99" s="88"/>
      <c r="BUI99" s="88"/>
      <c r="BUJ99" s="88"/>
      <c r="BUK99" s="88"/>
      <c r="BUL99" s="88"/>
      <c r="BUM99" s="88"/>
      <c r="BUN99" s="88"/>
      <c r="BUO99" s="94"/>
      <c r="BUP99" s="88"/>
      <c r="BUQ99" s="88"/>
      <c r="BUR99" s="88"/>
      <c r="BUS99" s="88"/>
      <c r="BUT99" s="88"/>
      <c r="BUU99" s="88"/>
      <c r="BUV99" s="88"/>
      <c r="BUW99" s="88"/>
      <c r="BUX99" s="88"/>
      <c r="BUY99" s="88"/>
      <c r="BUZ99" s="88"/>
      <c r="BVA99" s="88"/>
      <c r="BVB99" s="88"/>
      <c r="BVC99" s="88"/>
      <c r="BVD99" s="88"/>
      <c r="BVE99" s="88"/>
      <c r="BVF99" s="88"/>
      <c r="BVG99" s="88"/>
      <c r="BVH99" s="88"/>
      <c r="BVI99" s="88"/>
      <c r="BVJ99" s="88"/>
      <c r="BVK99" s="88"/>
      <c r="BVL99" s="88"/>
      <c r="BVM99" s="88"/>
      <c r="BVN99" s="88"/>
      <c r="BVO99" s="88"/>
      <c r="BVP99" s="88"/>
      <c r="BVQ99" s="88"/>
      <c r="BVR99" s="88"/>
      <c r="BVS99" s="88"/>
      <c r="BVT99" s="88"/>
      <c r="BVU99" s="88"/>
      <c r="BVV99" s="88"/>
      <c r="BVW99" s="88"/>
      <c r="BVX99" s="88"/>
      <c r="BVY99" s="88"/>
      <c r="BVZ99" s="88"/>
      <c r="BWA99" s="94"/>
      <c r="BWB99" s="88"/>
      <c r="BWC99" s="88"/>
      <c r="BWD99" s="88"/>
      <c r="BWE99" s="88"/>
      <c r="BWF99" s="88"/>
      <c r="BWG99" s="88"/>
      <c r="BWH99" s="88"/>
      <c r="BWI99" s="88"/>
      <c r="BWJ99" s="88"/>
      <c r="BWK99" s="88"/>
      <c r="BWL99" s="88"/>
      <c r="BWM99" s="88"/>
      <c r="BWN99" s="88"/>
      <c r="BWO99" s="88"/>
      <c r="BWP99" s="88"/>
      <c r="BWQ99" s="88"/>
      <c r="BWR99" s="88"/>
      <c r="BWS99" s="88"/>
      <c r="BWT99" s="88"/>
      <c r="BWU99" s="88"/>
      <c r="BWV99" s="88"/>
      <c r="BWW99" s="88"/>
      <c r="BWX99" s="88"/>
      <c r="BWY99" s="88"/>
      <c r="BWZ99" s="88"/>
      <c r="BXA99" s="88"/>
      <c r="BXB99" s="88"/>
      <c r="BXC99" s="88"/>
      <c r="BXD99" s="88"/>
      <c r="BXE99" s="88"/>
      <c r="BXF99" s="88"/>
      <c r="BXG99" s="88"/>
      <c r="BXH99" s="88"/>
      <c r="BXI99" s="88"/>
      <c r="BXJ99" s="88"/>
      <c r="BXK99" s="88"/>
      <c r="BXL99" s="88"/>
      <c r="BXM99" s="94"/>
      <c r="BXN99" s="88"/>
      <c r="BXO99" s="88"/>
      <c r="BXP99" s="88"/>
      <c r="BXQ99" s="88"/>
      <c r="BXR99" s="88"/>
      <c r="BXS99" s="88"/>
      <c r="BXT99" s="88"/>
      <c r="BXU99" s="88"/>
      <c r="BXV99" s="88"/>
      <c r="BXW99" s="88"/>
      <c r="BXX99" s="88"/>
      <c r="BXY99" s="88"/>
      <c r="BXZ99" s="88"/>
      <c r="BYA99" s="88"/>
      <c r="BYB99" s="88"/>
      <c r="BYC99" s="88"/>
      <c r="BYD99" s="88"/>
      <c r="BYE99" s="88"/>
      <c r="BYF99" s="88"/>
      <c r="BYG99" s="88"/>
      <c r="BYH99" s="88"/>
      <c r="BYI99" s="88"/>
      <c r="BYJ99" s="88"/>
      <c r="BYK99" s="88"/>
      <c r="BYL99" s="88"/>
      <c r="BYM99" s="88"/>
      <c r="BYN99" s="88"/>
      <c r="BYO99" s="88"/>
      <c r="BYP99" s="88"/>
      <c r="BYQ99" s="88"/>
      <c r="BYR99" s="88"/>
      <c r="BYS99" s="88"/>
      <c r="BYT99" s="88"/>
      <c r="BYU99" s="88"/>
      <c r="BYV99" s="88"/>
      <c r="BYW99" s="88"/>
      <c r="BYX99" s="88"/>
      <c r="BYY99" s="94"/>
      <c r="BYZ99" s="88"/>
      <c r="BZA99" s="88"/>
      <c r="BZB99" s="88"/>
      <c r="BZC99" s="88"/>
      <c r="BZD99" s="88"/>
      <c r="BZE99" s="88"/>
      <c r="BZF99" s="88"/>
      <c r="BZG99" s="88"/>
      <c r="BZH99" s="88"/>
      <c r="BZI99" s="88"/>
      <c r="BZJ99" s="88"/>
      <c r="BZK99" s="88"/>
      <c r="BZL99" s="88"/>
      <c r="BZM99" s="88"/>
      <c r="BZN99" s="88"/>
      <c r="BZO99" s="88"/>
      <c r="BZP99" s="88"/>
      <c r="BZQ99" s="88"/>
      <c r="BZR99" s="88"/>
      <c r="BZS99" s="88"/>
      <c r="BZT99" s="88"/>
      <c r="BZU99" s="88"/>
      <c r="BZV99" s="88"/>
      <c r="BZW99" s="88"/>
      <c r="BZX99" s="88"/>
      <c r="BZY99" s="88"/>
      <c r="BZZ99" s="88"/>
      <c r="CAA99" s="88"/>
      <c r="CAB99" s="88"/>
      <c r="CAC99" s="88"/>
      <c r="CAD99" s="88"/>
      <c r="CAE99" s="88"/>
      <c r="CAF99" s="88"/>
      <c r="CAG99" s="88"/>
      <c r="CAH99" s="88"/>
      <c r="CAI99" s="88"/>
      <c r="CAJ99" s="88"/>
      <c r="CAK99" s="94"/>
      <c r="CAL99" s="88"/>
      <c r="CAM99" s="88"/>
      <c r="CAN99" s="88"/>
      <c r="CAO99" s="88"/>
      <c r="CAP99" s="88"/>
      <c r="CAQ99" s="88"/>
      <c r="CAR99" s="88"/>
      <c r="CAS99" s="88"/>
      <c r="CAT99" s="88"/>
      <c r="CAU99" s="88"/>
      <c r="CAV99" s="88"/>
      <c r="CAW99" s="88"/>
      <c r="CAX99" s="88"/>
      <c r="CAY99" s="88"/>
      <c r="CAZ99" s="88"/>
      <c r="CBA99" s="88"/>
      <c r="CBB99" s="88"/>
      <c r="CBC99" s="88"/>
      <c r="CBD99" s="88"/>
      <c r="CBE99" s="88"/>
      <c r="CBF99" s="88"/>
      <c r="CBG99" s="88"/>
      <c r="CBH99" s="88"/>
      <c r="CBI99" s="88"/>
      <c r="CBJ99" s="88"/>
      <c r="CBK99" s="88"/>
      <c r="CBL99" s="88"/>
      <c r="CBM99" s="88"/>
      <c r="CBN99" s="88"/>
      <c r="CBO99" s="88"/>
      <c r="CBP99" s="88"/>
      <c r="CBQ99" s="88"/>
      <c r="CBR99" s="88"/>
      <c r="CBS99" s="88"/>
      <c r="CBT99" s="88"/>
      <c r="CBU99" s="88"/>
      <c r="CBV99" s="88"/>
      <c r="CBW99" s="94"/>
      <c r="CBX99" s="88"/>
      <c r="CBY99" s="88"/>
      <c r="CBZ99" s="88"/>
      <c r="CCA99" s="88"/>
      <c r="CCB99" s="88"/>
      <c r="CCC99" s="88"/>
      <c r="CCD99" s="88"/>
      <c r="CCE99" s="88"/>
      <c r="CCF99" s="88"/>
      <c r="CCG99" s="88"/>
      <c r="CCH99" s="88"/>
      <c r="CCI99" s="88"/>
      <c r="CCJ99" s="88"/>
      <c r="CCK99" s="88"/>
      <c r="CCL99" s="88"/>
      <c r="CCM99" s="88"/>
      <c r="CCN99" s="88"/>
      <c r="CCO99" s="88"/>
      <c r="CCP99" s="88"/>
      <c r="CCQ99" s="88"/>
      <c r="CCR99" s="88"/>
      <c r="CCS99" s="88"/>
      <c r="CCT99" s="88"/>
      <c r="CCU99" s="88"/>
      <c r="CCV99" s="88"/>
      <c r="CCW99" s="88"/>
      <c r="CCX99" s="88"/>
      <c r="CCY99" s="88"/>
      <c r="CCZ99" s="88"/>
      <c r="CDA99" s="88"/>
      <c r="CDB99" s="88"/>
      <c r="CDC99" s="88"/>
      <c r="CDD99" s="88"/>
      <c r="CDE99" s="88"/>
      <c r="CDF99" s="88"/>
      <c r="CDG99" s="88"/>
      <c r="CDH99" s="88"/>
      <c r="CDI99" s="94"/>
      <c r="CDJ99" s="88"/>
      <c r="CDK99" s="88"/>
      <c r="CDL99" s="88"/>
      <c r="CDM99" s="88"/>
      <c r="CDN99" s="88"/>
      <c r="CDO99" s="88"/>
      <c r="CDP99" s="88"/>
      <c r="CDQ99" s="88"/>
      <c r="CDR99" s="88"/>
      <c r="CDS99" s="88"/>
      <c r="CDT99" s="88"/>
      <c r="CDU99" s="88"/>
      <c r="CDV99" s="88"/>
      <c r="CDW99" s="88"/>
      <c r="CDX99" s="88"/>
      <c r="CDY99" s="88"/>
      <c r="CDZ99" s="88"/>
      <c r="CEA99" s="88"/>
      <c r="CEB99" s="88"/>
      <c r="CEC99" s="88"/>
      <c r="CED99" s="88"/>
      <c r="CEE99" s="88"/>
      <c r="CEF99" s="88"/>
      <c r="CEG99" s="88"/>
      <c r="CEH99" s="88"/>
      <c r="CEI99" s="88"/>
      <c r="CEJ99" s="88"/>
      <c r="CEK99" s="88"/>
      <c r="CEL99" s="88"/>
      <c r="CEM99" s="88"/>
      <c r="CEN99" s="88"/>
      <c r="CEO99" s="88"/>
      <c r="CEP99" s="88"/>
      <c r="CEQ99" s="88"/>
      <c r="CER99" s="88"/>
      <c r="CES99" s="88"/>
      <c r="CET99" s="88"/>
      <c r="CEU99" s="94"/>
      <c r="CEV99" s="88"/>
      <c r="CEW99" s="88"/>
      <c r="CEX99" s="88"/>
      <c r="CEY99" s="88"/>
      <c r="CEZ99" s="88"/>
      <c r="CFA99" s="88"/>
      <c r="CFB99" s="88"/>
      <c r="CFC99" s="88"/>
      <c r="CFD99" s="88"/>
      <c r="CFE99" s="88"/>
      <c r="CFF99" s="88"/>
      <c r="CFG99" s="88"/>
      <c r="CFH99" s="88"/>
      <c r="CFI99" s="88"/>
      <c r="CFJ99" s="88"/>
      <c r="CFK99" s="88"/>
      <c r="CFL99" s="88"/>
      <c r="CFM99" s="88"/>
      <c r="CFN99" s="88"/>
      <c r="CFO99" s="88"/>
      <c r="CFP99" s="88"/>
      <c r="CFQ99" s="88"/>
      <c r="CFR99" s="88"/>
      <c r="CFS99" s="88"/>
      <c r="CFT99" s="88"/>
      <c r="CFU99" s="88"/>
      <c r="CFV99" s="88"/>
      <c r="CFW99" s="88"/>
      <c r="CFX99" s="88"/>
      <c r="CFY99" s="88"/>
      <c r="CFZ99" s="88"/>
      <c r="CGA99" s="88"/>
      <c r="CGB99" s="88"/>
      <c r="CGC99" s="88"/>
      <c r="CGD99" s="88"/>
      <c r="CGE99" s="88"/>
      <c r="CGF99" s="88"/>
      <c r="CGG99" s="94"/>
      <c r="CGH99" s="88"/>
      <c r="CGI99" s="88"/>
      <c r="CGJ99" s="88"/>
      <c r="CGK99" s="88"/>
      <c r="CGL99" s="88"/>
      <c r="CGM99" s="88"/>
      <c r="CGN99" s="88"/>
      <c r="CGO99" s="88"/>
      <c r="CGP99" s="88"/>
      <c r="CGQ99" s="88"/>
      <c r="CGR99" s="88"/>
      <c r="CGS99" s="88"/>
      <c r="CGT99" s="88"/>
      <c r="CGU99" s="88"/>
      <c r="CGV99" s="88"/>
      <c r="CGW99" s="88"/>
      <c r="CGX99" s="88"/>
      <c r="CGY99" s="88"/>
      <c r="CGZ99" s="88"/>
      <c r="CHA99" s="88"/>
      <c r="CHB99" s="88"/>
      <c r="CHC99" s="88"/>
      <c r="CHD99" s="88"/>
      <c r="CHE99" s="88"/>
      <c r="CHF99" s="88"/>
      <c r="CHG99" s="88"/>
      <c r="CHH99" s="88"/>
      <c r="CHI99" s="88"/>
      <c r="CHJ99" s="88"/>
      <c r="CHK99" s="88"/>
      <c r="CHL99" s="88"/>
      <c r="CHM99" s="88"/>
      <c r="CHN99" s="88"/>
      <c r="CHO99" s="88"/>
      <c r="CHP99" s="88"/>
      <c r="CHQ99" s="88"/>
      <c r="CHR99" s="88"/>
      <c r="CHS99" s="94"/>
      <c r="CHT99" s="88"/>
      <c r="CHU99" s="88"/>
      <c r="CHV99" s="88"/>
      <c r="CHW99" s="88"/>
      <c r="CHX99" s="88"/>
      <c r="CHY99" s="88"/>
      <c r="CHZ99" s="88"/>
      <c r="CIA99" s="88"/>
      <c r="CIB99" s="88"/>
      <c r="CIC99" s="88"/>
      <c r="CID99" s="88"/>
      <c r="CIE99" s="88"/>
      <c r="CIF99" s="88"/>
      <c r="CIG99" s="88"/>
      <c r="CIH99" s="88"/>
      <c r="CII99" s="88"/>
      <c r="CIJ99" s="88"/>
      <c r="CIK99" s="88"/>
      <c r="CIL99" s="88"/>
      <c r="CIM99" s="88"/>
      <c r="CIN99" s="88"/>
      <c r="CIO99" s="88"/>
      <c r="CIP99" s="88"/>
      <c r="CIQ99" s="88"/>
      <c r="CIR99" s="88"/>
      <c r="CIS99" s="88"/>
      <c r="CIT99" s="88"/>
      <c r="CIU99" s="88"/>
      <c r="CIV99" s="88"/>
      <c r="CIW99" s="88"/>
      <c r="CIX99" s="88"/>
      <c r="CIY99" s="88"/>
      <c r="CIZ99" s="88"/>
      <c r="CJA99" s="88"/>
      <c r="CJB99" s="88"/>
      <c r="CJC99" s="88"/>
      <c r="CJD99" s="88"/>
      <c r="CJE99" s="94"/>
      <c r="CJF99" s="88"/>
      <c r="CJG99" s="88"/>
      <c r="CJH99" s="88"/>
      <c r="CJI99" s="88"/>
      <c r="CJJ99" s="88"/>
      <c r="CJK99" s="88"/>
      <c r="CJL99" s="88"/>
      <c r="CJM99" s="88"/>
      <c r="CJN99" s="88"/>
      <c r="CJO99" s="88"/>
      <c r="CJP99" s="88"/>
      <c r="CJQ99" s="88"/>
      <c r="CJR99" s="88"/>
      <c r="CJS99" s="88"/>
      <c r="CJT99" s="88"/>
      <c r="CJU99" s="88"/>
      <c r="CJV99" s="88"/>
      <c r="CJW99" s="88"/>
      <c r="CJX99" s="88"/>
      <c r="CJY99" s="88"/>
      <c r="CJZ99" s="88"/>
      <c r="CKA99" s="88"/>
      <c r="CKB99" s="88"/>
      <c r="CKC99" s="88"/>
      <c r="CKD99" s="88"/>
      <c r="CKE99" s="88"/>
      <c r="CKF99" s="88"/>
      <c r="CKG99" s="88"/>
      <c r="CKH99" s="88"/>
      <c r="CKI99" s="88"/>
      <c r="CKJ99" s="88"/>
      <c r="CKK99" s="88"/>
      <c r="CKL99" s="88"/>
      <c r="CKM99" s="88"/>
      <c r="CKN99" s="88"/>
      <c r="CKO99" s="88"/>
      <c r="CKP99" s="88"/>
      <c r="CKQ99" s="94"/>
      <c r="CKR99" s="88"/>
      <c r="CKS99" s="88"/>
      <c r="CKT99" s="88"/>
      <c r="CKU99" s="88"/>
      <c r="CKV99" s="88"/>
      <c r="CKW99" s="88"/>
      <c r="CKX99" s="88"/>
      <c r="CKY99" s="88"/>
      <c r="CKZ99" s="88"/>
      <c r="CLA99" s="88"/>
      <c r="CLB99" s="88"/>
      <c r="CLC99" s="88"/>
      <c r="CLD99" s="88"/>
      <c r="CLE99" s="88"/>
      <c r="CLF99" s="88"/>
      <c r="CLG99" s="88"/>
      <c r="CLH99" s="88"/>
      <c r="CLI99" s="88"/>
      <c r="CLJ99" s="88"/>
      <c r="CLK99" s="88"/>
      <c r="CLL99" s="88"/>
      <c r="CLM99" s="88"/>
      <c r="CLN99" s="88"/>
      <c r="CLO99" s="88"/>
      <c r="CLP99" s="88"/>
      <c r="CLQ99" s="88"/>
      <c r="CLR99" s="88"/>
      <c r="CLS99" s="88"/>
      <c r="CLT99" s="88"/>
      <c r="CLU99" s="88"/>
      <c r="CLV99" s="88"/>
      <c r="CLW99" s="88"/>
      <c r="CLX99" s="88"/>
      <c r="CLY99" s="88"/>
      <c r="CLZ99" s="88"/>
      <c r="CMA99" s="88"/>
      <c r="CMB99" s="88"/>
      <c r="CMC99" s="94"/>
      <c r="CMD99" s="88"/>
      <c r="CME99" s="88"/>
      <c r="CMF99" s="88"/>
      <c r="CMG99" s="88"/>
      <c r="CMH99" s="88"/>
      <c r="CMI99" s="88"/>
      <c r="CMJ99" s="88"/>
      <c r="CMK99" s="88"/>
      <c r="CML99" s="88"/>
      <c r="CMM99" s="88"/>
      <c r="CMN99" s="88"/>
      <c r="CMO99" s="88"/>
      <c r="CMP99" s="88"/>
      <c r="CMQ99" s="88"/>
      <c r="CMR99" s="88"/>
      <c r="CMS99" s="88"/>
      <c r="CMT99" s="88"/>
      <c r="CMU99" s="88"/>
      <c r="CMV99" s="88"/>
      <c r="CMW99" s="88"/>
      <c r="CMX99" s="88"/>
      <c r="CMY99" s="88"/>
      <c r="CMZ99" s="88"/>
      <c r="CNA99" s="88"/>
      <c r="CNB99" s="88"/>
      <c r="CNC99" s="88"/>
      <c r="CND99" s="88"/>
      <c r="CNE99" s="88"/>
      <c r="CNF99" s="88"/>
      <c r="CNG99" s="88"/>
      <c r="CNH99" s="88"/>
      <c r="CNI99" s="88"/>
      <c r="CNJ99" s="88"/>
      <c r="CNK99" s="88"/>
      <c r="CNL99" s="88"/>
      <c r="CNM99" s="88"/>
      <c r="CNN99" s="88"/>
      <c r="CNO99" s="94"/>
      <c r="CNP99" s="88"/>
      <c r="CNQ99" s="88"/>
      <c r="CNR99" s="88"/>
      <c r="CNS99" s="88"/>
      <c r="CNT99" s="88"/>
      <c r="CNU99" s="88"/>
      <c r="CNV99" s="88"/>
      <c r="CNW99" s="88"/>
      <c r="CNX99" s="88"/>
      <c r="CNY99" s="88"/>
      <c r="CNZ99" s="88"/>
      <c r="COA99" s="88"/>
      <c r="COB99" s="88"/>
      <c r="COC99" s="88"/>
      <c r="COD99" s="88"/>
      <c r="COE99" s="88"/>
      <c r="COF99" s="88"/>
      <c r="COG99" s="88"/>
      <c r="COH99" s="88"/>
      <c r="COI99" s="88"/>
      <c r="COJ99" s="88"/>
      <c r="COK99" s="88"/>
      <c r="COL99" s="88"/>
      <c r="COM99" s="88"/>
      <c r="CON99" s="88"/>
      <c r="COO99" s="88"/>
      <c r="COP99" s="88"/>
      <c r="COQ99" s="88"/>
      <c r="COR99" s="88"/>
      <c r="COS99" s="88"/>
      <c r="COT99" s="88"/>
      <c r="COU99" s="88"/>
      <c r="COV99" s="88"/>
      <c r="COW99" s="88"/>
      <c r="COX99" s="88"/>
      <c r="COY99" s="88"/>
      <c r="COZ99" s="88"/>
      <c r="CPA99" s="94"/>
      <c r="CPB99" s="88"/>
      <c r="CPC99" s="88"/>
      <c r="CPD99" s="88"/>
      <c r="CPE99" s="88"/>
      <c r="CPF99" s="88"/>
      <c r="CPG99" s="88"/>
      <c r="CPH99" s="88"/>
      <c r="CPI99" s="88"/>
      <c r="CPJ99" s="88"/>
      <c r="CPK99" s="88"/>
      <c r="CPL99" s="88"/>
      <c r="CPM99" s="88"/>
      <c r="CPN99" s="88"/>
      <c r="CPO99" s="88"/>
      <c r="CPP99" s="88"/>
      <c r="CPQ99" s="88"/>
      <c r="CPR99" s="88"/>
      <c r="CPS99" s="88"/>
      <c r="CPT99" s="88"/>
      <c r="CPU99" s="88"/>
      <c r="CPV99" s="88"/>
      <c r="CPW99" s="88"/>
      <c r="CPX99" s="88"/>
      <c r="CPY99" s="88"/>
      <c r="CPZ99" s="88"/>
      <c r="CQA99" s="88"/>
      <c r="CQB99" s="88"/>
      <c r="CQC99" s="88"/>
      <c r="CQD99" s="88"/>
      <c r="CQE99" s="88"/>
      <c r="CQF99" s="88"/>
      <c r="CQG99" s="88"/>
      <c r="CQH99" s="88"/>
      <c r="CQI99" s="88"/>
      <c r="CQJ99" s="88"/>
      <c r="CQK99" s="88"/>
      <c r="CQL99" s="88"/>
      <c r="CQM99" s="94"/>
      <c r="CQN99" s="88"/>
      <c r="CQO99" s="88"/>
      <c r="CQP99" s="88"/>
      <c r="CQQ99" s="88"/>
      <c r="CQR99" s="88"/>
      <c r="CQS99" s="88"/>
      <c r="CQT99" s="88"/>
      <c r="CQU99" s="88"/>
      <c r="CQV99" s="88"/>
      <c r="CQW99" s="88"/>
      <c r="CQX99" s="88"/>
      <c r="CQY99" s="88"/>
      <c r="CQZ99" s="88"/>
      <c r="CRA99" s="88"/>
      <c r="CRB99" s="88"/>
      <c r="CRC99" s="88"/>
      <c r="CRD99" s="88"/>
      <c r="CRE99" s="88"/>
      <c r="CRF99" s="88"/>
      <c r="CRG99" s="88"/>
      <c r="CRH99" s="88"/>
      <c r="CRI99" s="88"/>
      <c r="CRJ99" s="88"/>
      <c r="CRK99" s="88"/>
      <c r="CRL99" s="88"/>
      <c r="CRM99" s="88"/>
      <c r="CRN99" s="88"/>
      <c r="CRO99" s="88"/>
      <c r="CRP99" s="88"/>
      <c r="CRQ99" s="88"/>
      <c r="CRR99" s="88"/>
      <c r="CRS99" s="88"/>
      <c r="CRT99" s="88"/>
      <c r="CRU99" s="88"/>
      <c r="CRV99" s="88"/>
      <c r="CRW99" s="88"/>
      <c r="CRX99" s="88"/>
      <c r="CRY99" s="94"/>
      <c r="CRZ99" s="88"/>
      <c r="CSA99" s="88"/>
      <c r="CSB99" s="88"/>
      <c r="CSC99" s="88"/>
      <c r="CSD99" s="88"/>
      <c r="CSE99" s="88"/>
      <c r="CSF99" s="88"/>
      <c r="CSG99" s="88"/>
      <c r="CSH99" s="88"/>
      <c r="CSI99" s="88"/>
      <c r="CSJ99" s="88"/>
      <c r="CSK99" s="88"/>
      <c r="CSL99" s="88"/>
      <c r="CSM99" s="88"/>
      <c r="CSN99" s="88"/>
      <c r="CSO99" s="88"/>
      <c r="CSP99" s="88"/>
      <c r="CSQ99" s="88"/>
      <c r="CSR99" s="88"/>
      <c r="CSS99" s="88"/>
      <c r="CST99" s="88"/>
      <c r="CSU99" s="88"/>
      <c r="CSV99" s="88"/>
      <c r="CSW99" s="88"/>
      <c r="CSX99" s="88"/>
      <c r="CSY99" s="88"/>
      <c r="CSZ99" s="88"/>
      <c r="CTA99" s="88"/>
      <c r="CTB99" s="88"/>
      <c r="CTC99" s="88"/>
      <c r="CTD99" s="88"/>
      <c r="CTE99" s="88"/>
      <c r="CTF99" s="88"/>
      <c r="CTG99" s="88"/>
      <c r="CTH99" s="88"/>
      <c r="CTI99" s="88"/>
      <c r="CTJ99" s="88"/>
      <c r="CTK99" s="94"/>
      <c r="CTL99" s="88"/>
      <c r="CTM99" s="88"/>
      <c r="CTN99" s="88"/>
      <c r="CTO99" s="88"/>
      <c r="CTP99" s="88"/>
      <c r="CTQ99" s="88"/>
      <c r="CTR99" s="88"/>
      <c r="CTS99" s="88"/>
      <c r="CTT99" s="88"/>
      <c r="CTU99" s="88"/>
      <c r="CTV99" s="88"/>
      <c r="CTW99" s="88"/>
      <c r="CTX99" s="88"/>
      <c r="CTY99" s="88"/>
      <c r="CTZ99" s="88"/>
      <c r="CUA99" s="88"/>
      <c r="CUB99" s="88"/>
      <c r="CUC99" s="88"/>
      <c r="CUD99" s="88"/>
      <c r="CUE99" s="88"/>
      <c r="CUF99" s="88"/>
      <c r="CUG99" s="88"/>
      <c r="CUH99" s="88"/>
      <c r="CUI99" s="88"/>
      <c r="CUJ99" s="88"/>
      <c r="CUK99" s="88"/>
      <c r="CUL99" s="88"/>
      <c r="CUM99" s="88"/>
      <c r="CUN99" s="88"/>
      <c r="CUO99" s="88"/>
      <c r="CUP99" s="88"/>
      <c r="CUQ99" s="88"/>
      <c r="CUR99" s="88"/>
      <c r="CUS99" s="88"/>
      <c r="CUT99" s="88"/>
      <c r="CUU99" s="88"/>
      <c r="CUV99" s="88"/>
      <c r="CUW99" s="94"/>
      <c r="CUX99" s="88"/>
      <c r="CUY99" s="88"/>
      <c r="CUZ99" s="88"/>
      <c r="CVA99" s="88"/>
      <c r="CVB99" s="88"/>
      <c r="CVC99" s="88"/>
      <c r="CVD99" s="88"/>
      <c r="CVE99" s="88"/>
      <c r="CVF99" s="88"/>
      <c r="CVG99" s="88"/>
      <c r="CVH99" s="88"/>
      <c r="CVI99" s="88"/>
      <c r="CVJ99" s="88"/>
      <c r="CVK99" s="88"/>
      <c r="CVL99" s="88"/>
      <c r="CVM99" s="88"/>
      <c r="CVN99" s="88"/>
      <c r="CVO99" s="88"/>
      <c r="CVP99" s="88"/>
      <c r="CVQ99" s="88"/>
      <c r="CVR99" s="88"/>
      <c r="CVS99" s="88"/>
      <c r="CVT99" s="88"/>
      <c r="CVU99" s="88"/>
      <c r="CVV99" s="88"/>
      <c r="CVW99" s="88"/>
      <c r="CVX99" s="88"/>
      <c r="CVY99" s="88"/>
      <c r="CVZ99" s="88"/>
      <c r="CWA99" s="88"/>
      <c r="CWB99" s="88"/>
      <c r="CWC99" s="88"/>
      <c r="CWD99" s="88"/>
      <c r="CWE99" s="88"/>
      <c r="CWF99" s="88"/>
      <c r="CWG99" s="88"/>
      <c r="CWH99" s="88"/>
      <c r="CWI99" s="94"/>
      <c r="CWJ99" s="88"/>
      <c r="CWK99" s="88"/>
      <c r="CWL99" s="88"/>
      <c r="CWM99" s="88"/>
      <c r="CWN99" s="88"/>
      <c r="CWO99" s="88"/>
      <c r="CWP99" s="88"/>
      <c r="CWQ99" s="88"/>
      <c r="CWR99" s="88"/>
      <c r="CWS99" s="88"/>
      <c r="CWT99" s="88"/>
      <c r="CWU99" s="88"/>
      <c r="CWV99" s="88"/>
      <c r="CWW99" s="88"/>
      <c r="CWX99" s="88"/>
      <c r="CWY99" s="88"/>
      <c r="CWZ99" s="88"/>
      <c r="CXA99" s="88"/>
      <c r="CXB99" s="88"/>
      <c r="CXC99" s="88"/>
      <c r="CXD99" s="88"/>
      <c r="CXE99" s="88"/>
      <c r="CXF99" s="88"/>
      <c r="CXG99" s="88"/>
      <c r="CXH99" s="88"/>
      <c r="CXI99" s="88"/>
      <c r="CXJ99" s="88"/>
      <c r="CXK99" s="88"/>
      <c r="CXL99" s="88"/>
      <c r="CXM99" s="88"/>
      <c r="CXN99" s="88"/>
      <c r="CXO99" s="88"/>
      <c r="CXP99" s="88"/>
      <c r="CXQ99" s="88"/>
      <c r="CXR99" s="88"/>
      <c r="CXS99" s="88"/>
      <c r="CXT99" s="88"/>
      <c r="CXU99" s="94"/>
      <c r="CXV99" s="88"/>
      <c r="CXW99" s="88"/>
      <c r="CXX99" s="88"/>
      <c r="CXY99" s="88"/>
      <c r="CXZ99" s="88"/>
      <c r="CYA99" s="88"/>
      <c r="CYB99" s="88"/>
      <c r="CYC99" s="88"/>
      <c r="CYD99" s="88"/>
      <c r="CYE99" s="88"/>
      <c r="CYF99" s="88"/>
      <c r="CYG99" s="88"/>
      <c r="CYH99" s="88"/>
      <c r="CYI99" s="88"/>
      <c r="CYJ99" s="88"/>
      <c r="CYK99" s="88"/>
      <c r="CYL99" s="88"/>
      <c r="CYM99" s="88"/>
      <c r="CYN99" s="88"/>
      <c r="CYO99" s="88"/>
      <c r="CYP99" s="88"/>
      <c r="CYQ99" s="88"/>
      <c r="CYR99" s="88"/>
      <c r="CYS99" s="88"/>
      <c r="CYT99" s="88"/>
      <c r="CYU99" s="88"/>
      <c r="CYV99" s="88"/>
      <c r="CYW99" s="88"/>
      <c r="CYX99" s="88"/>
      <c r="CYY99" s="88"/>
      <c r="CYZ99" s="88"/>
      <c r="CZA99" s="88"/>
      <c r="CZB99" s="88"/>
      <c r="CZC99" s="88"/>
      <c r="CZD99" s="88"/>
      <c r="CZE99" s="88"/>
      <c r="CZF99" s="88"/>
      <c r="CZG99" s="94"/>
      <c r="CZH99" s="88"/>
      <c r="CZI99" s="88"/>
      <c r="CZJ99" s="88"/>
      <c r="CZK99" s="88"/>
      <c r="CZL99" s="88"/>
      <c r="CZM99" s="88"/>
      <c r="CZN99" s="88"/>
      <c r="CZO99" s="88"/>
      <c r="CZP99" s="88"/>
      <c r="CZQ99" s="88"/>
      <c r="CZR99" s="88"/>
      <c r="CZS99" s="88"/>
      <c r="CZT99" s="88"/>
      <c r="CZU99" s="88"/>
      <c r="CZV99" s="88"/>
      <c r="CZW99" s="88"/>
      <c r="CZX99" s="88"/>
      <c r="CZY99" s="88"/>
      <c r="CZZ99" s="88"/>
      <c r="DAA99" s="88"/>
      <c r="DAB99" s="88"/>
      <c r="DAC99" s="88"/>
      <c r="DAD99" s="88"/>
      <c r="DAE99" s="88"/>
      <c r="DAF99" s="88"/>
      <c r="DAG99" s="88"/>
      <c r="DAH99" s="88"/>
      <c r="DAI99" s="88"/>
      <c r="DAJ99" s="88"/>
      <c r="DAK99" s="88"/>
      <c r="DAL99" s="88"/>
      <c r="DAM99" s="88"/>
      <c r="DAN99" s="88"/>
      <c r="DAO99" s="88"/>
      <c r="DAP99" s="88"/>
      <c r="DAQ99" s="88"/>
      <c r="DAR99" s="88"/>
      <c r="DAS99" s="94"/>
      <c r="DAT99" s="88"/>
      <c r="DAU99" s="88"/>
      <c r="DAV99" s="88"/>
      <c r="DAW99" s="88"/>
      <c r="DAX99" s="88"/>
      <c r="DAY99" s="88"/>
      <c r="DAZ99" s="88"/>
      <c r="DBA99" s="88"/>
      <c r="DBB99" s="88"/>
      <c r="DBC99" s="88"/>
      <c r="DBD99" s="88"/>
      <c r="DBE99" s="88"/>
      <c r="DBF99" s="88"/>
      <c r="DBG99" s="88"/>
      <c r="DBH99" s="88"/>
      <c r="DBI99" s="88"/>
      <c r="DBJ99" s="88"/>
      <c r="DBK99" s="88"/>
      <c r="DBL99" s="88"/>
      <c r="DBM99" s="88"/>
      <c r="DBN99" s="88"/>
      <c r="DBO99" s="88"/>
      <c r="DBP99" s="88"/>
      <c r="DBQ99" s="88"/>
      <c r="DBR99" s="88"/>
      <c r="DBS99" s="88"/>
      <c r="DBT99" s="88"/>
      <c r="DBU99" s="88"/>
      <c r="DBV99" s="88"/>
      <c r="DBW99" s="88"/>
      <c r="DBX99" s="88"/>
      <c r="DBY99" s="88"/>
      <c r="DBZ99" s="88"/>
      <c r="DCA99" s="88"/>
      <c r="DCB99" s="88"/>
      <c r="DCC99" s="88"/>
      <c r="DCD99" s="88"/>
      <c r="DCE99" s="94"/>
      <c r="DCF99" s="88"/>
      <c r="DCG99" s="88"/>
      <c r="DCH99" s="88"/>
      <c r="DCI99" s="88"/>
      <c r="DCJ99" s="88"/>
      <c r="DCK99" s="88"/>
      <c r="DCL99" s="88"/>
      <c r="DCM99" s="88"/>
      <c r="DCN99" s="88"/>
      <c r="DCO99" s="88"/>
      <c r="DCP99" s="88"/>
      <c r="DCQ99" s="88"/>
      <c r="DCR99" s="88"/>
      <c r="DCS99" s="88"/>
      <c r="DCT99" s="88"/>
      <c r="DCU99" s="88"/>
      <c r="DCV99" s="88"/>
      <c r="DCW99" s="88"/>
      <c r="DCX99" s="88"/>
      <c r="DCY99" s="88"/>
      <c r="DCZ99" s="88"/>
      <c r="DDA99" s="88"/>
      <c r="DDB99" s="88"/>
      <c r="DDC99" s="88"/>
      <c r="DDD99" s="88"/>
      <c r="DDE99" s="88"/>
      <c r="DDF99" s="88"/>
      <c r="DDG99" s="88"/>
      <c r="DDH99" s="88"/>
      <c r="DDI99" s="88"/>
      <c r="DDJ99" s="88"/>
      <c r="DDK99" s="88"/>
      <c r="DDL99" s="88"/>
      <c r="DDM99" s="88"/>
      <c r="DDN99" s="88"/>
      <c r="DDO99" s="88"/>
      <c r="DDP99" s="88"/>
      <c r="DDQ99" s="94"/>
      <c r="DDR99" s="88"/>
      <c r="DDS99" s="88"/>
      <c r="DDT99" s="88"/>
      <c r="DDU99" s="88"/>
      <c r="DDV99" s="88"/>
      <c r="DDW99" s="88"/>
      <c r="DDX99" s="88"/>
      <c r="DDY99" s="88"/>
      <c r="DDZ99" s="88"/>
      <c r="DEA99" s="88"/>
      <c r="DEB99" s="88"/>
      <c r="DEC99" s="88"/>
      <c r="DED99" s="88"/>
      <c r="DEE99" s="88"/>
      <c r="DEF99" s="88"/>
      <c r="DEG99" s="88"/>
      <c r="DEH99" s="88"/>
      <c r="DEI99" s="88"/>
      <c r="DEJ99" s="88"/>
      <c r="DEK99" s="88"/>
      <c r="DEL99" s="88"/>
      <c r="DEM99" s="88"/>
      <c r="DEN99" s="88"/>
      <c r="DEO99" s="88"/>
      <c r="DEP99" s="88"/>
      <c r="DEQ99" s="88"/>
      <c r="DER99" s="88"/>
      <c r="DES99" s="88"/>
      <c r="DET99" s="88"/>
      <c r="DEU99" s="88"/>
      <c r="DEV99" s="88"/>
      <c r="DEW99" s="88"/>
      <c r="DEX99" s="88"/>
      <c r="DEY99" s="88"/>
      <c r="DEZ99" s="88"/>
      <c r="DFA99" s="88"/>
      <c r="DFB99" s="88"/>
      <c r="DFC99" s="94"/>
      <c r="DFD99" s="88"/>
      <c r="DFE99" s="88"/>
      <c r="DFF99" s="88"/>
      <c r="DFG99" s="88"/>
      <c r="DFH99" s="88"/>
      <c r="DFI99" s="88"/>
      <c r="DFJ99" s="88"/>
      <c r="DFK99" s="88"/>
      <c r="DFL99" s="88"/>
      <c r="DFM99" s="88"/>
      <c r="DFN99" s="88"/>
      <c r="DFO99" s="88"/>
      <c r="DFP99" s="88"/>
      <c r="DFQ99" s="88"/>
      <c r="DFR99" s="88"/>
      <c r="DFS99" s="88"/>
      <c r="DFT99" s="88"/>
      <c r="DFU99" s="88"/>
      <c r="DFV99" s="88"/>
      <c r="DFW99" s="88"/>
      <c r="DFX99" s="88"/>
      <c r="DFY99" s="88"/>
      <c r="DFZ99" s="88"/>
      <c r="DGA99" s="88"/>
      <c r="DGB99" s="88"/>
      <c r="DGC99" s="88"/>
      <c r="DGD99" s="88"/>
      <c r="DGE99" s="88"/>
      <c r="DGF99" s="88"/>
      <c r="DGG99" s="88"/>
      <c r="DGH99" s="88"/>
      <c r="DGI99" s="88"/>
      <c r="DGJ99" s="88"/>
      <c r="DGK99" s="88"/>
      <c r="DGL99" s="88"/>
      <c r="DGM99" s="88"/>
      <c r="DGN99" s="88"/>
      <c r="DGO99" s="94"/>
      <c r="DGP99" s="88"/>
      <c r="DGQ99" s="88"/>
      <c r="DGR99" s="88"/>
      <c r="DGS99" s="88"/>
      <c r="DGT99" s="88"/>
      <c r="DGU99" s="88"/>
      <c r="DGV99" s="88"/>
      <c r="DGW99" s="88"/>
      <c r="DGX99" s="88"/>
      <c r="DGY99" s="88"/>
      <c r="DGZ99" s="88"/>
      <c r="DHA99" s="88"/>
      <c r="DHB99" s="88"/>
      <c r="DHC99" s="88"/>
      <c r="DHD99" s="88"/>
      <c r="DHE99" s="88"/>
      <c r="DHF99" s="88"/>
      <c r="DHG99" s="88"/>
      <c r="DHH99" s="88"/>
      <c r="DHI99" s="88"/>
      <c r="DHJ99" s="88"/>
      <c r="DHK99" s="88"/>
      <c r="DHL99" s="88"/>
      <c r="DHM99" s="88"/>
      <c r="DHN99" s="88"/>
      <c r="DHO99" s="88"/>
      <c r="DHP99" s="88"/>
      <c r="DHQ99" s="88"/>
      <c r="DHR99" s="88"/>
      <c r="DHS99" s="88"/>
      <c r="DHT99" s="88"/>
      <c r="DHU99" s="88"/>
      <c r="DHV99" s="88"/>
      <c r="DHW99" s="88"/>
      <c r="DHX99" s="88"/>
      <c r="DHY99" s="88"/>
      <c r="DHZ99" s="88"/>
      <c r="DIA99" s="94"/>
      <c r="DIB99" s="88"/>
      <c r="DIC99" s="88"/>
      <c r="DID99" s="88"/>
      <c r="DIE99" s="88"/>
      <c r="DIF99" s="88"/>
      <c r="DIG99" s="88"/>
      <c r="DIH99" s="88"/>
      <c r="DII99" s="88"/>
      <c r="DIJ99" s="88"/>
      <c r="DIK99" s="88"/>
      <c r="DIL99" s="88"/>
      <c r="DIM99" s="88"/>
      <c r="DIN99" s="88"/>
      <c r="DIO99" s="88"/>
      <c r="DIP99" s="88"/>
      <c r="DIQ99" s="88"/>
      <c r="DIR99" s="88"/>
      <c r="DIS99" s="88"/>
      <c r="DIT99" s="88"/>
      <c r="DIU99" s="88"/>
      <c r="DIV99" s="88"/>
      <c r="DIW99" s="88"/>
      <c r="DIX99" s="88"/>
      <c r="DIY99" s="88"/>
      <c r="DIZ99" s="88"/>
      <c r="DJA99" s="88"/>
      <c r="DJB99" s="88"/>
      <c r="DJC99" s="88"/>
      <c r="DJD99" s="88"/>
      <c r="DJE99" s="88"/>
      <c r="DJF99" s="88"/>
      <c r="DJG99" s="88"/>
      <c r="DJH99" s="88"/>
      <c r="DJI99" s="88"/>
      <c r="DJJ99" s="88"/>
      <c r="DJK99" s="88"/>
      <c r="DJL99" s="88"/>
      <c r="DJM99" s="94"/>
      <c r="DJN99" s="88"/>
      <c r="DJO99" s="88"/>
      <c r="DJP99" s="88"/>
      <c r="DJQ99" s="88"/>
      <c r="DJR99" s="88"/>
      <c r="DJS99" s="88"/>
      <c r="DJT99" s="88"/>
      <c r="DJU99" s="88"/>
      <c r="DJV99" s="88"/>
      <c r="DJW99" s="88"/>
      <c r="DJX99" s="88"/>
      <c r="DJY99" s="88"/>
      <c r="DJZ99" s="88"/>
      <c r="DKA99" s="88"/>
      <c r="DKB99" s="88"/>
      <c r="DKC99" s="88"/>
      <c r="DKD99" s="88"/>
      <c r="DKE99" s="88"/>
      <c r="DKF99" s="88"/>
      <c r="DKG99" s="88"/>
      <c r="DKH99" s="88"/>
      <c r="DKI99" s="88"/>
      <c r="DKJ99" s="88"/>
      <c r="DKK99" s="88"/>
      <c r="DKL99" s="88"/>
      <c r="DKM99" s="88"/>
      <c r="DKN99" s="88"/>
      <c r="DKO99" s="88"/>
      <c r="DKP99" s="88"/>
      <c r="DKQ99" s="88"/>
      <c r="DKR99" s="88"/>
      <c r="DKS99" s="88"/>
      <c r="DKT99" s="88"/>
      <c r="DKU99" s="88"/>
      <c r="DKV99" s="88"/>
      <c r="DKW99" s="88"/>
      <c r="DKX99" s="88"/>
      <c r="DKY99" s="94"/>
      <c r="DKZ99" s="88"/>
      <c r="DLA99" s="88"/>
      <c r="DLB99" s="88"/>
      <c r="DLC99" s="88"/>
      <c r="DLD99" s="88"/>
      <c r="DLE99" s="88"/>
      <c r="DLF99" s="88"/>
      <c r="DLG99" s="88"/>
      <c r="DLH99" s="88"/>
      <c r="DLI99" s="88"/>
      <c r="DLJ99" s="88"/>
      <c r="DLK99" s="88"/>
      <c r="DLL99" s="88"/>
      <c r="DLM99" s="88"/>
      <c r="DLN99" s="88"/>
      <c r="DLO99" s="88"/>
      <c r="DLP99" s="88"/>
      <c r="DLQ99" s="88"/>
      <c r="DLR99" s="88"/>
      <c r="DLS99" s="88"/>
      <c r="DLT99" s="88"/>
      <c r="DLU99" s="88"/>
      <c r="DLV99" s="88"/>
      <c r="DLW99" s="88"/>
      <c r="DLX99" s="88"/>
      <c r="DLY99" s="88"/>
      <c r="DLZ99" s="88"/>
      <c r="DMA99" s="88"/>
      <c r="DMB99" s="88"/>
      <c r="DMC99" s="88"/>
      <c r="DMD99" s="88"/>
      <c r="DME99" s="88"/>
      <c r="DMF99" s="88"/>
      <c r="DMG99" s="88"/>
      <c r="DMH99" s="88"/>
      <c r="DMI99" s="88"/>
      <c r="DMJ99" s="88"/>
      <c r="DMK99" s="94"/>
      <c r="DML99" s="88"/>
      <c r="DMM99" s="88"/>
      <c r="DMN99" s="88"/>
      <c r="DMO99" s="88"/>
      <c r="DMP99" s="88"/>
      <c r="DMQ99" s="88"/>
      <c r="DMR99" s="88"/>
      <c r="DMS99" s="88"/>
      <c r="DMT99" s="88"/>
      <c r="DMU99" s="88"/>
      <c r="DMV99" s="88"/>
      <c r="DMW99" s="88"/>
      <c r="DMX99" s="88"/>
      <c r="DMY99" s="88"/>
      <c r="DMZ99" s="88"/>
      <c r="DNA99" s="88"/>
      <c r="DNB99" s="88"/>
      <c r="DNC99" s="88"/>
      <c r="DND99" s="88"/>
      <c r="DNE99" s="88"/>
      <c r="DNF99" s="88"/>
      <c r="DNG99" s="88"/>
      <c r="DNH99" s="88"/>
      <c r="DNI99" s="88"/>
      <c r="DNJ99" s="88"/>
      <c r="DNK99" s="88"/>
      <c r="DNL99" s="88"/>
      <c r="DNM99" s="88"/>
      <c r="DNN99" s="88"/>
      <c r="DNO99" s="88"/>
      <c r="DNP99" s="88"/>
      <c r="DNQ99" s="88"/>
      <c r="DNR99" s="88"/>
      <c r="DNS99" s="88"/>
      <c r="DNT99" s="88"/>
      <c r="DNU99" s="88"/>
      <c r="DNV99" s="88"/>
      <c r="DNW99" s="94"/>
      <c r="DNX99" s="88"/>
      <c r="DNY99" s="88"/>
      <c r="DNZ99" s="88"/>
      <c r="DOA99" s="88"/>
      <c r="DOB99" s="88"/>
      <c r="DOC99" s="88"/>
      <c r="DOD99" s="88"/>
      <c r="DOE99" s="88"/>
      <c r="DOF99" s="88"/>
      <c r="DOG99" s="88"/>
      <c r="DOH99" s="88"/>
      <c r="DOI99" s="88"/>
      <c r="DOJ99" s="88"/>
      <c r="DOK99" s="88"/>
      <c r="DOL99" s="88"/>
      <c r="DOM99" s="88"/>
      <c r="DON99" s="88"/>
      <c r="DOO99" s="88"/>
      <c r="DOP99" s="88"/>
      <c r="DOQ99" s="88"/>
      <c r="DOR99" s="88"/>
      <c r="DOS99" s="88"/>
      <c r="DOT99" s="88"/>
      <c r="DOU99" s="88"/>
      <c r="DOV99" s="88"/>
      <c r="DOW99" s="88"/>
      <c r="DOX99" s="88"/>
      <c r="DOY99" s="88"/>
      <c r="DOZ99" s="88"/>
      <c r="DPA99" s="88"/>
      <c r="DPB99" s="88"/>
      <c r="DPC99" s="88"/>
      <c r="DPD99" s="88"/>
      <c r="DPE99" s="88"/>
      <c r="DPF99" s="88"/>
      <c r="DPG99" s="88"/>
      <c r="DPH99" s="88"/>
      <c r="DPI99" s="94"/>
      <c r="DPJ99" s="88"/>
      <c r="DPK99" s="88"/>
      <c r="DPL99" s="88"/>
      <c r="DPM99" s="88"/>
      <c r="DPN99" s="88"/>
      <c r="DPO99" s="88"/>
      <c r="DPP99" s="88"/>
      <c r="DPQ99" s="88"/>
      <c r="DPR99" s="88"/>
      <c r="DPS99" s="88"/>
      <c r="DPT99" s="88"/>
      <c r="DPU99" s="88"/>
      <c r="DPV99" s="88"/>
      <c r="DPW99" s="88"/>
      <c r="DPX99" s="88"/>
      <c r="DPY99" s="88"/>
      <c r="DPZ99" s="88"/>
      <c r="DQA99" s="88"/>
      <c r="DQB99" s="88"/>
      <c r="DQC99" s="88"/>
      <c r="DQD99" s="88"/>
      <c r="DQE99" s="88"/>
      <c r="DQF99" s="88"/>
      <c r="DQG99" s="88"/>
      <c r="DQH99" s="88"/>
      <c r="DQI99" s="88"/>
      <c r="DQJ99" s="88"/>
      <c r="DQK99" s="88"/>
      <c r="DQL99" s="88"/>
      <c r="DQM99" s="88"/>
      <c r="DQN99" s="88"/>
      <c r="DQO99" s="88"/>
      <c r="DQP99" s="88"/>
      <c r="DQQ99" s="88"/>
      <c r="DQR99" s="88"/>
      <c r="DQS99" s="88"/>
      <c r="DQT99" s="88"/>
      <c r="DQU99" s="94"/>
      <c r="DQV99" s="88"/>
      <c r="DQW99" s="88"/>
      <c r="DQX99" s="88"/>
      <c r="DQY99" s="88"/>
      <c r="DQZ99" s="88"/>
      <c r="DRA99" s="88"/>
      <c r="DRB99" s="88"/>
      <c r="DRC99" s="88"/>
      <c r="DRD99" s="88"/>
      <c r="DRE99" s="88"/>
      <c r="DRF99" s="88"/>
      <c r="DRG99" s="88"/>
      <c r="DRH99" s="88"/>
      <c r="DRI99" s="88"/>
      <c r="DRJ99" s="88"/>
      <c r="DRK99" s="88"/>
      <c r="DRL99" s="88"/>
      <c r="DRM99" s="88"/>
      <c r="DRN99" s="88"/>
      <c r="DRO99" s="88"/>
      <c r="DRP99" s="88"/>
      <c r="DRQ99" s="88"/>
      <c r="DRR99" s="88"/>
      <c r="DRS99" s="88"/>
      <c r="DRT99" s="88"/>
      <c r="DRU99" s="88"/>
      <c r="DRV99" s="88"/>
      <c r="DRW99" s="88"/>
      <c r="DRX99" s="88"/>
      <c r="DRY99" s="88"/>
      <c r="DRZ99" s="88"/>
      <c r="DSA99" s="88"/>
      <c r="DSB99" s="88"/>
      <c r="DSC99" s="88"/>
      <c r="DSD99" s="88"/>
      <c r="DSE99" s="88"/>
      <c r="DSF99" s="88"/>
      <c r="DSG99" s="94"/>
      <c r="DSH99" s="88"/>
      <c r="DSI99" s="88"/>
      <c r="DSJ99" s="88"/>
      <c r="DSK99" s="88"/>
      <c r="DSL99" s="88"/>
      <c r="DSM99" s="88"/>
      <c r="DSN99" s="88"/>
      <c r="DSO99" s="88"/>
      <c r="DSP99" s="88"/>
      <c r="DSQ99" s="88"/>
      <c r="DSR99" s="88"/>
      <c r="DSS99" s="88"/>
      <c r="DST99" s="88"/>
      <c r="DSU99" s="88"/>
      <c r="DSV99" s="88"/>
      <c r="DSW99" s="88"/>
      <c r="DSX99" s="88"/>
      <c r="DSY99" s="88"/>
      <c r="DSZ99" s="88"/>
      <c r="DTA99" s="88"/>
      <c r="DTB99" s="88"/>
      <c r="DTC99" s="88"/>
      <c r="DTD99" s="88"/>
      <c r="DTE99" s="88"/>
      <c r="DTF99" s="88"/>
      <c r="DTG99" s="88"/>
      <c r="DTH99" s="88"/>
      <c r="DTI99" s="88"/>
      <c r="DTJ99" s="88"/>
      <c r="DTK99" s="88"/>
      <c r="DTL99" s="88"/>
      <c r="DTM99" s="88"/>
      <c r="DTN99" s="88"/>
      <c r="DTO99" s="88"/>
      <c r="DTP99" s="88"/>
      <c r="DTQ99" s="88"/>
      <c r="DTR99" s="88"/>
      <c r="DTS99" s="94"/>
      <c r="DTT99" s="88"/>
      <c r="DTU99" s="88"/>
      <c r="DTV99" s="88"/>
      <c r="DTW99" s="88"/>
      <c r="DTX99" s="88"/>
      <c r="DTY99" s="88"/>
      <c r="DTZ99" s="88"/>
      <c r="DUA99" s="88"/>
      <c r="DUB99" s="88"/>
      <c r="DUC99" s="88"/>
      <c r="DUD99" s="88"/>
      <c r="DUE99" s="88"/>
      <c r="DUF99" s="88"/>
      <c r="DUG99" s="88"/>
      <c r="DUH99" s="88"/>
      <c r="DUI99" s="88"/>
      <c r="DUJ99" s="88"/>
      <c r="DUK99" s="88"/>
      <c r="DUL99" s="88"/>
      <c r="DUM99" s="88"/>
      <c r="DUN99" s="88"/>
      <c r="DUO99" s="88"/>
      <c r="DUP99" s="88"/>
      <c r="DUQ99" s="88"/>
      <c r="DUR99" s="88"/>
      <c r="DUS99" s="88"/>
      <c r="DUT99" s="88"/>
      <c r="DUU99" s="88"/>
      <c r="DUV99" s="88"/>
      <c r="DUW99" s="88"/>
      <c r="DUX99" s="88"/>
      <c r="DUY99" s="88"/>
      <c r="DUZ99" s="88"/>
      <c r="DVA99" s="88"/>
      <c r="DVB99" s="88"/>
      <c r="DVC99" s="88"/>
      <c r="DVD99" s="88"/>
      <c r="DVE99" s="94"/>
      <c r="DVF99" s="88"/>
      <c r="DVG99" s="88"/>
      <c r="DVH99" s="88"/>
      <c r="DVI99" s="88"/>
      <c r="DVJ99" s="88"/>
      <c r="DVK99" s="88"/>
      <c r="DVL99" s="88"/>
      <c r="DVM99" s="88"/>
      <c r="DVN99" s="88"/>
      <c r="DVO99" s="88"/>
      <c r="DVP99" s="88"/>
      <c r="DVQ99" s="88"/>
      <c r="DVR99" s="88"/>
      <c r="DVS99" s="88"/>
      <c r="DVT99" s="88"/>
      <c r="DVU99" s="88"/>
      <c r="DVV99" s="88"/>
      <c r="DVW99" s="88"/>
      <c r="DVX99" s="88"/>
      <c r="DVY99" s="88"/>
      <c r="DVZ99" s="88"/>
      <c r="DWA99" s="88"/>
      <c r="DWB99" s="88"/>
      <c r="DWC99" s="88"/>
      <c r="DWD99" s="88"/>
      <c r="DWE99" s="88"/>
      <c r="DWF99" s="88"/>
      <c r="DWG99" s="88"/>
      <c r="DWH99" s="88"/>
      <c r="DWI99" s="88"/>
      <c r="DWJ99" s="88"/>
      <c r="DWK99" s="88"/>
      <c r="DWL99" s="88"/>
      <c r="DWM99" s="88"/>
      <c r="DWN99" s="88"/>
      <c r="DWO99" s="88"/>
      <c r="DWP99" s="88"/>
      <c r="DWQ99" s="94"/>
      <c r="DWR99" s="88"/>
      <c r="DWS99" s="88"/>
      <c r="DWT99" s="88"/>
      <c r="DWU99" s="88"/>
      <c r="DWV99" s="88"/>
      <c r="DWW99" s="88"/>
      <c r="DWX99" s="88"/>
      <c r="DWY99" s="88"/>
      <c r="DWZ99" s="88"/>
      <c r="DXA99" s="88"/>
      <c r="DXB99" s="88"/>
      <c r="DXC99" s="88"/>
      <c r="DXD99" s="88"/>
      <c r="DXE99" s="88"/>
      <c r="DXF99" s="88"/>
      <c r="DXG99" s="88"/>
      <c r="DXH99" s="88"/>
      <c r="DXI99" s="88"/>
      <c r="DXJ99" s="88"/>
      <c r="DXK99" s="88"/>
      <c r="DXL99" s="88"/>
      <c r="DXM99" s="88"/>
      <c r="DXN99" s="88"/>
      <c r="DXO99" s="88"/>
      <c r="DXP99" s="88"/>
      <c r="DXQ99" s="88"/>
      <c r="DXR99" s="88"/>
      <c r="DXS99" s="88"/>
      <c r="DXT99" s="88"/>
      <c r="DXU99" s="88"/>
      <c r="DXV99" s="88"/>
      <c r="DXW99" s="88"/>
      <c r="DXX99" s="88"/>
      <c r="DXY99" s="88"/>
      <c r="DXZ99" s="88"/>
      <c r="DYA99" s="88"/>
      <c r="DYB99" s="88"/>
      <c r="DYC99" s="94"/>
      <c r="DYD99" s="88"/>
      <c r="DYE99" s="88"/>
      <c r="DYF99" s="88"/>
      <c r="DYG99" s="88"/>
      <c r="DYH99" s="88"/>
      <c r="DYI99" s="88"/>
      <c r="DYJ99" s="88"/>
      <c r="DYK99" s="88"/>
      <c r="DYL99" s="88"/>
      <c r="DYM99" s="88"/>
      <c r="DYN99" s="88"/>
      <c r="DYO99" s="88"/>
      <c r="DYP99" s="88"/>
      <c r="DYQ99" s="88"/>
      <c r="DYR99" s="88"/>
      <c r="DYS99" s="88"/>
      <c r="DYT99" s="88"/>
      <c r="DYU99" s="88"/>
      <c r="DYV99" s="88"/>
      <c r="DYW99" s="88"/>
      <c r="DYX99" s="88"/>
      <c r="DYY99" s="88"/>
      <c r="DYZ99" s="88"/>
      <c r="DZA99" s="88"/>
      <c r="DZB99" s="88"/>
      <c r="DZC99" s="88"/>
      <c r="DZD99" s="88"/>
      <c r="DZE99" s="88"/>
      <c r="DZF99" s="88"/>
      <c r="DZG99" s="88"/>
      <c r="DZH99" s="88"/>
      <c r="DZI99" s="88"/>
      <c r="DZJ99" s="88"/>
      <c r="DZK99" s="88"/>
      <c r="DZL99" s="88"/>
      <c r="DZM99" s="88"/>
      <c r="DZN99" s="88"/>
      <c r="DZO99" s="94"/>
      <c r="DZP99" s="88"/>
      <c r="DZQ99" s="88"/>
      <c r="DZR99" s="88"/>
      <c r="DZS99" s="88"/>
      <c r="DZT99" s="88"/>
      <c r="DZU99" s="88"/>
      <c r="DZV99" s="88"/>
      <c r="DZW99" s="88"/>
      <c r="DZX99" s="88"/>
      <c r="DZY99" s="88"/>
      <c r="DZZ99" s="88"/>
      <c r="EAA99" s="88"/>
      <c r="EAB99" s="88"/>
      <c r="EAC99" s="88"/>
      <c r="EAD99" s="88"/>
      <c r="EAE99" s="88"/>
      <c r="EAF99" s="88"/>
      <c r="EAG99" s="88"/>
      <c r="EAH99" s="88"/>
      <c r="EAI99" s="88"/>
      <c r="EAJ99" s="88"/>
      <c r="EAK99" s="88"/>
      <c r="EAL99" s="88"/>
      <c r="EAM99" s="88"/>
      <c r="EAN99" s="88"/>
      <c r="EAO99" s="88"/>
      <c r="EAP99" s="88"/>
      <c r="EAQ99" s="88"/>
      <c r="EAR99" s="88"/>
      <c r="EAS99" s="88"/>
      <c r="EAT99" s="88"/>
      <c r="EAU99" s="88"/>
      <c r="EAV99" s="88"/>
      <c r="EAW99" s="88"/>
      <c r="EAX99" s="88"/>
      <c r="EAY99" s="88"/>
      <c r="EAZ99" s="88"/>
      <c r="EBA99" s="94"/>
      <c r="EBB99" s="88"/>
      <c r="EBC99" s="88"/>
      <c r="EBD99" s="88"/>
      <c r="EBE99" s="88"/>
      <c r="EBF99" s="88"/>
      <c r="EBG99" s="88"/>
      <c r="EBH99" s="88"/>
      <c r="EBI99" s="88"/>
      <c r="EBJ99" s="88"/>
      <c r="EBK99" s="88"/>
      <c r="EBL99" s="88"/>
      <c r="EBM99" s="88"/>
      <c r="EBN99" s="88"/>
      <c r="EBO99" s="88"/>
      <c r="EBP99" s="88"/>
      <c r="EBQ99" s="88"/>
      <c r="EBR99" s="88"/>
      <c r="EBS99" s="88"/>
      <c r="EBT99" s="88"/>
      <c r="EBU99" s="88"/>
      <c r="EBV99" s="88"/>
      <c r="EBW99" s="88"/>
      <c r="EBX99" s="88"/>
      <c r="EBY99" s="88"/>
      <c r="EBZ99" s="88"/>
      <c r="ECA99" s="88"/>
      <c r="ECB99" s="88"/>
      <c r="ECC99" s="88"/>
      <c r="ECD99" s="88"/>
      <c r="ECE99" s="88"/>
      <c r="ECF99" s="88"/>
      <c r="ECG99" s="88"/>
      <c r="ECH99" s="88"/>
      <c r="ECI99" s="88"/>
      <c r="ECJ99" s="88"/>
      <c r="ECK99" s="88"/>
      <c r="ECL99" s="88"/>
      <c r="ECM99" s="94"/>
      <c r="ECN99" s="88"/>
      <c r="ECO99" s="88"/>
      <c r="ECP99" s="88"/>
      <c r="ECQ99" s="88"/>
      <c r="ECR99" s="88"/>
      <c r="ECS99" s="88"/>
      <c r="ECT99" s="88"/>
      <c r="ECU99" s="88"/>
      <c r="ECV99" s="88"/>
      <c r="ECW99" s="88"/>
      <c r="ECX99" s="88"/>
      <c r="ECY99" s="88"/>
      <c r="ECZ99" s="88"/>
      <c r="EDA99" s="88"/>
      <c r="EDB99" s="88"/>
      <c r="EDC99" s="88"/>
      <c r="EDD99" s="88"/>
      <c r="EDE99" s="88"/>
      <c r="EDF99" s="88"/>
      <c r="EDG99" s="88"/>
      <c r="EDH99" s="88"/>
      <c r="EDI99" s="88"/>
      <c r="EDJ99" s="88"/>
      <c r="EDK99" s="88"/>
      <c r="EDL99" s="88"/>
      <c r="EDM99" s="88"/>
      <c r="EDN99" s="88"/>
      <c r="EDO99" s="88"/>
      <c r="EDP99" s="88"/>
      <c r="EDQ99" s="88"/>
      <c r="EDR99" s="88"/>
      <c r="EDS99" s="88"/>
      <c r="EDT99" s="88"/>
      <c r="EDU99" s="88"/>
      <c r="EDV99" s="88"/>
      <c r="EDW99" s="88"/>
      <c r="EDX99" s="88"/>
      <c r="EDY99" s="94"/>
      <c r="EDZ99" s="88"/>
      <c r="EEA99" s="88"/>
      <c r="EEB99" s="88"/>
      <c r="EEC99" s="88"/>
      <c r="EED99" s="88"/>
      <c r="EEE99" s="88"/>
      <c r="EEF99" s="88"/>
      <c r="EEG99" s="88"/>
      <c r="EEH99" s="88"/>
      <c r="EEI99" s="88"/>
      <c r="EEJ99" s="88"/>
      <c r="EEK99" s="88"/>
      <c r="EEL99" s="88"/>
      <c r="EEM99" s="88"/>
      <c r="EEN99" s="88"/>
      <c r="EEO99" s="88"/>
      <c r="EEP99" s="88"/>
      <c r="EEQ99" s="88"/>
      <c r="EER99" s="88"/>
      <c r="EES99" s="88"/>
      <c r="EET99" s="88"/>
      <c r="EEU99" s="88"/>
      <c r="EEV99" s="88"/>
      <c r="EEW99" s="88"/>
      <c r="EEX99" s="88"/>
      <c r="EEY99" s="88"/>
      <c r="EEZ99" s="88"/>
      <c r="EFA99" s="88"/>
      <c r="EFB99" s="88"/>
      <c r="EFC99" s="88"/>
      <c r="EFD99" s="88"/>
      <c r="EFE99" s="88"/>
      <c r="EFF99" s="88"/>
      <c r="EFG99" s="88"/>
      <c r="EFH99" s="88"/>
      <c r="EFI99" s="88"/>
      <c r="EFJ99" s="88"/>
      <c r="EFK99" s="94"/>
      <c r="EFL99" s="88"/>
      <c r="EFM99" s="88"/>
      <c r="EFN99" s="88"/>
      <c r="EFO99" s="88"/>
      <c r="EFP99" s="88"/>
      <c r="EFQ99" s="88"/>
      <c r="EFR99" s="88"/>
      <c r="EFS99" s="88"/>
      <c r="EFT99" s="88"/>
      <c r="EFU99" s="88"/>
      <c r="EFV99" s="88"/>
      <c r="EFW99" s="88"/>
      <c r="EFX99" s="88"/>
      <c r="EFY99" s="88"/>
      <c r="EFZ99" s="88"/>
      <c r="EGA99" s="88"/>
      <c r="EGB99" s="88"/>
      <c r="EGC99" s="88"/>
      <c r="EGD99" s="88"/>
      <c r="EGE99" s="88"/>
      <c r="EGF99" s="88"/>
      <c r="EGG99" s="88"/>
      <c r="EGH99" s="88"/>
      <c r="EGI99" s="88"/>
      <c r="EGJ99" s="88"/>
      <c r="EGK99" s="88"/>
      <c r="EGL99" s="88"/>
      <c r="EGM99" s="88"/>
      <c r="EGN99" s="88"/>
      <c r="EGO99" s="88"/>
      <c r="EGP99" s="88"/>
      <c r="EGQ99" s="88"/>
      <c r="EGR99" s="88"/>
      <c r="EGS99" s="88"/>
      <c r="EGT99" s="88"/>
      <c r="EGU99" s="88"/>
      <c r="EGV99" s="88"/>
      <c r="EGW99" s="94"/>
      <c r="EGX99" s="88"/>
      <c r="EGY99" s="88"/>
      <c r="EGZ99" s="88"/>
      <c r="EHA99" s="88"/>
      <c r="EHB99" s="88"/>
      <c r="EHC99" s="88"/>
      <c r="EHD99" s="88"/>
      <c r="EHE99" s="88"/>
      <c r="EHF99" s="88"/>
      <c r="EHG99" s="88"/>
      <c r="EHH99" s="88"/>
      <c r="EHI99" s="88"/>
      <c r="EHJ99" s="88"/>
      <c r="EHK99" s="88"/>
      <c r="EHL99" s="88"/>
      <c r="EHM99" s="88"/>
      <c r="EHN99" s="88"/>
      <c r="EHO99" s="88"/>
      <c r="EHP99" s="88"/>
      <c r="EHQ99" s="88"/>
      <c r="EHR99" s="88"/>
      <c r="EHS99" s="88"/>
      <c r="EHT99" s="88"/>
      <c r="EHU99" s="88"/>
      <c r="EHV99" s="88"/>
      <c r="EHW99" s="88"/>
      <c r="EHX99" s="88"/>
      <c r="EHY99" s="88"/>
      <c r="EHZ99" s="88"/>
      <c r="EIA99" s="88"/>
      <c r="EIB99" s="88"/>
      <c r="EIC99" s="88"/>
      <c r="EID99" s="88"/>
      <c r="EIE99" s="88"/>
      <c r="EIF99" s="88"/>
      <c r="EIG99" s="88"/>
      <c r="EIH99" s="88"/>
      <c r="EII99" s="94"/>
      <c r="EIJ99" s="88"/>
      <c r="EIK99" s="88"/>
      <c r="EIL99" s="88"/>
      <c r="EIM99" s="88"/>
      <c r="EIN99" s="88"/>
      <c r="EIO99" s="88"/>
      <c r="EIP99" s="88"/>
      <c r="EIQ99" s="88"/>
      <c r="EIR99" s="88"/>
      <c r="EIS99" s="88"/>
      <c r="EIT99" s="88"/>
      <c r="EIU99" s="88"/>
      <c r="EIV99" s="88"/>
      <c r="EIW99" s="88"/>
      <c r="EIX99" s="88"/>
      <c r="EIY99" s="88"/>
      <c r="EIZ99" s="88"/>
      <c r="EJA99" s="88"/>
      <c r="EJB99" s="88"/>
      <c r="EJC99" s="88"/>
      <c r="EJD99" s="88"/>
      <c r="EJE99" s="88"/>
      <c r="EJF99" s="88"/>
      <c r="EJG99" s="88"/>
      <c r="EJH99" s="88"/>
      <c r="EJI99" s="88"/>
      <c r="EJJ99" s="88"/>
      <c r="EJK99" s="88"/>
      <c r="EJL99" s="88"/>
      <c r="EJM99" s="88"/>
      <c r="EJN99" s="88"/>
      <c r="EJO99" s="88"/>
      <c r="EJP99" s="88"/>
      <c r="EJQ99" s="88"/>
      <c r="EJR99" s="88"/>
      <c r="EJS99" s="88"/>
      <c r="EJT99" s="88"/>
      <c r="EJU99" s="94"/>
      <c r="EJV99" s="88"/>
      <c r="EJW99" s="88"/>
      <c r="EJX99" s="88"/>
      <c r="EJY99" s="88"/>
      <c r="EJZ99" s="88"/>
      <c r="EKA99" s="88"/>
      <c r="EKB99" s="88"/>
      <c r="EKC99" s="88"/>
      <c r="EKD99" s="88"/>
      <c r="EKE99" s="88"/>
      <c r="EKF99" s="88"/>
      <c r="EKG99" s="88"/>
      <c r="EKH99" s="88"/>
      <c r="EKI99" s="88"/>
      <c r="EKJ99" s="88"/>
      <c r="EKK99" s="88"/>
      <c r="EKL99" s="88"/>
      <c r="EKM99" s="88"/>
      <c r="EKN99" s="88"/>
      <c r="EKO99" s="88"/>
      <c r="EKP99" s="88"/>
      <c r="EKQ99" s="88"/>
      <c r="EKR99" s="88"/>
      <c r="EKS99" s="88"/>
      <c r="EKT99" s="88"/>
      <c r="EKU99" s="88"/>
      <c r="EKV99" s="88"/>
      <c r="EKW99" s="88"/>
      <c r="EKX99" s="88"/>
      <c r="EKY99" s="88"/>
      <c r="EKZ99" s="88"/>
      <c r="ELA99" s="88"/>
      <c r="ELB99" s="88"/>
      <c r="ELC99" s="88"/>
      <c r="ELD99" s="88"/>
      <c r="ELE99" s="88"/>
      <c r="ELF99" s="88"/>
      <c r="ELG99" s="94"/>
      <c r="ELH99" s="88"/>
      <c r="ELI99" s="88"/>
      <c r="ELJ99" s="88"/>
      <c r="ELK99" s="88"/>
      <c r="ELL99" s="88"/>
      <c r="ELM99" s="88"/>
      <c r="ELN99" s="88"/>
      <c r="ELO99" s="88"/>
      <c r="ELP99" s="88"/>
      <c r="ELQ99" s="88"/>
      <c r="ELR99" s="88"/>
      <c r="ELS99" s="88"/>
      <c r="ELT99" s="88"/>
      <c r="ELU99" s="88"/>
      <c r="ELV99" s="88"/>
      <c r="ELW99" s="88"/>
      <c r="ELX99" s="88"/>
      <c r="ELY99" s="88"/>
      <c r="ELZ99" s="88"/>
      <c r="EMA99" s="88"/>
      <c r="EMB99" s="88"/>
      <c r="EMC99" s="88"/>
      <c r="EMD99" s="88"/>
      <c r="EME99" s="88"/>
      <c r="EMF99" s="88"/>
      <c r="EMG99" s="88"/>
      <c r="EMH99" s="88"/>
      <c r="EMI99" s="88"/>
      <c r="EMJ99" s="88"/>
      <c r="EMK99" s="88"/>
      <c r="EML99" s="88"/>
      <c r="EMM99" s="88"/>
      <c r="EMN99" s="88"/>
      <c r="EMO99" s="88"/>
      <c r="EMP99" s="88"/>
      <c r="EMQ99" s="88"/>
      <c r="EMR99" s="88"/>
      <c r="EMS99" s="94"/>
      <c r="EMT99" s="88"/>
      <c r="EMU99" s="88"/>
      <c r="EMV99" s="88"/>
      <c r="EMW99" s="88"/>
      <c r="EMX99" s="88"/>
      <c r="EMY99" s="88"/>
      <c r="EMZ99" s="88"/>
      <c r="ENA99" s="88"/>
      <c r="ENB99" s="88"/>
      <c r="ENC99" s="88"/>
      <c r="END99" s="88"/>
      <c r="ENE99" s="88"/>
      <c r="ENF99" s="88"/>
      <c r="ENG99" s="88"/>
      <c r="ENH99" s="88"/>
      <c r="ENI99" s="88"/>
      <c r="ENJ99" s="88"/>
      <c r="ENK99" s="88"/>
      <c r="ENL99" s="88"/>
      <c r="ENM99" s="88"/>
      <c r="ENN99" s="88"/>
      <c r="ENO99" s="88"/>
      <c r="ENP99" s="88"/>
      <c r="ENQ99" s="88"/>
      <c r="ENR99" s="88"/>
      <c r="ENS99" s="88"/>
      <c r="ENT99" s="88"/>
      <c r="ENU99" s="88"/>
      <c r="ENV99" s="88"/>
      <c r="ENW99" s="88"/>
      <c r="ENX99" s="88"/>
      <c r="ENY99" s="88"/>
      <c r="ENZ99" s="88"/>
      <c r="EOA99" s="88"/>
      <c r="EOB99" s="88"/>
      <c r="EOC99" s="88"/>
      <c r="EOD99" s="88"/>
      <c r="EOE99" s="94"/>
      <c r="EOF99" s="88"/>
      <c r="EOG99" s="88"/>
      <c r="EOH99" s="88"/>
      <c r="EOI99" s="88"/>
      <c r="EOJ99" s="88"/>
      <c r="EOK99" s="88"/>
      <c r="EOL99" s="88"/>
      <c r="EOM99" s="88"/>
      <c r="EON99" s="88"/>
      <c r="EOO99" s="88"/>
      <c r="EOP99" s="88"/>
      <c r="EOQ99" s="88"/>
      <c r="EOR99" s="88"/>
      <c r="EOS99" s="88"/>
      <c r="EOT99" s="88"/>
      <c r="EOU99" s="88"/>
      <c r="EOV99" s="88"/>
      <c r="EOW99" s="88"/>
      <c r="EOX99" s="88"/>
      <c r="EOY99" s="88"/>
      <c r="EOZ99" s="88"/>
      <c r="EPA99" s="88"/>
      <c r="EPB99" s="88"/>
      <c r="EPC99" s="88"/>
      <c r="EPD99" s="88"/>
      <c r="EPE99" s="88"/>
      <c r="EPF99" s="88"/>
      <c r="EPG99" s="88"/>
      <c r="EPH99" s="88"/>
      <c r="EPI99" s="88"/>
      <c r="EPJ99" s="88"/>
      <c r="EPK99" s="88"/>
      <c r="EPL99" s="88"/>
      <c r="EPM99" s="88"/>
      <c r="EPN99" s="88"/>
      <c r="EPO99" s="88"/>
      <c r="EPP99" s="88"/>
      <c r="EPQ99" s="94"/>
      <c r="EPR99" s="88"/>
      <c r="EPS99" s="88"/>
      <c r="EPT99" s="88"/>
      <c r="EPU99" s="88"/>
      <c r="EPV99" s="88"/>
      <c r="EPW99" s="88"/>
      <c r="EPX99" s="88"/>
      <c r="EPY99" s="88"/>
      <c r="EPZ99" s="88"/>
      <c r="EQA99" s="88"/>
      <c r="EQB99" s="88"/>
      <c r="EQC99" s="88"/>
      <c r="EQD99" s="88"/>
      <c r="EQE99" s="88"/>
      <c r="EQF99" s="88"/>
      <c r="EQG99" s="88"/>
      <c r="EQH99" s="88"/>
      <c r="EQI99" s="88"/>
      <c r="EQJ99" s="88"/>
      <c r="EQK99" s="88"/>
      <c r="EQL99" s="88"/>
      <c r="EQM99" s="88"/>
      <c r="EQN99" s="88"/>
      <c r="EQO99" s="88"/>
      <c r="EQP99" s="88"/>
      <c r="EQQ99" s="88"/>
      <c r="EQR99" s="88"/>
      <c r="EQS99" s="88"/>
      <c r="EQT99" s="88"/>
      <c r="EQU99" s="88"/>
      <c r="EQV99" s="88"/>
      <c r="EQW99" s="88"/>
      <c r="EQX99" s="88"/>
      <c r="EQY99" s="88"/>
      <c r="EQZ99" s="88"/>
      <c r="ERA99" s="88"/>
      <c r="ERB99" s="88"/>
      <c r="ERC99" s="94"/>
      <c r="ERD99" s="88"/>
      <c r="ERE99" s="88"/>
      <c r="ERF99" s="88"/>
      <c r="ERG99" s="88"/>
      <c r="ERH99" s="88"/>
      <c r="ERI99" s="88"/>
      <c r="ERJ99" s="88"/>
      <c r="ERK99" s="88"/>
      <c r="ERL99" s="88"/>
      <c r="ERM99" s="88"/>
      <c r="ERN99" s="88"/>
      <c r="ERO99" s="88"/>
      <c r="ERP99" s="88"/>
      <c r="ERQ99" s="88"/>
      <c r="ERR99" s="88"/>
      <c r="ERS99" s="88"/>
      <c r="ERT99" s="88"/>
      <c r="ERU99" s="88"/>
      <c r="ERV99" s="88"/>
      <c r="ERW99" s="88"/>
      <c r="ERX99" s="88"/>
      <c r="ERY99" s="88"/>
      <c r="ERZ99" s="88"/>
      <c r="ESA99" s="88"/>
      <c r="ESB99" s="88"/>
      <c r="ESC99" s="88"/>
      <c r="ESD99" s="88"/>
      <c r="ESE99" s="88"/>
      <c r="ESF99" s="88"/>
      <c r="ESG99" s="88"/>
      <c r="ESH99" s="88"/>
      <c r="ESI99" s="88"/>
      <c r="ESJ99" s="88"/>
      <c r="ESK99" s="88"/>
      <c r="ESL99" s="88"/>
      <c r="ESM99" s="88"/>
      <c r="ESN99" s="88"/>
      <c r="ESO99" s="94"/>
      <c r="ESP99" s="88"/>
      <c r="ESQ99" s="88"/>
      <c r="ESR99" s="88"/>
      <c r="ESS99" s="88"/>
      <c r="EST99" s="88"/>
      <c r="ESU99" s="88"/>
      <c r="ESV99" s="88"/>
      <c r="ESW99" s="88"/>
      <c r="ESX99" s="88"/>
      <c r="ESY99" s="88"/>
      <c r="ESZ99" s="88"/>
      <c r="ETA99" s="88"/>
      <c r="ETB99" s="88"/>
      <c r="ETC99" s="88"/>
      <c r="ETD99" s="88"/>
      <c r="ETE99" s="88"/>
      <c r="ETF99" s="88"/>
      <c r="ETG99" s="88"/>
      <c r="ETH99" s="88"/>
      <c r="ETI99" s="88"/>
      <c r="ETJ99" s="88"/>
      <c r="ETK99" s="88"/>
      <c r="ETL99" s="88"/>
      <c r="ETM99" s="88"/>
      <c r="ETN99" s="88"/>
      <c r="ETO99" s="88"/>
      <c r="ETP99" s="88"/>
      <c r="ETQ99" s="88"/>
      <c r="ETR99" s="88"/>
      <c r="ETS99" s="88"/>
      <c r="ETT99" s="88"/>
      <c r="ETU99" s="88"/>
      <c r="ETV99" s="88"/>
      <c r="ETW99" s="88"/>
      <c r="ETX99" s="88"/>
      <c r="ETY99" s="88"/>
      <c r="ETZ99" s="88"/>
      <c r="EUA99" s="94"/>
      <c r="EUB99" s="88"/>
      <c r="EUC99" s="88"/>
      <c r="EUD99" s="88"/>
      <c r="EUE99" s="88"/>
      <c r="EUF99" s="88"/>
      <c r="EUG99" s="88"/>
      <c r="EUH99" s="88"/>
      <c r="EUI99" s="88"/>
      <c r="EUJ99" s="88"/>
      <c r="EUK99" s="88"/>
      <c r="EUL99" s="88"/>
      <c r="EUM99" s="88"/>
      <c r="EUN99" s="88"/>
      <c r="EUO99" s="88"/>
      <c r="EUP99" s="88"/>
      <c r="EUQ99" s="88"/>
      <c r="EUR99" s="88"/>
      <c r="EUS99" s="88"/>
      <c r="EUT99" s="88"/>
      <c r="EUU99" s="88"/>
      <c r="EUV99" s="88"/>
      <c r="EUW99" s="88"/>
      <c r="EUX99" s="88"/>
      <c r="EUY99" s="88"/>
      <c r="EUZ99" s="88"/>
      <c r="EVA99" s="88"/>
      <c r="EVB99" s="88"/>
      <c r="EVC99" s="88"/>
      <c r="EVD99" s="88"/>
      <c r="EVE99" s="88"/>
      <c r="EVF99" s="88"/>
      <c r="EVG99" s="88"/>
      <c r="EVH99" s="88"/>
      <c r="EVI99" s="88"/>
      <c r="EVJ99" s="88"/>
      <c r="EVK99" s="88"/>
      <c r="EVL99" s="88"/>
      <c r="EVM99" s="94"/>
      <c r="EVN99" s="88"/>
      <c r="EVO99" s="88"/>
      <c r="EVP99" s="88"/>
      <c r="EVQ99" s="88"/>
      <c r="EVR99" s="88"/>
      <c r="EVS99" s="88"/>
      <c r="EVT99" s="88"/>
      <c r="EVU99" s="88"/>
      <c r="EVV99" s="88"/>
      <c r="EVW99" s="88"/>
      <c r="EVX99" s="88"/>
      <c r="EVY99" s="88"/>
      <c r="EVZ99" s="88"/>
      <c r="EWA99" s="88"/>
      <c r="EWB99" s="88"/>
      <c r="EWC99" s="88"/>
      <c r="EWD99" s="88"/>
      <c r="EWE99" s="88"/>
      <c r="EWF99" s="88"/>
      <c r="EWG99" s="88"/>
      <c r="EWH99" s="88"/>
      <c r="EWI99" s="88"/>
      <c r="EWJ99" s="88"/>
      <c r="EWK99" s="88"/>
      <c r="EWL99" s="88"/>
      <c r="EWM99" s="88"/>
      <c r="EWN99" s="88"/>
      <c r="EWO99" s="88"/>
      <c r="EWP99" s="88"/>
      <c r="EWQ99" s="88"/>
      <c r="EWR99" s="88"/>
      <c r="EWS99" s="88"/>
      <c r="EWT99" s="88"/>
      <c r="EWU99" s="88"/>
      <c r="EWV99" s="88"/>
      <c r="EWW99" s="88"/>
      <c r="EWX99" s="88"/>
      <c r="EWY99" s="94"/>
      <c r="EWZ99" s="88"/>
      <c r="EXA99" s="88"/>
      <c r="EXB99" s="88"/>
      <c r="EXC99" s="88"/>
      <c r="EXD99" s="88"/>
      <c r="EXE99" s="88"/>
      <c r="EXF99" s="88"/>
      <c r="EXG99" s="88"/>
      <c r="EXH99" s="88"/>
      <c r="EXI99" s="88"/>
      <c r="EXJ99" s="88"/>
      <c r="EXK99" s="88"/>
      <c r="EXL99" s="88"/>
      <c r="EXM99" s="88"/>
      <c r="EXN99" s="88"/>
      <c r="EXO99" s="88"/>
      <c r="EXP99" s="88"/>
      <c r="EXQ99" s="88"/>
      <c r="EXR99" s="88"/>
      <c r="EXS99" s="88"/>
      <c r="EXT99" s="88"/>
      <c r="EXU99" s="88"/>
      <c r="EXV99" s="88"/>
      <c r="EXW99" s="88"/>
      <c r="EXX99" s="88"/>
      <c r="EXY99" s="88"/>
      <c r="EXZ99" s="88"/>
      <c r="EYA99" s="88"/>
      <c r="EYB99" s="88"/>
      <c r="EYC99" s="88"/>
      <c r="EYD99" s="88"/>
      <c r="EYE99" s="88"/>
      <c r="EYF99" s="88"/>
      <c r="EYG99" s="88"/>
      <c r="EYH99" s="88"/>
      <c r="EYI99" s="88"/>
      <c r="EYJ99" s="88"/>
      <c r="EYK99" s="94"/>
      <c r="EYL99" s="88"/>
      <c r="EYM99" s="88"/>
      <c r="EYN99" s="88"/>
      <c r="EYO99" s="88"/>
      <c r="EYP99" s="88"/>
      <c r="EYQ99" s="88"/>
      <c r="EYR99" s="88"/>
      <c r="EYS99" s="88"/>
      <c r="EYT99" s="88"/>
      <c r="EYU99" s="88"/>
      <c r="EYV99" s="88"/>
      <c r="EYW99" s="88"/>
      <c r="EYX99" s="88"/>
      <c r="EYY99" s="88"/>
      <c r="EYZ99" s="88"/>
      <c r="EZA99" s="88"/>
      <c r="EZB99" s="88"/>
      <c r="EZC99" s="88"/>
      <c r="EZD99" s="88"/>
      <c r="EZE99" s="88"/>
      <c r="EZF99" s="88"/>
      <c r="EZG99" s="88"/>
      <c r="EZH99" s="88"/>
      <c r="EZI99" s="88"/>
      <c r="EZJ99" s="88"/>
      <c r="EZK99" s="88"/>
      <c r="EZL99" s="88"/>
      <c r="EZM99" s="88"/>
      <c r="EZN99" s="88"/>
      <c r="EZO99" s="88"/>
      <c r="EZP99" s="88"/>
      <c r="EZQ99" s="88"/>
      <c r="EZR99" s="88"/>
      <c r="EZS99" s="88"/>
      <c r="EZT99" s="88"/>
      <c r="EZU99" s="88"/>
      <c r="EZV99" s="88"/>
      <c r="EZW99" s="94"/>
      <c r="EZX99" s="88"/>
      <c r="EZY99" s="88"/>
      <c r="EZZ99" s="88"/>
      <c r="FAA99" s="88"/>
      <c r="FAB99" s="88"/>
      <c r="FAC99" s="88"/>
      <c r="FAD99" s="88"/>
      <c r="FAE99" s="88"/>
      <c r="FAF99" s="88"/>
      <c r="FAG99" s="88"/>
      <c r="FAH99" s="88"/>
      <c r="FAI99" s="88"/>
      <c r="FAJ99" s="88"/>
      <c r="FAK99" s="88"/>
      <c r="FAL99" s="88"/>
      <c r="FAM99" s="88"/>
      <c r="FAN99" s="88"/>
      <c r="FAO99" s="88"/>
      <c r="FAP99" s="88"/>
      <c r="FAQ99" s="88"/>
      <c r="FAR99" s="88"/>
      <c r="FAS99" s="88"/>
      <c r="FAT99" s="88"/>
      <c r="FAU99" s="88"/>
      <c r="FAV99" s="88"/>
      <c r="FAW99" s="88"/>
      <c r="FAX99" s="88"/>
      <c r="FAY99" s="88"/>
      <c r="FAZ99" s="88"/>
      <c r="FBA99" s="88"/>
      <c r="FBB99" s="88"/>
      <c r="FBC99" s="88"/>
      <c r="FBD99" s="88"/>
      <c r="FBE99" s="88"/>
      <c r="FBF99" s="88"/>
      <c r="FBG99" s="88"/>
      <c r="FBH99" s="88"/>
      <c r="FBI99" s="94"/>
      <c r="FBJ99" s="88"/>
      <c r="FBK99" s="88"/>
      <c r="FBL99" s="88"/>
      <c r="FBM99" s="88"/>
      <c r="FBN99" s="88"/>
      <c r="FBO99" s="88"/>
      <c r="FBP99" s="88"/>
      <c r="FBQ99" s="88"/>
      <c r="FBR99" s="88"/>
      <c r="FBS99" s="88"/>
      <c r="FBT99" s="88"/>
      <c r="FBU99" s="88"/>
      <c r="FBV99" s="88"/>
      <c r="FBW99" s="88"/>
      <c r="FBX99" s="88"/>
      <c r="FBY99" s="88"/>
      <c r="FBZ99" s="88"/>
      <c r="FCA99" s="88"/>
      <c r="FCB99" s="88"/>
      <c r="FCC99" s="88"/>
      <c r="FCD99" s="88"/>
      <c r="FCE99" s="88"/>
      <c r="FCF99" s="88"/>
      <c r="FCG99" s="88"/>
      <c r="FCH99" s="88"/>
      <c r="FCI99" s="88"/>
      <c r="FCJ99" s="88"/>
      <c r="FCK99" s="88"/>
      <c r="FCL99" s="88"/>
      <c r="FCM99" s="88"/>
      <c r="FCN99" s="88"/>
      <c r="FCO99" s="88"/>
      <c r="FCP99" s="88"/>
      <c r="FCQ99" s="88"/>
      <c r="FCR99" s="88"/>
      <c r="FCS99" s="88"/>
      <c r="FCT99" s="88"/>
      <c r="FCU99" s="94"/>
      <c r="FCV99" s="88"/>
      <c r="FCW99" s="88"/>
      <c r="FCX99" s="88"/>
      <c r="FCY99" s="88"/>
      <c r="FCZ99" s="88"/>
      <c r="FDA99" s="88"/>
      <c r="FDB99" s="88"/>
      <c r="FDC99" s="88"/>
      <c r="FDD99" s="88"/>
      <c r="FDE99" s="88"/>
      <c r="FDF99" s="88"/>
      <c r="FDG99" s="88"/>
      <c r="FDH99" s="88"/>
      <c r="FDI99" s="88"/>
      <c r="FDJ99" s="88"/>
      <c r="FDK99" s="88"/>
      <c r="FDL99" s="88"/>
      <c r="FDM99" s="88"/>
      <c r="FDN99" s="88"/>
      <c r="FDO99" s="88"/>
      <c r="FDP99" s="88"/>
      <c r="FDQ99" s="88"/>
      <c r="FDR99" s="88"/>
      <c r="FDS99" s="88"/>
      <c r="FDT99" s="88"/>
      <c r="FDU99" s="88"/>
      <c r="FDV99" s="88"/>
      <c r="FDW99" s="88"/>
      <c r="FDX99" s="88"/>
      <c r="FDY99" s="88"/>
      <c r="FDZ99" s="88"/>
      <c r="FEA99" s="88"/>
      <c r="FEB99" s="88"/>
      <c r="FEC99" s="88"/>
      <c r="FED99" s="88"/>
      <c r="FEE99" s="88"/>
      <c r="FEF99" s="88"/>
      <c r="FEG99" s="94"/>
      <c r="FEH99" s="88"/>
      <c r="FEI99" s="88"/>
      <c r="FEJ99" s="88"/>
      <c r="FEK99" s="88"/>
      <c r="FEL99" s="88"/>
      <c r="FEM99" s="88"/>
      <c r="FEN99" s="88"/>
      <c r="FEO99" s="88"/>
      <c r="FEP99" s="88"/>
      <c r="FEQ99" s="88"/>
      <c r="FER99" s="88"/>
      <c r="FES99" s="88"/>
      <c r="FET99" s="88"/>
      <c r="FEU99" s="88"/>
      <c r="FEV99" s="88"/>
      <c r="FEW99" s="88"/>
      <c r="FEX99" s="88"/>
      <c r="FEY99" s="88"/>
      <c r="FEZ99" s="88"/>
      <c r="FFA99" s="88"/>
      <c r="FFB99" s="88"/>
      <c r="FFC99" s="88"/>
      <c r="FFD99" s="88"/>
      <c r="FFE99" s="88"/>
      <c r="FFF99" s="88"/>
      <c r="FFG99" s="88"/>
      <c r="FFH99" s="88"/>
      <c r="FFI99" s="88"/>
      <c r="FFJ99" s="88"/>
      <c r="FFK99" s="88"/>
      <c r="FFL99" s="88"/>
      <c r="FFM99" s="88"/>
      <c r="FFN99" s="88"/>
      <c r="FFO99" s="88"/>
      <c r="FFP99" s="88"/>
      <c r="FFQ99" s="88"/>
      <c r="FFR99" s="88"/>
      <c r="FFS99" s="94"/>
      <c r="FFT99" s="88"/>
      <c r="FFU99" s="88"/>
      <c r="FFV99" s="88"/>
      <c r="FFW99" s="88"/>
      <c r="FFX99" s="88"/>
      <c r="FFY99" s="88"/>
      <c r="FFZ99" s="88"/>
      <c r="FGA99" s="88"/>
      <c r="FGB99" s="88"/>
      <c r="FGC99" s="88"/>
      <c r="FGD99" s="88"/>
      <c r="FGE99" s="88"/>
      <c r="FGF99" s="88"/>
      <c r="FGG99" s="88"/>
      <c r="FGH99" s="88"/>
      <c r="FGI99" s="88"/>
      <c r="FGJ99" s="88"/>
      <c r="FGK99" s="88"/>
      <c r="FGL99" s="88"/>
      <c r="FGM99" s="88"/>
      <c r="FGN99" s="88"/>
      <c r="FGO99" s="88"/>
      <c r="FGP99" s="88"/>
      <c r="FGQ99" s="88"/>
      <c r="FGR99" s="88"/>
      <c r="FGS99" s="88"/>
      <c r="FGT99" s="88"/>
      <c r="FGU99" s="88"/>
      <c r="FGV99" s="88"/>
      <c r="FGW99" s="88"/>
      <c r="FGX99" s="88"/>
      <c r="FGY99" s="88"/>
      <c r="FGZ99" s="88"/>
      <c r="FHA99" s="88"/>
      <c r="FHB99" s="88"/>
      <c r="FHC99" s="88"/>
      <c r="FHD99" s="88"/>
      <c r="FHE99" s="94"/>
      <c r="FHF99" s="88"/>
      <c r="FHG99" s="88"/>
      <c r="FHH99" s="88"/>
      <c r="FHI99" s="88"/>
      <c r="FHJ99" s="88"/>
      <c r="FHK99" s="88"/>
      <c r="FHL99" s="88"/>
      <c r="FHM99" s="88"/>
      <c r="FHN99" s="88"/>
      <c r="FHO99" s="88"/>
      <c r="FHP99" s="88"/>
      <c r="FHQ99" s="88"/>
      <c r="FHR99" s="88"/>
      <c r="FHS99" s="88"/>
      <c r="FHT99" s="88"/>
      <c r="FHU99" s="88"/>
      <c r="FHV99" s="88"/>
      <c r="FHW99" s="88"/>
      <c r="FHX99" s="88"/>
      <c r="FHY99" s="88"/>
      <c r="FHZ99" s="88"/>
      <c r="FIA99" s="88"/>
      <c r="FIB99" s="88"/>
      <c r="FIC99" s="88"/>
      <c r="FID99" s="88"/>
      <c r="FIE99" s="88"/>
      <c r="FIF99" s="88"/>
      <c r="FIG99" s="88"/>
      <c r="FIH99" s="88"/>
      <c r="FII99" s="88"/>
      <c r="FIJ99" s="88"/>
      <c r="FIK99" s="88"/>
      <c r="FIL99" s="88"/>
      <c r="FIM99" s="88"/>
      <c r="FIN99" s="88"/>
      <c r="FIO99" s="88"/>
      <c r="FIP99" s="88"/>
      <c r="FIQ99" s="94"/>
      <c r="FIR99" s="88"/>
      <c r="FIS99" s="88"/>
      <c r="FIT99" s="88"/>
      <c r="FIU99" s="88"/>
      <c r="FIV99" s="88"/>
      <c r="FIW99" s="88"/>
      <c r="FIX99" s="88"/>
      <c r="FIY99" s="88"/>
      <c r="FIZ99" s="88"/>
      <c r="FJA99" s="88"/>
      <c r="FJB99" s="88"/>
      <c r="FJC99" s="88"/>
      <c r="FJD99" s="88"/>
      <c r="FJE99" s="88"/>
      <c r="FJF99" s="88"/>
      <c r="FJG99" s="88"/>
      <c r="FJH99" s="88"/>
      <c r="FJI99" s="88"/>
      <c r="FJJ99" s="88"/>
      <c r="FJK99" s="88"/>
      <c r="FJL99" s="88"/>
      <c r="FJM99" s="88"/>
      <c r="FJN99" s="88"/>
      <c r="FJO99" s="88"/>
      <c r="FJP99" s="88"/>
      <c r="FJQ99" s="88"/>
      <c r="FJR99" s="88"/>
      <c r="FJS99" s="88"/>
      <c r="FJT99" s="88"/>
      <c r="FJU99" s="88"/>
      <c r="FJV99" s="88"/>
      <c r="FJW99" s="88"/>
      <c r="FJX99" s="88"/>
      <c r="FJY99" s="88"/>
      <c r="FJZ99" s="88"/>
      <c r="FKA99" s="88"/>
      <c r="FKB99" s="88"/>
      <c r="FKC99" s="94"/>
      <c r="FKD99" s="88"/>
      <c r="FKE99" s="88"/>
      <c r="FKF99" s="88"/>
      <c r="FKG99" s="88"/>
      <c r="FKH99" s="88"/>
      <c r="FKI99" s="88"/>
      <c r="FKJ99" s="88"/>
      <c r="FKK99" s="88"/>
      <c r="FKL99" s="88"/>
      <c r="FKM99" s="88"/>
      <c r="FKN99" s="88"/>
      <c r="FKO99" s="88"/>
      <c r="FKP99" s="88"/>
      <c r="FKQ99" s="88"/>
      <c r="FKR99" s="88"/>
      <c r="FKS99" s="88"/>
      <c r="FKT99" s="88"/>
      <c r="FKU99" s="88"/>
      <c r="FKV99" s="88"/>
      <c r="FKW99" s="88"/>
      <c r="FKX99" s="88"/>
      <c r="FKY99" s="88"/>
      <c r="FKZ99" s="88"/>
      <c r="FLA99" s="88"/>
      <c r="FLB99" s="88"/>
      <c r="FLC99" s="88"/>
      <c r="FLD99" s="88"/>
      <c r="FLE99" s="88"/>
      <c r="FLF99" s="88"/>
      <c r="FLG99" s="88"/>
      <c r="FLH99" s="88"/>
      <c r="FLI99" s="88"/>
      <c r="FLJ99" s="88"/>
      <c r="FLK99" s="88"/>
      <c r="FLL99" s="88"/>
      <c r="FLM99" s="88"/>
      <c r="FLN99" s="88"/>
      <c r="FLO99" s="94"/>
      <c r="FLP99" s="88"/>
      <c r="FLQ99" s="88"/>
      <c r="FLR99" s="88"/>
      <c r="FLS99" s="88"/>
      <c r="FLT99" s="88"/>
      <c r="FLU99" s="88"/>
      <c r="FLV99" s="88"/>
      <c r="FLW99" s="88"/>
      <c r="FLX99" s="88"/>
      <c r="FLY99" s="88"/>
      <c r="FLZ99" s="88"/>
      <c r="FMA99" s="88"/>
      <c r="FMB99" s="88"/>
      <c r="FMC99" s="88"/>
      <c r="FMD99" s="88"/>
      <c r="FME99" s="88"/>
      <c r="FMF99" s="88"/>
      <c r="FMG99" s="88"/>
      <c r="FMH99" s="88"/>
      <c r="FMI99" s="88"/>
      <c r="FMJ99" s="88"/>
      <c r="FMK99" s="88"/>
      <c r="FML99" s="88"/>
      <c r="FMM99" s="88"/>
      <c r="FMN99" s="88"/>
      <c r="FMO99" s="88"/>
      <c r="FMP99" s="88"/>
      <c r="FMQ99" s="88"/>
      <c r="FMR99" s="88"/>
      <c r="FMS99" s="88"/>
      <c r="FMT99" s="88"/>
      <c r="FMU99" s="88"/>
      <c r="FMV99" s="88"/>
      <c r="FMW99" s="88"/>
      <c r="FMX99" s="88"/>
      <c r="FMY99" s="88"/>
      <c r="FMZ99" s="88"/>
      <c r="FNA99" s="94"/>
      <c r="FNB99" s="88"/>
      <c r="FNC99" s="88"/>
      <c r="FND99" s="88"/>
      <c r="FNE99" s="88"/>
      <c r="FNF99" s="88"/>
      <c r="FNG99" s="88"/>
      <c r="FNH99" s="88"/>
      <c r="FNI99" s="88"/>
      <c r="FNJ99" s="88"/>
      <c r="FNK99" s="88"/>
      <c r="FNL99" s="88"/>
      <c r="FNM99" s="88"/>
      <c r="FNN99" s="88"/>
      <c r="FNO99" s="88"/>
      <c r="FNP99" s="88"/>
      <c r="FNQ99" s="88"/>
      <c r="FNR99" s="88"/>
      <c r="FNS99" s="88"/>
      <c r="FNT99" s="88"/>
      <c r="FNU99" s="88"/>
      <c r="FNV99" s="88"/>
      <c r="FNW99" s="88"/>
      <c r="FNX99" s="88"/>
      <c r="FNY99" s="88"/>
      <c r="FNZ99" s="88"/>
      <c r="FOA99" s="88"/>
      <c r="FOB99" s="88"/>
      <c r="FOC99" s="88"/>
      <c r="FOD99" s="88"/>
      <c r="FOE99" s="88"/>
      <c r="FOF99" s="88"/>
      <c r="FOG99" s="88"/>
      <c r="FOH99" s="88"/>
      <c r="FOI99" s="88"/>
      <c r="FOJ99" s="88"/>
      <c r="FOK99" s="88"/>
      <c r="FOL99" s="88"/>
      <c r="FOM99" s="94"/>
      <c r="FON99" s="88"/>
      <c r="FOO99" s="88"/>
      <c r="FOP99" s="88"/>
      <c r="FOQ99" s="88"/>
      <c r="FOR99" s="88"/>
      <c r="FOS99" s="88"/>
      <c r="FOT99" s="88"/>
      <c r="FOU99" s="88"/>
      <c r="FOV99" s="88"/>
      <c r="FOW99" s="88"/>
      <c r="FOX99" s="88"/>
      <c r="FOY99" s="88"/>
      <c r="FOZ99" s="88"/>
      <c r="FPA99" s="88"/>
      <c r="FPB99" s="88"/>
      <c r="FPC99" s="88"/>
      <c r="FPD99" s="88"/>
      <c r="FPE99" s="88"/>
      <c r="FPF99" s="88"/>
      <c r="FPG99" s="88"/>
      <c r="FPH99" s="88"/>
      <c r="FPI99" s="88"/>
      <c r="FPJ99" s="88"/>
      <c r="FPK99" s="88"/>
      <c r="FPL99" s="88"/>
      <c r="FPM99" s="88"/>
      <c r="FPN99" s="88"/>
      <c r="FPO99" s="88"/>
      <c r="FPP99" s="88"/>
      <c r="FPQ99" s="88"/>
      <c r="FPR99" s="88"/>
      <c r="FPS99" s="88"/>
      <c r="FPT99" s="88"/>
      <c r="FPU99" s="88"/>
      <c r="FPV99" s="88"/>
      <c r="FPW99" s="88"/>
      <c r="FPX99" s="88"/>
      <c r="FPY99" s="94"/>
      <c r="FPZ99" s="88"/>
      <c r="FQA99" s="88"/>
      <c r="FQB99" s="88"/>
      <c r="FQC99" s="88"/>
      <c r="FQD99" s="88"/>
      <c r="FQE99" s="88"/>
      <c r="FQF99" s="88"/>
      <c r="FQG99" s="88"/>
      <c r="FQH99" s="88"/>
      <c r="FQI99" s="88"/>
      <c r="FQJ99" s="88"/>
      <c r="FQK99" s="88"/>
      <c r="FQL99" s="88"/>
      <c r="FQM99" s="88"/>
      <c r="FQN99" s="88"/>
      <c r="FQO99" s="88"/>
      <c r="FQP99" s="88"/>
      <c r="FQQ99" s="88"/>
      <c r="FQR99" s="88"/>
      <c r="FQS99" s="88"/>
      <c r="FQT99" s="88"/>
      <c r="FQU99" s="88"/>
      <c r="FQV99" s="88"/>
      <c r="FQW99" s="88"/>
      <c r="FQX99" s="88"/>
      <c r="FQY99" s="88"/>
      <c r="FQZ99" s="88"/>
      <c r="FRA99" s="88"/>
      <c r="FRB99" s="88"/>
      <c r="FRC99" s="88"/>
      <c r="FRD99" s="88"/>
      <c r="FRE99" s="88"/>
      <c r="FRF99" s="88"/>
      <c r="FRG99" s="88"/>
      <c r="FRH99" s="88"/>
      <c r="FRI99" s="88"/>
      <c r="FRJ99" s="88"/>
      <c r="FRK99" s="94"/>
      <c r="FRL99" s="88"/>
      <c r="FRM99" s="88"/>
      <c r="FRN99" s="88"/>
      <c r="FRO99" s="88"/>
      <c r="FRP99" s="88"/>
      <c r="FRQ99" s="88"/>
      <c r="FRR99" s="88"/>
      <c r="FRS99" s="88"/>
      <c r="FRT99" s="88"/>
      <c r="FRU99" s="88"/>
      <c r="FRV99" s="88"/>
      <c r="FRW99" s="88"/>
      <c r="FRX99" s="88"/>
      <c r="FRY99" s="88"/>
      <c r="FRZ99" s="88"/>
      <c r="FSA99" s="88"/>
      <c r="FSB99" s="88"/>
      <c r="FSC99" s="88"/>
      <c r="FSD99" s="88"/>
      <c r="FSE99" s="88"/>
      <c r="FSF99" s="88"/>
      <c r="FSG99" s="88"/>
      <c r="FSH99" s="88"/>
      <c r="FSI99" s="88"/>
      <c r="FSJ99" s="88"/>
      <c r="FSK99" s="88"/>
      <c r="FSL99" s="88"/>
      <c r="FSM99" s="88"/>
      <c r="FSN99" s="88"/>
      <c r="FSO99" s="88"/>
      <c r="FSP99" s="88"/>
      <c r="FSQ99" s="88"/>
      <c r="FSR99" s="88"/>
      <c r="FSS99" s="88"/>
      <c r="FST99" s="88"/>
      <c r="FSU99" s="88"/>
      <c r="FSV99" s="88"/>
      <c r="FSW99" s="94"/>
      <c r="FSX99" s="88"/>
      <c r="FSY99" s="88"/>
      <c r="FSZ99" s="88"/>
      <c r="FTA99" s="88"/>
      <c r="FTB99" s="88"/>
      <c r="FTC99" s="88"/>
      <c r="FTD99" s="88"/>
      <c r="FTE99" s="88"/>
      <c r="FTF99" s="88"/>
      <c r="FTG99" s="88"/>
      <c r="FTH99" s="88"/>
      <c r="FTI99" s="88"/>
      <c r="FTJ99" s="88"/>
      <c r="FTK99" s="88"/>
      <c r="FTL99" s="88"/>
      <c r="FTM99" s="88"/>
      <c r="FTN99" s="88"/>
      <c r="FTO99" s="88"/>
      <c r="FTP99" s="88"/>
      <c r="FTQ99" s="88"/>
      <c r="FTR99" s="88"/>
      <c r="FTS99" s="88"/>
      <c r="FTT99" s="88"/>
      <c r="FTU99" s="88"/>
      <c r="FTV99" s="88"/>
      <c r="FTW99" s="88"/>
      <c r="FTX99" s="88"/>
      <c r="FTY99" s="88"/>
      <c r="FTZ99" s="88"/>
      <c r="FUA99" s="88"/>
      <c r="FUB99" s="88"/>
      <c r="FUC99" s="88"/>
      <c r="FUD99" s="88"/>
      <c r="FUE99" s="88"/>
      <c r="FUF99" s="88"/>
      <c r="FUG99" s="88"/>
      <c r="FUH99" s="88"/>
      <c r="FUI99" s="94"/>
      <c r="FUJ99" s="88"/>
      <c r="FUK99" s="88"/>
      <c r="FUL99" s="88"/>
      <c r="FUM99" s="88"/>
      <c r="FUN99" s="88"/>
      <c r="FUO99" s="88"/>
      <c r="FUP99" s="88"/>
      <c r="FUQ99" s="88"/>
      <c r="FUR99" s="88"/>
      <c r="FUS99" s="88"/>
      <c r="FUT99" s="88"/>
      <c r="FUU99" s="88"/>
      <c r="FUV99" s="88"/>
      <c r="FUW99" s="88"/>
      <c r="FUX99" s="88"/>
      <c r="FUY99" s="88"/>
      <c r="FUZ99" s="88"/>
      <c r="FVA99" s="88"/>
      <c r="FVB99" s="88"/>
      <c r="FVC99" s="88"/>
      <c r="FVD99" s="88"/>
      <c r="FVE99" s="88"/>
      <c r="FVF99" s="88"/>
      <c r="FVG99" s="88"/>
      <c r="FVH99" s="88"/>
      <c r="FVI99" s="88"/>
      <c r="FVJ99" s="88"/>
      <c r="FVK99" s="88"/>
      <c r="FVL99" s="88"/>
      <c r="FVM99" s="88"/>
      <c r="FVN99" s="88"/>
      <c r="FVO99" s="88"/>
      <c r="FVP99" s="88"/>
      <c r="FVQ99" s="88"/>
      <c r="FVR99" s="88"/>
      <c r="FVS99" s="88"/>
      <c r="FVT99" s="88"/>
      <c r="FVU99" s="94"/>
      <c r="FVV99" s="88"/>
      <c r="FVW99" s="88"/>
      <c r="FVX99" s="88"/>
      <c r="FVY99" s="88"/>
      <c r="FVZ99" s="88"/>
      <c r="FWA99" s="88"/>
      <c r="FWB99" s="88"/>
      <c r="FWC99" s="88"/>
      <c r="FWD99" s="88"/>
      <c r="FWE99" s="88"/>
      <c r="FWF99" s="88"/>
      <c r="FWG99" s="88"/>
      <c r="FWH99" s="88"/>
      <c r="FWI99" s="88"/>
      <c r="FWJ99" s="88"/>
      <c r="FWK99" s="88"/>
      <c r="FWL99" s="88"/>
      <c r="FWM99" s="88"/>
      <c r="FWN99" s="88"/>
      <c r="FWO99" s="88"/>
      <c r="FWP99" s="88"/>
      <c r="FWQ99" s="88"/>
      <c r="FWR99" s="88"/>
      <c r="FWS99" s="88"/>
      <c r="FWT99" s="88"/>
      <c r="FWU99" s="88"/>
      <c r="FWV99" s="88"/>
      <c r="FWW99" s="88"/>
      <c r="FWX99" s="88"/>
      <c r="FWY99" s="88"/>
      <c r="FWZ99" s="88"/>
      <c r="FXA99" s="88"/>
      <c r="FXB99" s="88"/>
      <c r="FXC99" s="88"/>
      <c r="FXD99" s="88"/>
      <c r="FXE99" s="88"/>
      <c r="FXF99" s="88"/>
      <c r="FXG99" s="94"/>
      <c r="FXH99" s="88"/>
      <c r="FXI99" s="88"/>
      <c r="FXJ99" s="88"/>
      <c r="FXK99" s="88"/>
      <c r="FXL99" s="88"/>
      <c r="FXM99" s="88"/>
      <c r="FXN99" s="88"/>
      <c r="FXO99" s="88"/>
      <c r="FXP99" s="88"/>
      <c r="FXQ99" s="88"/>
      <c r="FXR99" s="88"/>
      <c r="FXS99" s="88"/>
      <c r="FXT99" s="88"/>
      <c r="FXU99" s="88"/>
      <c r="FXV99" s="88"/>
      <c r="FXW99" s="88"/>
      <c r="FXX99" s="88"/>
      <c r="FXY99" s="88"/>
      <c r="FXZ99" s="88"/>
      <c r="FYA99" s="88"/>
      <c r="FYB99" s="88"/>
      <c r="FYC99" s="88"/>
      <c r="FYD99" s="88"/>
      <c r="FYE99" s="88"/>
      <c r="FYF99" s="88"/>
      <c r="FYG99" s="88"/>
      <c r="FYH99" s="88"/>
      <c r="FYI99" s="88"/>
      <c r="FYJ99" s="88"/>
      <c r="FYK99" s="88"/>
      <c r="FYL99" s="88"/>
      <c r="FYM99" s="88"/>
      <c r="FYN99" s="88"/>
      <c r="FYO99" s="88"/>
      <c r="FYP99" s="88"/>
      <c r="FYQ99" s="88"/>
      <c r="FYR99" s="88"/>
      <c r="FYS99" s="94"/>
      <c r="FYT99" s="88"/>
      <c r="FYU99" s="88"/>
      <c r="FYV99" s="88"/>
      <c r="FYW99" s="88"/>
      <c r="FYX99" s="88"/>
      <c r="FYY99" s="88"/>
      <c r="FYZ99" s="88"/>
      <c r="FZA99" s="88"/>
      <c r="FZB99" s="88"/>
      <c r="FZC99" s="88"/>
      <c r="FZD99" s="88"/>
      <c r="FZE99" s="88"/>
      <c r="FZF99" s="88"/>
      <c r="FZG99" s="88"/>
      <c r="FZH99" s="88"/>
      <c r="FZI99" s="88"/>
      <c r="FZJ99" s="88"/>
      <c r="FZK99" s="88"/>
      <c r="FZL99" s="88"/>
      <c r="FZM99" s="88"/>
      <c r="FZN99" s="88"/>
      <c r="FZO99" s="88"/>
      <c r="FZP99" s="88"/>
      <c r="FZQ99" s="88"/>
      <c r="FZR99" s="88"/>
      <c r="FZS99" s="88"/>
      <c r="FZT99" s="88"/>
      <c r="FZU99" s="88"/>
      <c r="FZV99" s="88"/>
      <c r="FZW99" s="88"/>
      <c r="FZX99" s="88"/>
      <c r="FZY99" s="88"/>
      <c r="FZZ99" s="88"/>
      <c r="GAA99" s="88"/>
      <c r="GAB99" s="88"/>
      <c r="GAC99" s="88"/>
      <c r="GAD99" s="88"/>
      <c r="GAE99" s="94"/>
      <c r="GAF99" s="88"/>
      <c r="GAG99" s="88"/>
      <c r="GAH99" s="88"/>
      <c r="GAI99" s="88"/>
      <c r="GAJ99" s="88"/>
      <c r="GAK99" s="88"/>
      <c r="GAL99" s="88"/>
      <c r="GAM99" s="88"/>
      <c r="GAN99" s="88"/>
      <c r="GAO99" s="88"/>
      <c r="GAP99" s="88"/>
      <c r="GAQ99" s="88"/>
      <c r="GAR99" s="88"/>
      <c r="GAS99" s="88"/>
      <c r="GAT99" s="88"/>
      <c r="GAU99" s="88"/>
      <c r="GAV99" s="88"/>
      <c r="GAW99" s="88"/>
      <c r="GAX99" s="88"/>
      <c r="GAY99" s="88"/>
      <c r="GAZ99" s="88"/>
      <c r="GBA99" s="88"/>
      <c r="GBB99" s="88"/>
      <c r="GBC99" s="88"/>
      <c r="GBD99" s="88"/>
      <c r="GBE99" s="88"/>
      <c r="GBF99" s="88"/>
      <c r="GBG99" s="88"/>
      <c r="GBH99" s="88"/>
      <c r="GBI99" s="88"/>
      <c r="GBJ99" s="88"/>
      <c r="GBK99" s="88"/>
      <c r="GBL99" s="88"/>
      <c r="GBM99" s="88"/>
      <c r="GBN99" s="88"/>
      <c r="GBO99" s="88"/>
      <c r="GBP99" s="88"/>
      <c r="GBQ99" s="94"/>
      <c r="GBR99" s="88"/>
      <c r="GBS99" s="88"/>
      <c r="GBT99" s="88"/>
      <c r="GBU99" s="88"/>
      <c r="GBV99" s="88"/>
      <c r="GBW99" s="88"/>
      <c r="GBX99" s="88"/>
      <c r="GBY99" s="88"/>
      <c r="GBZ99" s="88"/>
      <c r="GCA99" s="88"/>
      <c r="GCB99" s="88"/>
      <c r="GCC99" s="88"/>
      <c r="GCD99" s="88"/>
      <c r="GCE99" s="88"/>
      <c r="GCF99" s="88"/>
      <c r="GCG99" s="88"/>
      <c r="GCH99" s="88"/>
      <c r="GCI99" s="88"/>
      <c r="GCJ99" s="88"/>
      <c r="GCK99" s="88"/>
      <c r="GCL99" s="88"/>
      <c r="GCM99" s="88"/>
      <c r="GCN99" s="88"/>
      <c r="GCO99" s="88"/>
      <c r="GCP99" s="88"/>
      <c r="GCQ99" s="88"/>
      <c r="GCR99" s="88"/>
      <c r="GCS99" s="88"/>
      <c r="GCT99" s="88"/>
      <c r="GCU99" s="88"/>
      <c r="GCV99" s="88"/>
      <c r="GCW99" s="88"/>
      <c r="GCX99" s="88"/>
      <c r="GCY99" s="88"/>
      <c r="GCZ99" s="88"/>
      <c r="GDA99" s="88"/>
      <c r="GDB99" s="88"/>
      <c r="GDC99" s="94"/>
      <c r="GDD99" s="88"/>
      <c r="GDE99" s="88"/>
      <c r="GDF99" s="88"/>
      <c r="GDG99" s="88"/>
      <c r="GDH99" s="88"/>
      <c r="GDI99" s="88"/>
      <c r="GDJ99" s="88"/>
      <c r="GDK99" s="88"/>
      <c r="GDL99" s="88"/>
      <c r="GDM99" s="88"/>
      <c r="GDN99" s="88"/>
      <c r="GDO99" s="88"/>
      <c r="GDP99" s="88"/>
      <c r="GDQ99" s="88"/>
      <c r="GDR99" s="88"/>
      <c r="GDS99" s="88"/>
      <c r="GDT99" s="88"/>
      <c r="GDU99" s="88"/>
      <c r="GDV99" s="88"/>
      <c r="GDW99" s="88"/>
      <c r="GDX99" s="88"/>
      <c r="GDY99" s="88"/>
      <c r="GDZ99" s="88"/>
      <c r="GEA99" s="88"/>
      <c r="GEB99" s="88"/>
      <c r="GEC99" s="88"/>
      <c r="GED99" s="88"/>
      <c r="GEE99" s="88"/>
      <c r="GEF99" s="88"/>
      <c r="GEG99" s="88"/>
      <c r="GEH99" s="88"/>
      <c r="GEI99" s="88"/>
      <c r="GEJ99" s="88"/>
      <c r="GEK99" s="88"/>
      <c r="GEL99" s="88"/>
      <c r="GEM99" s="88"/>
      <c r="GEN99" s="88"/>
      <c r="GEO99" s="94"/>
      <c r="GEP99" s="88"/>
      <c r="GEQ99" s="88"/>
      <c r="GER99" s="88"/>
      <c r="GES99" s="88"/>
      <c r="GET99" s="88"/>
      <c r="GEU99" s="88"/>
      <c r="GEV99" s="88"/>
      <c r="GEW99" s="88"/>
      <c r="GEX99" s="88"/>
      <c r="GEY99" s="88"/>
      <c r="GEZ99" s="88"/>
      <c r="GFA99" s="88"/>
      <c r="GFB99" s="88"/>
      <c r="GFC99" s="88"/>
      <c r="GFD99" s="88"/>
      <c r="GFE99" s="88"/>
      <c r="GFF99" s="88"/>
      <c r="GFG99" s="88"/>
      <c r="GFH99" s="88"/>
      <c r="GFI99" s="88"/>
      <c r="GFJ99" s="88"/>
      <c r="GFK99" s="88"/>
      <c r="GFL99" s="88"/>
      <c r="GFM99" s="88"/>
      <c r="GFN99" s="88"/>
      <c r="GFO99" s="88"/>
      <c r="GFP99" s="88"/>
      <c r="GFQ99" s="88"/>
      <c r="GFR99" s="88"/>
      <c r="GFS99" s="88"/>
      <c r="GFT99" s="88"/>
      <c r="GFU99" s="88"/>
      <c r="GFV99" s="88"/>
      <c r="GFW99" s="88"/>
      <c r="GFX99" s="88"/>
      <c r="GFY99" s="88"/>
      <c r="GFZ99" s="88"/>
      <c r="GGA99" s="94"/>
      <c r="GGB99" s="88"/>
      <c r="GGC99" s="88"/>
      <c r="GGD99" s="88"/>
      <c r="GGE99" s="88"/>
      <c r="GGF99" s="88"/>
      <c r="GGG99" s="88"/>
      <c r="GGH99" s="88"/>
      <c r="GGI99" s="88"/>
      <c r="GGJ99" s="88"/>
      <c r="GGK99" s="88"/>
      <c r="GGL99" s="88"/>
      <c r="GGM99" s="88"/>
      <c r="GGN99" s="88"/>
      <c r="GGO99" s="88"/>
      <c r="GGP99" s="88"/>
      <c r="GGQ99" s="88"/>
      <c r="GGR99" s="88"/>
      <c r="GGS99" s="88"/>
      <c r="GGT99" s="88"/>
      <c r="GGU99" s="88"/>
      <c r="GGV99" s="88"/>
      <c r="GGW99" s="88"/>
      <c r="GGX99" s="88"/>
      <c r="GGY99" s="88"/>
      <c r="GGZ99" s="88"/>
      <c r="GHA99" s="88"/>
      <c r="GHB99" s="88"/>
      <c r="GHC99" s="88"/>
      <c r="GHD99" s="88"/>
      <c r="GHE99" s="88"/>
      <c r="GHF99" s="88"/>
      <c r="GHG99" s="88"/>
      <c r="GHH99" s="88"/>
      <c r="GHI99" s="88"/>
      <c r="GHJ99" s="88"/>
      <c r="GHK99" s="88"/>
      <c r="GHL99" s="88"/>
      <c r="GHM99" s="94"/>
      <c r="GHN99" s="88"/>
      <c r="GHO99" s="88"/>
      <c r="GHP99" s="88"/>
      <c r="GHQ99" s="88"/>
      <c r="GHR99" s="88"/>
      <c r="GHS99" s="88"/>
      <c r="GHT99" s="88"/>
      <c r="GHU99" s="88"/>
      <c r="GHV99" s="88"/>
      <c r="GHW99" s="88"/>
      <c r="GHX99" s="88"/>
      <c r="GHY99" s="88"/>
      <c r="GHZ99" s="88"/>
      <c r="GIA99" s="88"/>
      <c r="GIB99" s="88"/>
      <c r="GIC99" s="88"/>
      <c r="GID99" s="88"/>
      <c r="GIE99" s="88"/>
      <c r="GIF99" s="88"/>
      <c r="GIG99" s="88"/>
      <c r="GIH99" s="88"/>
      <c r="GII99" s="88"/>
      <c r="GIJ99" s="88"/>
      <c r="GIK99" s="88"/>
      <c r="GIL99" s="88"/>
      <c r="GIM99" s="88"/>
      <c r="GIN99" s="88"/>
      <c r="GIO99" s="88"/>
      <c r="GIP99" s="88"/>
      <c r="GIQ99" s="88"/>
      <c r="GIR99" s="88"/>
      <c r="GIS99" s="88"/>
      <c r="GIT99" s="88"/>
      <c r="GIU99" s="88"/>
      <c r="GIV99" s="88"/>
      <c r="GIW99" s="88"/>
      <c r="GIX99" s="88"/>
      <c r="GIY99" s="94"/>
      <c r="GIZ99" s="88"/>
      <c r="GJA99" s="88"/>
      <c r="GJB99" s="88"/>
      <c r="GJC99" s="88"/>
      <c r="GJD99" s="88"/>
      <c r="GJE99" s="88"/>
      <c r="GJF99" s="88"/>
      <c r="GJG99" s="88"/>
      <c r="GJH99" s="88"/>
      <c r="GJI99" s="88"/>
      <c r="GJJ99" s="88"/>
      <c r="GJK99" s="88"/>
      <c r="GJL99" s="88"/>
      <c r="GJM99" s="88"/>
      <c r="GJN99" s="88"/>
      <c r="GJO99" s="88"/>
      <c r="GJP99" s="88"/>
      <c r="GJQ99" s="88"/>
      <c r="GJR99" s="88"/>
      <c r="GJS99" s="88"/>
      <c r="GJT99" s="88"/>
      <c r="GJU99" s="88"/>
      <c r="GJV99" s="88"/>
      <c r="GJW99" s="88"/>
      <c r="GJX99" s="88"/>
      <c r="GJY99" s="88"/>
      <c r="GJZ99" s="88"/>
      <c r="GKA99" s="88"/>
      <c r="GKB99" s="88"/>
      <c r="GKC99" s="88"/>
      <c r="GKD99" s="88"/>
      <c r="GKE99" s="88"/>
      <c r="GKF99" s="88"/>
      <c r="GKG99" s="88"/>
      <c r="GKH99" s="88"/>
      <c r="GKI99" s="88"/>
      <c r="GKJ99" s="88"/>
      <c r="GKK99" s="94"/>
      <c r="GKL99" s="88"/>
      <c r="GKM99" s="88"/>
      <c r="GKN99" s="88"/>
      <c r="GKO99" s="88"/>
      <c r="GKP99" s="88"/>
      <c r="GKQ99" s="88"/>
      <c r="GKR99" s="88"/>
      <c r="GKS99" s="88"/>
      <c r="GKT99" s="88"/>
      <c r="GKU99" s="88"/>
      <c r="GKV99" s="88"/>
      <c r="GKW99" s="88"/>
      <c r="GKX99" s="88"/>
      <c r="GKY99" s="88"/>
      <c r="GKZ99" s="88"/>
      <c r="GLA99" s="88"/>
      <c r="GLB99" s="88"/>
      <c r="GLC99" s="88"/>
      <c r="GLD99" s="88"/>
      <c r="GLE99" s="88"/>
      <c r="GLF99" s="88"/>
      <c r="GLG99" s="88"/>
      <c r="GLH99" s="88"/>
      <c r="GLI99" s="88"/>
      <c r="GLJ99" s="88"/>
      <c r="GLK99" s="88"/>
      <c r="GLL99" s="88"/>
      <c r="GLM99" s="88"/>
      <c r="GLN99" s="88"/>
      <c r="GLO99" s="88"/>
      <c r="GLP99" s="88"/>
      <c r="GLQ99" s="88"/>
      <c r="GLR99" s="88"/>
      <c r="GLS99" s="88"/>
      <c r="GLT99" s="88"/>
      <c r="GLU99" s="88"/>
      <c r="GLV99" s="88"/>
      <c r="GLW99" s="94"/>
      <c r="GLX99" s="88"/>
      <c r="GLY99" s="88"/>
      <c r="GLZ99" s="88"/>
      <c r="GMA99" s="88"/>
      <c r="GMB99" s="88"/>
      <c r="GMC99" s="88"/>
      <c r="GMD99" s="88"/>
      <c r="GME99" s="88"/>
      <c r="GMF99" s="88"/>
      <c r="GMG99" s="88"/>
      <c r="GMH99" s="88"/>
      <c r="GMI99" s="88"/>
      <c r="GMJ99" s="88"/>
      <c r="GMK99" s="88"/>
      <c r="GML99" s="88"/>
      <c r="GMM99" s="88"/>
      <c r="GMN99" s="88"/>
      <c r="GMO99" s="88"/>
      <c r="GMP99" s="88"/>
      <c r="GMQ99" s="88"/>
      <c r="GMR99" s="88"/>
      <c r="GMS99" s="88"/>
      <c r="GMT99" s="88"/>
      <c r="GMU99" s="88"/>
      <c r="GMV99" s="88"/>
      <c r="GMW99" s="88"/>
      <c r="GMX99" s="88"/>
      <c r="GMY99" s="88"/>
      <c r="GMZ99" s="88"/>
      <c r="GNA99" s="88"/>
      <c r="GNB99" s="88"/>
      <c r="GNC99" s="88"/>
      <c r="GND99" s="88"/>
      <c r="GNE99" s="88"/>
      <c r="GNF99" s="88"/>
      <c r="GNG99" s="88"/>
      <c r="GNH99" s="88"/>
      <c r="GNI99" s="94"/>
      <c r="GNJ99" s="88"/>
      <c r="GNK99" s="88"/>
      <c r="GNL99" s="88"/>
      <c r="GNM99" s="88"/>
      <c r="GNN99" s="88"/>
      <c r="GNO99" s="88"/>
      <c r="GNP99" s="88"/>
      <c r="GNQ99" s="88"/>
      <c r="GNR99" s="88"/>
      <c r="GNS99" s="88"/>
      <c r="GNT99" s="88"/>
      <c r="GNU99" s="88"/>
      <c r="GNV99" s="88"/>
      <c r="GNW99" s="88"/>
      <c r="GNX99" s="88"/>
      <c r="GNY99" s="88"/>
      <c r="GNZ99" s="88"/>
      <c r="GOA99" s="88"/>
      <c r="GOB99" s="88"/>
      <c r="GOC99" s="88"/>
      <c r="GOD99" s="88"/>
      <c r="GOE99" s="88"/>
      <c r="GOF99" s="88"/>
      <c r="GOG99" s="88"/>
      <c r="GOH99" s="88"/>
      <c r="GOI99" s="88"/>
      <c r="GOJ99" s="88"/>
      <c r="GOK99" s="88"/>
      <c r="GOL99" s="88"/>
      <c r="GOM99" s="88"/>
      <c r="GON99" s="88"/>
      <c r="GOO99" s="88"/>
      <c r="GOP99" s="88"/>
      <c r="GOQ99" s="88"/>
      <c r="GOR99" s="88"/>
      <c r="GOS99" s="88"/>
      <c r="GOT99" s="88"/>
      <c r="GOU99" s="94"/>
      <c r="GOV99" s="88"/>
      <c r="GOW99" s="88"/>
      <c r="GOX99" s="88"/>
      <c r="GOY99" s="88"/>
      <c r="GOZ99" s="88"/>
      <c r="GPA99" s="88"/>
      <c r="GPB99" s="88"/>
      <c r="GPC99" s="88"/>
      <c r="GPD99" s="88"/>
      <c r="GPE99" s="88"/>
      <c r="GPF99" s="88"/>
      <c r="GPG99" s="88"/>
      <c r="GPH99" s="88"/>
      <c r="GPI99" s="88"/>
      <c r="GPJ99" s="88"/>
      <c r="GPK99" s="88"/>
      <c r="GPL99" s="88"/>
      <c r="GPM99" s="88"/>
      <c r="GPN99" s="88"/>
      <c r="GPO99" s="88"/>
      <c r="GPP99" s="88"/>
      <c r="GPQ99" s="88"/>
      <c r="GPR99" s="88"/>
      <c r="GPS99" s="88"/>
      <c r="GPT99" s="88"/>
      <c r="GPU99" s="88"/>
      <c r="GPV99" s="88"/>
      <c r="GPW99" s="88"/>
      <c r="GPX99" s="88"/>
      <c r="GPY99" s="88"/>
      <c r="GPZ99" s="88"/>
      <c r="GQA99" s="88"/>
      <c r="GQB99" s="88"/>
      <c r="GQC99" s="88"/>
      <c r="GQD99" s="88"/>
      <c r="GQE99" s="88"/>
      <c r="GQF99" s="88"/>
      <c r="GQG99" s="94"/>
      <c r="GQH99" s="88"/>
      <c r="GQI99" s="88"/>
      <c r="GQJ99" s="88"/>
      <c r="GQK99" s="88"/>
      <c r="GQL99" s="88"/>
      <c r="GQM99" s="88"/>
      <c r="GQN99" s="88"/>
      <c r="GQO99" s="88"/>
      <c r="GQP99" s="88"/>
      <c r="GQQ99" s="88"/>
      <c r="GQR99" s="88"/>
      <c r="GQS99" s="88"/>
      <c r="GQT99" s="88"/>
      <c r="GQU99" s="88"/>
      <c r="GQV99" s="88"/>
      <c r="GQW99" s="88"/>
      <c r="GQX99" s="88"/>
      <c r="GQY99" s="88"/>
      <c r="GQZ99" s="88"/>
      <c r="GRA99" s="88"/>
      <c r="GRB99" s="88"/>
      <c r="GRC99" s="88"/>
      <c r="GRD99" s="88"/>
      <c r="GRE99" s="88"/>
      <c r="GRF99" s="88"/>
      <c r="GRG99" s="88"/>
      <c r="GRH99" s="88"/>
      <c r="GRI99" s="88"/>
      <c r="GRJ99" s="88"/>
      <c r="GRK99" s="88"/>
      <c r="GRL99" s="88"/>
      <c r="GRM99" s="88"/>
      <c r="GRN99" s="88"/>
      <c r="GRO99" s="88"/>
      <c r="GRP99" s="88"/>
      <c r="GRQ99" s="88"/>
      <c r="GRR99" s="88"/>
      <c r="GRS99" s="94"/>
      <c r="GRT99" s="88"/>
      <c r="GRU99" s="88"/>
      <c r="GRV99" s="88"/>
      <c r="GRW99" s="88"/>
      <c r="GRX99" s="88"/>
      <c r="GRY99" s="88"/>
      <c r="GRZ99" s="88"/>
      <c r="GSA99" s="88"/>
      <c r="GSB99" s="88"/>
      <c r="GSC99" s="88"/>
      <c r="GSD99" s="88"/>
      <c r="GSE99" s="88"/>
      <c r="GSF99" s="88"/>
      <c r="GSG99" s="88"/>
      <c r="GSH99" s="88"/>
      <c r="GSI99" s="88"/>
      <c r="GSJ99" s="88"/>
      <c r="GSK99" s="88"/>
      <c r="GSL99" s="88"/>
      <c r="GSM99" s="88"/>
      <c r="GSN99" s="88"/>
      <c r="GSO99" s="88"/>
      <c r="GSP99" s="88"/>
      <c r="GSQ99" s="88"/>
      <c r="GSR99" s="88"/>
      <c r="GSS99" s="88"/>
      <c r="GST99" s="88"/>
      <c r="GSU99" s="88"/>
      <c r="GSV99" s="88"/>
      <c r="GSW99" s="88"/>
      <c r="GSX99" s="88"/>
      <c r="GSY99" s="88"/>
      <c r="GSZ99" s="88"/>
      <c r="GTA99" s="88"/>
      <c r="GTB99" s="88"/>
      <c r="GTC99" s="88"/>
      <c r="GTD99" s="88"/>
      <c r="GTE99" s="94"/>
      <c r="GTF99" s="88"/>
      <c r="GTG99" s="88"/>
      <c r="GTH99" s="88"/>
      <c r="GTI99" s="88"/>
      <c r="GTJ99" s="88"/>
      <c r="GTK99" s="88"/>
      <c r="GTL99" s="88"/>
      <c r="GTM99" s="88"/>
      <c r="GTN99" s="88"/>
      <c r="GTO99" s="88"/>
      <c r="GTP99" s="88"/>
      <c r="GTQ99" s="88"/>
      <c r="GTR99" s="88"/>
      <c r="GTS99" s="88"/>
      <c r="GTT99" s="88"/>
      <c r="GTU99" s="88"/>
      <c r="GTV99" s="88"/>
      <c r="GTW99" s="88"/>
      <c r="GTX99" s="88"/>
      <c r="GTY99" s="88"/>
      <c r="GTZ99" s="88"/>
      <c r="GUA99" s="88"/>
      <c r="GUB99" s="88"/>
      <c r="GUC99" s="88"/>
      <c r="GUD99" s="88"/>
      <c r="GUE99" s="88"/>
      <c r="GUF99" s="88"/>
      <c r="GUG99" s="88"/>
      <c r="GUH99" s="88"/>
      <c r="GUI99" s="88"/>
      <c r="GUJ99" s="88"/>
      <c r="GUK99" s="88"/>
      <c r="GUL99" s="88"/>
      <c r="GUM99" s="88"/>
      <c r="GUN99" s="88"/>
      <c r="GUO99" s="88"/>
      <c r="GUP99" s="88"/>
      <c r="GUQ99" s="94"/>
      <c r="GUR99" s="88"/>
      <c r="GUS99" s="88"/>
      <c r="GUT99" s="88"/>
      <c r="GUU99" s="88"/>
      <c r="GUV99" s="88"/>
      <c r="GUW99" s="88"/>
      <c r="GUX99" s="88"/>
      <c r="GUY99" s="88"/>
      <c r="GUZ99" s="88"/>
      <c r="GVA99" s="88"/>
      <c r="GVB99" s="88"/>
      <c r="GVC99" s="88"/>
      <c r="GVD99" s="88"/>
      <c r="GVE99" s="88"/>
      <c r="GVF99" s="88"/>
      <c r="GVG99" s="88"/>
      <c r="GVH99" s="88"/>
      <c r="GVI99" s="88"/>
      <c r="GVJ99" s="88"/>
      <c r="GVK99" s="88"/>
      <c r="GVL99" s="88"/>
      <c r="GVM99" s="88"/>
      <c r="GVN99" s="88"/>
      <c r="GVO99" s="88"/>
      <c r="GVP99" s="88"/>
      <c r="GVQ99" s="88"/>
      <c r="GVR99" s="88"/>
      <c r="GVS99" s="88"/>
      <c r="GVT99" s="88"/>
      <c r="GVU99" s="88"/>
      <c r="GVV99" s="88"/>
      <c r="GVW99" s="88"/>
      <c r="GVX99" s="88"/>
      <c r="GVY99" s="88"/>
      <c r="GVZ99" s="88"/>
      <c r="GWA99" s="88"/>
      <c r="GWB99" s="88"/>
      <c r="GWC99" s="94"/>
      <c r="GWD99" s="88"/>
      <c r="GWE99" s="88"/>
      <c r="GWF99" s="88"/>
      <c r="GWG99" s="88"/>
      <c r="GWH99" s="88"/>
      <c r="GWI99" s="88"/>
      <c r="GWJ99" s="88"/>
      <c r="GWK99" s="88"/>
      <c r="GWL99" s="88"/>
      <c r="GWM99" s="88"/>
      <c r="GWN99" s="88"/>
      <c r="GWO99" s="88"/>
      <c r="GWP99" s="88"/>
      <c r="GWQ99" s="88"/>
      <c r="GWR99" s="88"/>
      <c r="GWS99" s="88"/>
      <c r="GWT99" s="88"/>
      <c r="GWU99" s="88"/>
      <c r="GWV99" s="88"/>
      <c r="GWW99" s="88"/>
      <c r="GWX99" s="88"/>
      <c r="GWY99" s="88"/>
      <c r="GWZ99" s="88"/>
      <c r="GXA99" s="88"/>
      <c r="GXB99" s="88"/>
      <c r="GXC99" s="88"/>
      <c r="GXD99" s="88"/>
      <c r="GXE99" s="88"/>
      <c r="GXF99" s="88"/>
      <c r="GXG99" s="88"/>
      <c r="GXH99" s="88"/>
      <c r="GXI99" s="88"/>
      <c r="GXJ99" s="88"/>
      <c r="GXK99" s="88"/>
      <c r="GXL99" s="88"/>
      <c r="GXM99" s="88"/>
      <c r="GXN99" s="88"/>
      <c r="GXO99" s="94"/>
      <c r="GXP99" s="88"/>
      <c r="GXQ99" s="88"/>
      <c r="GXR99" s="88"/>
      <c r="GXS99" s="88"/>
      <c r="GXT99" s="88"/>
      <c r="GXU99" s="88"/>
      <c r="GXV99" s="88"/>
      <c r="GXW99" s="88"/>
      <c r="GXX99" s="88"/>
      <c r="GXY99" s="88"/>
      <c r="GXZ99" s="88"/>
      <c r="GYA99" s="88"/>
      <c r="GYB99" s="88"/>
      <c r="GYC99" s="88"/>
      <c r="GYD99" s="88"/>
      <c r="GYE99" s="88"/>
      <c r="GYF99" s="88"/>
      <c r="GYG99" s="88"/>
      <c r="GYH99" s="88"/>
      <c r="GYI99" s="88"/>
      <c r="GYJ99" s="88"/>
      <c r="GYK99" s="88"/>
      <c r="GYL99" s="88"/>
      <c r="GYM99" s="88"/>
      <c r="GYN99" s="88"/>
      <c r="GYO99" s="88"/>
      <c r="GYP99" s="88"/>
      <c r="GYQ99" s="88"/>
      <c r="GYR99" s="88"/>
      <c r="GYS99" s="88"/>
      <c r="GYT99" s="88"/>
      <c r="GYU99" s="88"/>
      <c r="GYV99" s="88"/>
      <c r="GYW99" s="88"/>
      <c r="GYX99" s="88"/>
      <c r="GYY99" s="88"/>
      <c r="GYZ99" s="88"/>
      <c r="GZA99" s="94"/>
      <c r="GZB99" s="88"/>
      <c r="GZC99" s="88"/>
      <c r="GZD99" s="88"/>
      <c r="GZE99" s="88"/>
      <c r="GZF99" s="88"/>
      <c r="GZG99" s="88"/>
      <c r="GZH99" s="88"/>
      <c r="GZI99" s="88"/>
      <c r="GZJ99" s="88"/>
      <c r="GZK99" s="88"/>
      <c r="GZL99" s="88"/>
      <c r="GZM99" s="88"/>
      <c r="GZN99" s="88"/>
      <c r="GZO99" s="88"/>
      <c r="GZP99" s="88"/>
      <c r="GZQ99" s="88"/>
      <c r="GZR99" s="88"/>
      <c r="GZS99" s="88"/>
      <c r="GZT99" s="88"/>
      <c r="GZU99" s="88"/>
      <c r="GZV99" s="88"/>
      <c r="GZW99" s="88"/>
      <c r="GZX99" s="88"/>
      <c r="GZY99" s="88"/>
      <c r="GZZ99" s="88"/>
      <c r="HAA99" s="88"/>
      <c r="HAB99" s="88"/>
      <c r="HAC99" s="88"/>
      <c r="HAD99" s="88"/>
      <c r="HAE99" s="88"/>
      <c r="HAF99" s="88"/>
      <c r="HAG99" s="88"/>
      <c r="HAH99" s="88"/>
      <c r="HAI99" s="88"/>
      <c r="HAJ99" s="88"/>
      <c r="HAK99" s="88"/>
      <c r="HAL99" s="88"/>
      <c r="HAM99" s="94"/>
      <c r="HAN99" s="88"/>
      <c r="HAO99" s="88"/>
      <c r="HAP99" s="88"/>
      <c r="HAQ99" s="88"/>
      <c r="HAR99" s="88"/>
      <c r="HAS99" s="88"/>
      <c r="HAT99" s="88"/>
      <c r="HAU99" s="88"/>
      <c r="HAV99" s="88"/>
      <c r="HAW99" s="88"/>
      <c r="HAX99" s="88"/>
      <c r="HAY99" s="88"/>
      <c r="HAZ99" s="88"/>
      <c r="HBA99" s="88"/>
      <c r="HBB99" s="88"/>
      <c r="HBC99" s="88"/>
      <c r="HBD99" s="88"/>
      <c r="HBE99" s="88"/>
      <c r="HBF99" s="88"/>
      <c r="HBG99" s="88"/>
      <c r="HBH99" s="88"/>
      <c r="HBI99" s="88"/>
      <c r="HBJ99" s="88"/>
      <c r="HBK99" s="88"/>
      <c r="HBL99" s="88"/>
      <c r="HBM99" s="88"/>
      <c r="HBN99" s="88"/>
      <c r="HBO99" s="88"/>
      <c r="HBP99" s="88"/>
      <c r="HBQ99" s="88"/>
      <c r="HBR99" s="88"/>
      <c r="HBS99" s="88"/>
      <c r="HBT99" s="88"/>
      <c r="HBU99" s="88"/>
      <c r="HBV99" s="88"/>
      <c r="HBW99" s="88"/>
      <c r="HBX99" s="88"/>
      <c r="HBY99" s="94"/>
      <c r="HBZ99" s="88"/>
      <c r="HCA99" s="88"/>
      <c r="HCB99" s="88"/>
      <c r="HCC99" s="88"/>
      <c r="HCD99" s="88"/>
      <c r="HCE99" s="88"/>
      <c r="HCF99" s="88"/>
      <c r="HCG99" s="88"/>
      <c r="HCH99" s="88"/>
      <c r="HCI99" s="88"/>
      <c r="HCJ99" s="88"/>
      <c r="HCK99" s="88"/>
      <c r="HCL99" s="88"/>
      <c r="HCM99" s="88"/>
      <c r="HCN99" s="88"/>
      <c r="HCO99" s="88"/>
      <c r="HCP99" s="88"/>
      <c r="HCQ99" s="88"/>
      <c r="HCR99" s="88"/>
      <c r="HCS99" s="88"/>
      <c r="HCT99" s="88"/>
      <c r="HCU99" s="88"/>
      <c r="HCV99" s="88"/>
      <c r="HCW99" s="88"/>
      <c r="HCX99" s="88"/>
      <c r="HCY99" s="88"/>
      <c r="HCZ99" s="88"/>
      <c r="HDA99" s="88"/>
      <c r="HDB99" s="88"/>
      <c r="HDC99" s="88"/>
      <c r="HDD99" s="88"/>
      <c r="HDE99" s="88"/>
      <c r="HDF99" s="88"/>
      <c r="HDG99" s="88"/>
      <c r="HDH99" s="88"/>
      <c r="HDI99" s="88"/>
      <c r="HDJ99" s="88"/>
      <c r="HDK99" s="94"/>
      <c r="HDL99" s="88"/>
      <c r="HDM99" s="88"/>
      <c r="HDN99" s="88"/>
      <c r="HDO99" s="88"/>
      <c r="HDP99" s="88"/>
      <c r="HDQ99" s="88"/>
      <c r="HDR99" s="88"/>
      <c r="HDS99" s="88"/>
      <c r="HDT99" s="88"/>
      <c r="HDU99" s="88"/>
      <c r="HDV99" s="88"/>
      <c r="HDW99" s="88"/>
      <c r="HDX99" s="88"/>
      <c r="HDY99" s="88"/>
      <c r="HDZ99" s="88"/>
      <c r="HEA99" s="88"/>
      <c r="HEB99" s="88"/>
      <c r="HEC99" s="88"/>
      <c r="HED99" s="88"/>
      <c r="HEE99" s="88"/>
      <c r="HEF99" s="88"/>
      <c r="HEG99" s="88"/>
      <c r="HEH99" s="88"/>
      <c r="HEI99" s="88"/>
      <c r="HEJ99" s="88"/>
      <c r="HEK99" s="88"/>
      <c r="HEL99" s="88"/>
      <c r="HEM99" s="88"/>
      <c r="HEN99" s="88"/>
      <c r="HEO99" s="88"/>
      <c r="HEP99" s="88"/>
      <c r="HEQ99" s="88"/>
      <c r="HER99" s="88"/>
      <c r="HES99" s="88"/>
      <c r="HET99" s="88"/>
      <c r="HEU99" s="88"/>
      <c r="HEV99" s="88"/>
      <c r="HEW99" s="94"/>
      <c r="HEX99" s="88"/>
      <c r="HEY99" s="88"/>
      <c r="HEZ99" s="88"/>
      <c r="HFA99" s="88"/>
      <c r="HFB99" s="88"/>
      <c r="HFC99" s="88"/>
      <c r="HFD99" s="88"/>
      <c r="HFE99" s="88"/>
      <c r="HFF99" s="88"/>
      <c r="HFG99" s="88"/>
      <c r="HFH99" s="88"/>
      <c r="HFI99" s="88"/>
      <c r="HFJ99" s="88"/>
      <c r="HFK99" s="88"/>
      <c r="HFL99" s="88"/>
      <c r="HFM99" s="88"/>
      <c r="HFN99" s="88"/>
      <c r="HFO99" s="88"/>
      <c r="HFP99" s="88"/>
      <c r="HFQ99" s="88"/>
      <c r="HFR99" s="88"/>
      <c r="HFS99" s="88"/>
      <c r="HFT99" s="88"/>
      <c r="HFU99" s="88"/>
      <c r="HFV99" s="88"/>
      <c r="HFW99" s="88"/>
      <c r="HFX99" s="88"/>
      <c r="HFY99" s="88"/>
      <c r="HFZ99" s="88"/>
      <c r="HGA99" s="88"/>
      <c r="HGB99" s="88"/>
      <c r="HGC99" s="88"/>
      <c r="HGD99" s="88"/>
      <c r="HGE99" s="88"/>
      <c r="HGF99" s="88"/>
      <c r="HGG99" s="88"/>
      <c r="HGH99" s="88"/>
      <c r="HGI99" s="94"/>
      <c r="HGJ99" s="88"/>
      <c r="HGK99" s="88"/>
      <c r="HGL99" s="88"/>
      <c r="HGM99" s="88"/>
      <c r="HGN99" s="88"/>
      <c r="HGO99" s="88"/>
      <c r="HGP99" s="88"/>
      <c r="HGQ99" s="88"/>
      <c r="HGR99" s="88"/>
      <c r="HGS99" s="88"/>
      <c r="HGT99" s="88"/>
      <c r="HGU99" s="88"/>
      <c r="HGV99" s="88"/>
      <c r="HGW99" s="88"/>
      <c r="HGX99" s="88"/>
      <c r="HGY99" s="88"/>
      <c r="HGZ99" s="88"/>
      <c r="HHA99" s="88"/>
      <c r="HHB99" s="88"/>
      <c r="HHC99" s="88"/>
      <c r="HHD99" s="88"/>
      <c r="HHE99" s="88"/>
      <c r="HHF99" s="88"/>
      <c r="HHG99" s="88"/>
      <c r="HHH99" s="88"/>
      <c r="HHI99" s="88"/>
      <c r="HHJ99" s="88"/>
      <c r="HHK99" s="88"/>
      <c r="HHL99" s="88"/>
      <c r="HHM99" s="88"/>
      <c r="HHN99" s="88"/>
      <c r="HHO99" s="88"/>
      <c r="HHP99" s="88"/>
      <c r="HHQ99" s="88"/>
      <c r="HHR99" s="88"/>
      <c r="HHS99" s="88"/>
      <c r="HHT99" s="88"/>
      <c r="HHU99" s="94"/>
      <c r="HHV99" s="88"/>
      <c r="HHW99" s="88"/>
      <c r="HHX99" s="88"/>
      <c r="HHY99" s="88"/>
      <c r="HHZ99" s="88"/>
      <c r="HIA99" s="88"/>
      <c r="HIB99" s="88"/>
      <c r="HIC99" s="88"/>
      <c r="HID99" s="88"/>
      <c r="HIE99" s="88"/>
      <c r="HIF99" s="88"/>
      <c r="HIG99" s="88"/>
      <c r="HIH99" s="88"/>
      <c r="HII99" s="88"/>
      <c r="HIJ99" s="88"/>
      <c r="HIK99" s="88"/>
      <c r="HIL99" s="88"/>
      <c r="HIM99" s="88"/>
      <c r="HIN99" s="88"/>
      <c r="HIO99" s="88"/>
      <c r="HIP99" s="88"/>
      <c r="HIQ99" s="88"/>
      <c r="HIR99" s="88"/>
      <c r="HIS99" s="88"/>
      <c r="HIT99" s="88"/>
      <c r="HIU99" s="88"/>
      <c r="HIV99" s="88"/>
      <c r="HIW99" s="88"/>
      <c r="HIX99" s="88"/>
      <c r="HIY99" s="88"/>
      <c r="HIZ99" s="88"/>
      <c r="HJA99" s="88"/>
      <c r="HJB99" s="88"/>
      <c r="HJC99" s="88"/>
      <c r="HJD99" s="88"/>
      <c r="HJE99" s="88"/>
      <c r="HJF99" s="88"/>
      <c r="HJG99" s="94"/>
      <c r="HJH99" s="88"/>
      <c r="HJI99" s="88"/>
      <c r="HJJ99" s="88"/>
      <c r="HJK99" s="88"/>
      <c r="HJL99" s="88"/>
      <c r="HJM99" s="88"/>
      <c r="HJN99" s="88"/>
      <c r="HJO99" s="88"/>
      <c r="HJP99" s="88"/>
      <c r="HJQ99" s="88"/>
      <c r="HJR99" s="88"/>
      <c r="HJS99" s="88"/>
      <c r="HJT99" s="88"/>
      <c r="HJU99" s="88"/>
      <c r="HJV99" s="88"/>
      <c r="HJW99" s="88"/>
      <c r="HJX99" s="88"/>
      <c r="HJY99" s="88"/>
      <c r="HJZ99" s="88"/>
      <c r="HKA99" s="88"/>
      <c r="HKB99" s="88"/>
      <c r="HKC99" s="88"/>
      <c r="HKD99" s="88"/>
      <c r="HKE99" s="88"/>
      <c r="HKF99" s="88"/>
      <c r="HKG99" s="88"/>
      <c r="HKH99" s="88"/>
      <c r="HKI99" s="88"/>
      <c r="HKJ99" s="88"/>
      <c r="HKK99" s="88"/>
      <c r="HKL99" s="88"/>
      <c r="HKM99" s="88"/>
      <c r="HKN99" s="88"/>
      <c r="HKO99" s="88"/>
      <c r="HKP99" s="88"/>
      <c r="HKQ99" s="88"/>
      <c r="HKR99" s="88"/>
      <c r="HKS99" s="94"/>
      <c r="HKT99" s="88"/>
      <c r="HKU99" s="88"/>
      <c r="HKV99" s="88"/>
      <c r="HKW99" s="88"/>
      <c r="HKX99" s="88"/>
      <c r="HKY99" s="88"/>
      <c r="HKZ99" s="88"/>
      <c r="HLA99" s="88"/>
      <c r="HLB99" s="88"/>
      <c r="HLC99" s="88"/>
      <c r="HLD99" s="88"/>
      <c r="HLE99" s="88"/>
      <c r="HLF99" s="88"/>
      <c r="HLG99" s="88"/>
      <c r="HLH99" s="88"/>
      <c r="HLI99" s="88"/>
      <c r="HLJ99" s="88"/>
      <c r="HLK99" s="88"/>
      <c r="HLL99" s="88"/>
      <c r="HLM99" s="88"/>
      <c r="HLN99" s="88"/>
      <c r="HLO99" s="88"/>
      <c r="HLP99" s="88"/>
      <c r="HLQ99" s="88"/>
      <c r="HLR99" s="88"/>
      <c r="HLS99" s="88"/>
      <c r="HLT99" s="88"/>
      <c r="HLU99" s="88"/>
      <c r="HLV99" s="88"/>
      <c r="HLW99" s="88"/>
      <c r="HLX99" s="88"/>
      <c r="HLY99" s="88"/>
      <c r="HLZ99" s="88"/>
      <c r="HMA99" s="88"/>
      <c r="HMB99" s="88"/>
      <c r="HMC99" s="88"/>
      <c r="HMD99" s="88"/>
      <c r="HME99" s="94"/>
      <c r="HMF99" s="88"/>
      <c r="HMG99" s="88"/>
      <c r="HMH99" s="88"/>
      <c r="HMI99" s="88"/>
      <c r="HMJ99" s="88"/>
      <c r="HMK99" s="88"/>
      <c r="HML99" s="88"/>
      <c r="HMM99" s="88"/>
      <c r="HMN99" s="88"/>
      <c r="HMO99" s="88"/>
      <c r="HMP99" s="88"/>
      <c r="HMQ99" s="88"/>
      <c r="HMR99" s="88"/>
      <c r="HMS99" s="88"/>
      <c r="HMT99" s="88"/>
      <c r="HMU99" s="88"/>
      <c r="HMV99" s="88"/>
      <c r="HMW99" s="88"/>
      <c r="HMX99" s="88"/>
      <c r="HMY99" s="88"/>
      <c r="HMZ99" s="88"/>
      <c r="HNA99" s="88"/>
      <c r="HNB99" s="88"/>
      <c r="HNC99" s="88"/>
      <c r="HND99" s="88"/>
      <c r="HNE99" s="88"/>
      <c r="HNF99" s="88"/>
      <c r="HNG99" s="88"/>
      <c r="HNH99" s="88"/>
      <c r="HNI99" s="88"/>
      <c r="HNJ99" s="88"/>
      <c r="HNK99" s="88"/>
      <c r="HNL99" s="88"/>
      <c r="HNM99" s="88"/>
      <c r="HNN99" s="88"/>
      <c r="HNO99" s="88"/>
      <c r="HNP99" s="88"/>
      <c r="HNQ99" s="94"/>
      <c r="HNR99" s="88"/>
      <c r="HNS99" s="88"/>
      <c r="HNT99" s="88"/>
      <c r="HNU99" s="88"/>
      <c r="HNV99" s="88"/>
      <c r="HNW99" s="88"/>
      <c r="HNX99" s="88"/>
      <c r="HNY99" s="88"/>
      <c r="HNZ99" s="88"/>
      <c r="HOA99" s="88"/>
      <c r="HOB99" s="88"/>
      <c r="HOC99" s="88"/>
      <c r="HOD99" s="88"/>
      <c r="HOE99" s="88"/>
      <c r="HOF99" s="88"/>
      <c r="HOG99" s="88"/>
      <c r="HOH99" s="88"/>
      <c r="HOI99" s="88"/>
      <c r="HOJ99" s="88"/>
      <c r="HOK99" s="88"/>
      <c r="HOL99" s="88"/>
      <c r="HOM99" s="88"/>
      <c r="HON99" s="88"/>
      <c r="HOO99" s="88"/>
      <c r="HOP99" s="88"/>
      <c r="HOQ99" s="88"/>
      <c r="HOR99" s="88"/>
      <c r="HOS99" s="88"/>
      <c r="HOT99" s="88"/>
      <c r="HOU99" s="88"/>
      <c r="HOV99" s="88"/>
      <c r="HOW99" s="88"/>
      <c r="HOX99" s="88"/>
      <c r="HOY99" s="88"/>
      <c r="HOZ99" s="88"/>
      <c r="HPA99" s="88"/>
      <c r="HPB99" s="88"/>
      <c r="HPC99" s="94"/>
      <c r="HPD99" s="88"/>
      <c r="HPE99" s="88"/>
      <c r="HPF99" s="88"/>
      <c r="HPG99" s="88"/>
      <c r="HPH99" s="88"/>
      <c r="HPI99" s="88"/>
      <c r="HPJ99" s="88"/>
      <c r="HPK99" s="88"/>
      <c r="HPL99" s="88"/>
      <c r="HPM99" s="88"/>
      <c r="HPN99" s="88"/>
      <c r="HPO99" s="88"/>
      <c r="HPP99" s="88"/>
      <c r="HPQ99" s="88"/>
      <c r="HPR99" s="88"/>
      <c r="HPS99" s="88"/>
      <c r="HPT99" s="88"/>
      <c r="HPU99" s="88"/>
      <c r="HPV99" s="88"/>
      <c r="HPW99" s="88"/>
      <c r="HPX99" s="88"/>
      <c r="HPY99" s="88"/>
      <c r="HPZ99" s="88"/>
      <c r="HQA99" s="88"/>
      <c r="HQB99" s="88"/>
      <c r="HQC99" s="88"/>
      <c r="HQD99" s="88"/>
      <c r="HQE99" s="88"/>
      <c r="HQF99" s="88"/>
      <c r="HQG99" s="88"/>
      <c r="HQH99" s="88"/>
      <c r="HQI99" s="88"/>
      <c r="HQJ99" s="88"/>
      <c r="HQK99" s="88"/>
      <c r="HQL99" s="88"/>
      <c r="HQM99" s="88"/>
      <c r="HQN99" s="88"/>
      <c r="HQO99" s="94"/>
      <c r="HQP99" s="88"/>
      <c r="HQQ99" s="88"/>
      <c r="HQR99" s="88"/>
      <c r="HQS99" s="88"/>
      <c r="HQT99" s="88"/>
      <c r="HQU99" s="88"/>
      <c r="HQV99" s="88"/>
      <c r="HQW99" s="88"/>
      <c r="HQX99" s="88"/>
      <c r="HQY99" s="88"/>
      <c r="HQZ99" s="88"/>
      <c r="HRA99" s="88"/>
      <c r="HRB99" s="88"/>
      <c r="HRC99" s="88"/>
      <c r="HRD99" s="88"/>
      <c r="HRE99" s="88"/>
      <c r="HRF99" s="88"/>
      <c r="HRG99" s="88"/>
      <c r="HRH99" s="88"/>
      <c r="HRI99" s="88"/>
      <c r="HRJ99" s="88"/>
      <c r="HRK99" s="88"/>
      <c r="HRL99" s="88"/>
      <c r="HRM99" s="88"/>
      <c r="HRN99" s="88"/>
      <c r="HRO99" s="88"/>
      <c r="HRP99" s="88"/>
      <c r="HRQ99" s="88"/>
      <c r="HRR99" s="88"/>
      <c r="HRS99" s="88"/>
      <c r="HRT99" s="88"/>
      <c r="HRU99" s="88"/>
      <c r="HRV99" s="88"/>
      <c r="HRW99" s="88"/>
      <c r="HRX99" s="88"/>
      <c r="HRY99" s="88"/>
      <c r="HRZ99" s="88"/>
      <c r="HSA99" s="94"/>
      <c r="HSB99" s="88"/>
      <c r="HSC99" s="88"/>
      <c r="HSD99" s="88"/>
      <c r="HSE99" s="88"/>
      <c r="HSF99" s="88"/>
      <c r="HSG99" s="88"/>
      <c r="HSH99" s="88"/>
      <c r="HSI99" s="88"/>
      <c r="HSJ99" s="88"/>
      <c r="HSK99" s="88"/>
      <c r="HSL99" s="88"/>
      <c r="HSM99" s="88"/>
      <c r="HSN99" s="88"/>
      <c r="HSO99" s="88"/>
      <c r="HSP99" s="88"/>
      <c r="HSQ99" s="88"/>
      <c r="HSR99" s="88"/>
      <c r="HSS99" s="88"/>
      <c r="HST99" s="88"/>
      <c r="HSU99" s="88"/>
      <c r="HSV99" s="88"/>
      <c r="HSW99" s="88"/>
      <c r="HSX99" s="88"/>
      <c r="HSY99" s="88"/>
      <c r="HSZ99" s="88"/>
      <c r="HTA99" s="88"/>
      <c r="HTB99" s="88"/>
      <c r="HTC99" s="88"/>
      <c r="HTD99" s="88"/>
      <c r="HTE99" s="88"/>
      <c r="HTF99" s="88"/>
      <c r="HTG99" s="88"/>
      <c r="HTH99" s="88"/>
      <c r="HTI99" s="88"/>
      <c r="HTJ99" s="88"/>
      <c r="HTK99" s="88"/>
      <c r="HTL99" s="88"/>
      <c r="HTM99" s="94"/>
      <c r="HTN99" s="88"/>
      <c r="HTO99" s="88"/>
      <c r="HTP99" s="88"/>
      <c r="HTQ99" s="88"/>
      <c r="HTR99" s="88"/>
      <c r="HTS99" s="88"/>
      <c r="HTT99" s="88"/>
      <c r="HTU99" s="88"/>
      <c r="HTV99" s="88"/>
      <c r="HTW99" s="88"/>
      <c r="HTX99" s="88"/>
      <c r="HTY99" s="88"/>
      <c r="HTZ99" s="88"/>
      <c r="HUA99" s="88"/>
      <c r="HUB99" s="88"/>
      <c r="HUC99" s="88"/>
      <c r="HUD99" s="88"/>
      <c r="HUE99" s="88"/>
      <c r="HUF99" s="88"/>
      <c r="HUG99" s="88"/>
      <c r="HUH99" s="88"/>
      <c r="HUI99" s="88"/>
      <c r="HUJ99" s="88"/>
      <c r="HUK99" s="88"/>
      <c r="HUL99" s="88"/>
      <c r="HUM99" s="88"/>
      <c r="HUN99" s="88"/>
      <c r="HUO99" s="88"/>
      <c r="HUP99" s="88"/>
      <c r="HUQ99" s="88"/>
      <c r="HUR99" s="88"/>
      <c r="HUS99" s="88"/>
      <c r="HUT99" s="88"/>
      <c r="HUU99" s="88"/>
      <c r="HUV99" s="88"/>
      <c r="HUW99" s="88"/>
      <c r="HUX99" s="88"/>
      <c r="HUY99" s="94"/>
      <c r="HUZ99" s="88"/>
      <c r="HVA99" s="88"/>
      <c r="HVB99" s="88"/>
      <c r="HVC99" s="88"/>
      <c r="HVD99" s="88"/>
      <c r="HVE99" s="88"/>
      <c r="HVF99" s="88"/>
      <c r="HVG99" s="88"/>
      <c r="HVH99" s="88"/>
      <c r="HVI99" s="88"/>
      <c r="HVJ99" s="88"/>
      <c r="HVK99" s="88"/>
      <c r="HVL99" s="88"/>
      <c r="HVM99" s="88"/>
      <c r="HVN99" s="88"/>
      <c r="HVO99" s="88"/>
      <c r="HVP99" s="88"/>
      <c r="HVQ99" s="88"/>
      <c r="HVR99" s="88"/>
      <c r="HVS99" s="88"/>
      <c r="HVT99" s="88"/>
      <c r="HVU99" s="88"/>
      <c r="HVV99" s="88"/>
      <c r="HVW99" s="88"/>
      <c r="HVX99" s="88"/>
      <c r="HVY99" s="88"/>
      <c r="HVZ99" s="88"/>
      <c r="HWA99" s="88"/>
      <c r="HWB99" s="88"/>
      <c r="HWC99" s="88"/>
      <c r="HWD99" s="88"/>
      <c r="HWE99" s="88"/>
      <c r="HWF99" s="88"/>
      <c r="HWG99" s="88"/>
      <c r="HWH99" s="88"/>
      <c r="HWI99" s="88"/>
      <c r="HWJ99" s="88"/>
      <c r="HWK99" s="94"/>
      <c r="HWL99" s="88"/>
      <c r="HWM99" s="88"/>
      <c r="HWN99" s="88"/>
      <c r="HWO99" s="88"/>
      <c r="HWP99" s="88"/>
      <c r="HWQ99" s="88"/>
      <c r="HWR99" s="88"/>
      <c r="HWS99" s="88"/>
      <c r="HWT99" s="88"/>
      <c r="HWU99" s="88"/>
      <c r="HWV99" s="88"/>
      <c r="HWW99" s="88"/>
      <c r="HWX99" s="88"/>
      <c r="HWY99" s="88"/>
      <c r="HWZ99" s="88"/>
      <c r="HXA99" s="88"/>
      <c r="HXB99" s="88"/>
      <c r="HXC99" s="88"/>
      <c r="HXD99" s="88"/>
      <c r="HXE99" s="88"/>
      <c r="HXF99" s="88"/>
      <c r="HXG99" s="88"/>
      <c r="HXH99" s="88"/>
      <c r="HXI99" s="88"/>
      <c r="HXJ99" s="88"/>
      <c r="HXK99" s="88"/>
      <c r="HXL99" s="88"/>
      <c r="HXM99" s="88"/>
      <c r="HXN99" s="88"/>
      <c r="HXO99" s="88"/>
      <c r="HXP99" s="88"/>
      <c r="HXQ99" s="88"/>
      <c r="HXR99" s="88"/>
      <c r="HXS99" s="88"/>
      <c r="HXT99" s="88"/>
      <c r="HXU99" s="88"/>
      <c r="HXV99" s="88"/>
      <c r="HXW99" s="94"/>
      <c r="HXX99" s="88"/>
      <c r="HXY99" s="88"/>
      <c r="HXZ99" s="88"/>
      <c r="HYA99" s="88"/>
      <c r="HYB99" s="88"/>
      <c r="HYC99" s="88"/>
      <c r="HYD99" s="88"/>
      <c r="HYE99" s="88"/>
      <c r="HYF99" s="88"/>
      <c r="HYG99" s="88"/>
      <c r="HYH99" s="88"/>
      <c r="HYI99" s="88"/>
      <c r="HYJ99" s="88"/>
      <c r="HYK99" s="88"/>
      <c r="HYL99" s="88"/>
      <c r="HYM99" s="88"/>
      <c r="HYN99" s="88"/>
      <c r="HYO99" s="88"/>
      <c r="HYP99" s="88"/>
      <c r="HYQ99" s="88"/>
      <c r="HYR99" s="88"/>
      <c r="HYS99" s="88"/>
      <c r="HYT99" s="88"/>
      <c r="HYU99" s="88"/>
      <c r="HYV99" s="88"/>
      <c r="HYW99" s="88"/>
      <c r="HYX99" s="88"/>
      <c r="HYY99" s="88"/>
      <c r="HYZ99" s="88"/>
      <c r="HZA99" s="88"/>
      <c r="HZB99" s="88"/>
      <c r="HZC99" s="88"/>
      <c r="HZD99" s="88"/>
      <c r="HZE99" s="88"/>
      <c r="HZF99" s="88"/>
      <c r="HZG99" s="88"/>
      <c r="HZH99" s="88"/>
      <c r="HZI99" s="94"/>
      <c r="HZJ99" s="88"/>
      <c r="HZK99" s="88"/>
      <c r="HZL99" s="88"/>
      <c r="HZM99" s="88"/>
      <c r="HZN99" s="88"/>
      <c r="HZO99" s="88"/>
      <c r="HZP99" s="88"/>
      <c r="HZQ99" s="88"/>
      <c r="HZR99" s="88"/>
      <c r="HZS99" s="88"/>
      <c r="HZT99" s="88"/>
      <c r="HZU99" s="88"/>
      <c r="HZV99" s="88"/>
      <c r="HZW99" s="88"/>
      <c r="HZX99" s="88"/>
      <c r="HZY99" s="88"/>
      <c r="HZZ99" s="88"/>
      <c r="IAA99" s="88"/>
      <c r="IAB99" s="88"/>
      <c r="IAC99" s="88"/>
      <c r="IAD99" s="88"/>
      <c r="IAE99" s="88"/>
      <c r="IAF99" s="88"/>
      <c r="IAG99" s="88"/>
      <c r="IAH99" s="88"/>
      <c r="IAI99" s="88"/>
      <c r="IAJ99" s="88"/>
      <c r="IAK99" s="88"/>
      <c r="IAL99" s="88"/>
      <c r="IAM99" s="88"/>
      <c r="IAN99" s="88"/>
      <c r="IAO99" s="88"/>
      <c r="IAP99" s="88"/>
      <c r="IAQ99" s="88"/>
      <c r="IAR99" s="88"/>
      <c r="IAS99" s="88"/>
      <c r="IAT99" s="88"/>
      <c r="IAU99" s="94"/>
      <c r="IAV99" s="88"/>
      <c r="IAW99" s="88"/>
      <c r="IAX99" s="88"/>
      <c r="IAY99" s="88"/>
      <c r="IAZ99" s="88"/>
      <c r="IBA99" s="88"/>
      <c r="IBB99" s="88"/>
      <c r="IBC99" s="88"/>
      <c r="IBD99" s="88"/>
      <c r="IBE99" s="88"/>
      <c r="IBF99" s="88"/>
      <c r="IBG99" s="88"/>
      <c r="IBH99" s="88"/>
      <c r="IBI99" s="88"/>
      <c r="IBJ99" s="88"/>
      <c r="IBK99" s="88"/>
      <c r="IBL99" s="88"/>
      <c r="IBM99" s="88"/>
      <c r="IBN99" s="88"/>
      <c r="IBO99" s="88"/>
      <c r="IBP99" s="88"/>
      <c r="IBQ99" s="88"/>
      <c r="IBR99" s="88"/>
      <c r="IBS99" s="88"/>
      <c r="IBT99" s="88"/>
      <c r="IBU99" s="88"/>
      <c r="IBV99" s="88"/>
      <c r="IBW99" s="88"/>
      <c r="IBX99" s="88"/>
      <c r="IBY99" s="88"/>
      <c r="IBZ99" s="88"/>
      <c r="ICA99" s="88"/>
      <c r="ICB99" s="88"/>
      <c r="ICC99" s="88"/>
      <c r="ICD99" s="88"/>
      <c r="ICE99" s="88"/>
      <c r="ICF99" s="88"/>
      <c r="ICG99" s="94"/>
      <c r="ICH99" s="88"/>
      <c r="ICI99" s="88"/>
      <c r="ICJ99" s="88"/>
      <c r="ICK99" s="88"/>
      <c r="ICL99" s="88"/>
      <c r="ICM99" s="88"/>
      <c r="ICN99" s="88"/>
      <c r="ICO99" s="88"/>
      <c r="ICP99" s="88"/>
      <c r="ICQ99" s="88"/>
      <c r="ICR99" s="88"/>
      <c r="ICS99" s="88"/>
      <c r="ICT99" s="88"/>
      <c r="ICU99" s="88"/>
      <c r="ICV99" s="88"/>
      <c r="ICW99" s="88"/>
      <c r="ICX99" s="88"/>
      <c r="ICY99" s="88"/>
      <c r="ICZ99" s="88"/>
      <c r="IDA99" s="88"/>
      <c r="IDB99" s="88"/>
      <c r="IDC99" s="88"/>
      <c r="IDD99" s="88"/>
      <c r="IDE99" s="88"/>
      <c r="IDF99" s="88"/>
      <c r="IDG99" s="88"/>
      <c r="IDH99" s="88"/>
      <c r="IDI99" s="88"/>
      <c r="IDJ99" s="88"/>
      <c r="IDK99" s="88"/>
      <c r="IDL99" s="88"/>
      <c r="IDM99" s="88"/>
      <c r="IDN99" s="88"/>
      <c r="IDO99" s="88"/>
      <c r="IDP99" s="88"/>
      <c r="IDQ99" s="88"/>
      <c r="IDR99" s="88"/>
      <c r="IDS99" s="94"/>
      <c r="IDT99" s="88"/>
      <c r="IDU99" s="88"/>
      <c r="IDV99" s="88"/>
      <c r="IDW99" s="88"/>
      <c r="IDX99" s="88"/>
      <c r="IDY99" s="88"/>
      <c r="IDZ99" s="88"/>
      <c r="IEA99" s="88"/>
      <c r="IEB99" s="88"/>
      <c r="IEC99" s="88"/>
      <c r="IED99" s="88"/>
      <c r="IEE99" s="88"/>
      <c r="IEF99" s="88"/>
      <c r="IEG99" s="88"/>
      <c r="IEH99" s="88"/>
      <c r="IEI99" s="88"/>
      <c r="IEJ99" s="88"/>
      <c r="IEK99" s="88"/>
      <c r="IEL99" s="88"/>
      <c r="IEM99" s="88"/>
      <c r="IEN99" s="88"/>
      <c r="IEO99" s="88"/>
      <c r="IEP99" s="88"/>
      <c r="IEQ99" s="88"/>
      <c r="IER99" s="88"/>
      <c r="IES99" s="88"/>
      <c r="IET99" s="88"/>
      <c r="IEU99" s="88"/>
      <c r="IEV99" s="88"/>
      <c r="IEW99" s="88"/>
      <c r="IEX99" s="88"/>
      <c r="IEY99" s="88"/>
      <c r="IEZ99" s="88"/>
      <c r="IFA99" s="88"/>
      <c r="IFB99" s="88"/>
      <c r="IFC99" s="88"/>
      <c r="IFD99" s="88"/>
      <c r="IFE99" s="94"/>
      <c r="IFF99" s="88"/>
      <c r="IFG99" s="88"/>
      <c r="IFH99" s="88"/>
      <c r="IFI99" s="88"/>
      <c r="IFJ99" s="88"/>
      <c r="IFK99" s="88"/>
      <c r="IFL99" s="88"/>
      <c r="IFM99" s="88"/>
      <c r="IFN99" s="88"/>
      <c r="IFO99" s="88"/>
      <c r="IFP99" s="88"/>
      <c r="IFQ99" s="88"/>
      <c r="IFR99" s="88"/>
      <c r="IFS99" s="88"/>
      <c r="IFT99" s="88"/>
      <c r="IFU99" s="88"/>
      <c r="IFV99" s="88"/>
      <c r="IFW99" s="88"/>
      <c r="IFX99" s="88"/>
      <c r="IFY99" s="88"/>
      <c r="IFZ99" s="88"/>
      <c r="IGA99" s="88"/>
      <c r="IGB99" s="88"/>
      <c r="IGC99" s="88"/>
      <c r="IGD99" s="88"/>
      <c r="IGE99" s="88"/>
      <c r="IGF99" s="88"/>
      <c r="IGG99" s="88"/>
      <c r="IGH99" s="88"/>
      <c r="IGI99" s="88"/>
      <c r="IGJ99" s="88"/>
      <c r="IGK99" s="88"/>
      <c r="IGL99" s="88"/>
      <c r="IGM99" s="88"/>
      <c r="IGN99" s="88"/>
      <c r="IGO99" s="88"/>
      <c r="IGP99" s="88"/>
      <c r="IGQ99" s="94"/>
      <c r="IGR99" s="88"/>
      <c r="IGS99" s="88"/>
      <c r="IGT99" s="88"/>
      <c r="IGU99" s="88"/>
      <c r="IGV99" s="88"/>
      <c r="IGW99" s="88"/>
      <c r="IGX99" s="88"/>
      <c r="IGY99" s="88"/>
      <c r="IGZ99" s="88"/>
      <c r="IHA99" s="88"/>
      <c r="IHB99" s="88"/>
      <c r="IHC99" s="88"/>
      <c r="IHD99" s="88"/>
      <c r="IHE99" s="88"/>
      <c r="IHF99" s="88"/>
      <c r="IHG99" s="88"/>
      <c r="IHH99" s="88"/>
      <c r="IHI99" s="88"/>
      <c r="IHJ99" s="88"/>
      <c r="IHK99" s="88"/>
      <c r="IHL99" s="88"/>
      <c r="IHM99" s="88"/>
      <c r="IHN99" s="88"/>
      <c r="IHO99" s="88"/>
      <c r="IHP99" s="88"/>
      <c r="IHQ99" s="88"/>
      <c r="IHR99" s="88"/>
      <c r="IHS99" s="88"/>
      <c r="IHT99" s="88"/>
      <c r="IHU99" s="88"/>
      <c r="IHV99" s="88"/>
      <c r="IHW99" s="88"/>
      <c r="IHX99" s="88"/>
      <c r="IHY99" s="88"/>
      <c r="IHZ99" s="88"/>
      <c r="IIA99" s="88"/>
      <c r="IIB99" s="88"/>
      <c r="IIC99" s="94"/>
      <c r="IID99" s="88"/>
      <c r="IIE99" s="88"/>
      <c r="IIF99" s="88"/>
      <c r="IIG99" s="88"/>
      <c r="IIH99" s="88"/>
      <c r="III99" s="88"/>
      <c r="IIJ99" s="88"/>
      <c r="IIK99" s="88"/>
      <c r="IIL99" s="88"/>
      <c r="IIM99" s="88"/>
      <c r="IIN99" s="88"/>
      <c r="IIO99" s="88"/>
      <c r="IIP99" s="88"/>
      <c r="IIQ99" s="88"/>
      <c r="IIR99" s="88"/>
      <c r="IIS99" s="88"/>
      <c r="IIT99" s="88"/>
      <c r="IIU99" s="88"/>
      <c r="IIV99" s="88"/>
      <c r="IIW99" s="88"/>
      <c r="IIX99" s="88"/>
      <c r="IIY99" s="88"/>
      <c r="IIZ99" s="88"/>
      <c r="IJA99" s="88"/>
      <c r="IJB99" s="88"/>
      <c r="IJC99" s="88"/>
      <c r="IJD99" s="88"/>
      <c r="IJE99" s="88"/>
      <c r="IJF99" s="88"/>
      <c r="IJG99" s="88"/>
      <c r="IJH99" s="88"/>
      <c r="IJI99" s="88"/>
      <c r="IJJ99" s="88"/>
      <c r="IJK99" s="88"/>
      <c r="IJL99" s="88"/>
      <c r="IJM99" s="88"/>
      <c r="IJN99" s="88"/>
      <c r="IJO99" s="94"/>
      <c r="IJP99" s="88"/>
      <c r="IJQ99" s="88"/>
      <c r="IJR99" s="88"/>
      <c r="IJS99" s="88"/>
      <c r="IJT99" s="88"/>
      <c r="IJU99" s="88"/>
      <c r="IJV99" s="88"/>
      <c r="IJW99" s="88"/>
      <c r="IJX99" s="88"/>
      <c r="IJY99" s="88"/>
      <c r="IJZ99" s="88"/>
      <c r="IKA99" s="88"/>
      <c r="IKB99" s="88"/>
      <c r="IKC99" s="88"/>
      <c r="IKD99" s="88"/>
      <c r="IKE99" s="88"/>
      <c r="IKF99" s="88"/>
      <c r="IKG99" s="88"/>
      <c r="IKH99" s="88"/>
      <c r="IKI99" s="88"/>
      <c r="IKJ99" s="88"/>
      <c r="IKK99" s="88"/>
      <c r="IKL99" s="88"/>
      <c r="IKM99" s="88"/>
      <c r="IKN99" s="88"/>
      <c r="IKO99" s="88"/>
      <c r="IKP99" s="88"/>
      <c r="IKQ99" s="88"/>
      <c r="IKR99" s="88"/>
      <c r="IKS99" s="88"/>
      <c r="IKT99" s="88"/>
      <c r="IKU99" s="88"/>
      <c r="IKV99" s="88"/>
      <c r="IKW99" s="88"/>
      <c r="IKX99" s="88"/>
      <c r="IKY99" s="88"/>
      <c r="IKZ99" s="88"/>
      <c r="ILA99" s="94"/>
      <c r="ILB99" s="88"/>
      <c r="ILC99" s="88"/>
      <c r="ILD99" s="88"/>
      <c r="ILE99" s="88"/>
      <c r="ILF99" s="88"/>
      <c r="ILG99" s="88"/>
      <c r="ILH99" s="88"/>
      <c r="ILI99" s="88"/>
      <c r="ILJ99" s="88"/>
      <c r="ILK99" s="88"/>
      <c r="ILL99" s="88"/>
      <c r="ILM99" s="88"/>
      <c r="ILN99" s="88"/>
      <c r="ILO99" s="88"/>
      <c r="ILP99" s="88"/>
      <c r="ILQ99" s="88"/>
      <c r="ILR99" s="88"/>
      <c r="ILS99" s="88"/>
      <c r="ILT99" s="88"/>
      <c r="ILU99" s="88"/>
      <c r="ILV99" s="88"/>
      <c r="ILW99" s="88"/>
      <c r="ILX99" s="88"/>
      <c r="ILY99" s="88"/>
      <c r="ILZ99" s="88"/>
      <c r="IMA99" s="88"/>
      <c r="IMB99" s="88"/>
      <c r="IMC99" s="88"/>
      <c r="IMD99" s="88"/>
      <c r="IME99" s="88"/>
      <c r="IMF99" s="88"/>
      <c r="IMG99" s="88"/>
      <c r="IMH99" s="88"/>
      <c r="IMI99" s="88"/>
      <c r="IMJ99" s="88"/>
      <c r="IMK99" s="88"/>
      <c r="IML99" s="88"/>
      <c r="IMM99" s="94"/>
      <c r="IMN99" s="88"/>
      <c r="IMO99" s="88"/>
      <c r="IMP99" s="88"/>
      <c r="IMQ99" s="88"/>
      <c r="IMR99" s="88"/>
      <c r="IMS99" s="88"/>
      <c r="IMT99" s="88"/>
      <c r="IMU99" s="88"/>
      <c r="IMV99" s="88"/>
      <c r="IMW99" s="88"/>
      <c r="IMX99" s="88"/>
      <c r="IMY99" s="88"/>
      <c r="IMZ99" s="88"/>
      <c r="INA99" s="88"/>
      <c r="INB99" s="88"/>
      <c r="INC99" s="88"/>
      <c r="IND99" s="88"/>
      <c r="INE99" s="88"/>
      <c r="INF99" s="88"/>
      <c r="ING99" s="88"/>
      <c r="INH99" s="88"/>
      <c r="INI99" s="88"/>
      <c r="INJ99" s="88"/>
      <c r="INK99" s="88"/>
      <c r="INL99" s="88"/>
      <c r="INM99" s="88"/>
      <c r="INN99" s="88"/>
      <c r="INO99" s="88"/>
      <c r="INP99" s="88"/>
      <c r="INQ99" s="88"/>
      <c r="INR99" s="88"/>
      <c r="INS99" s="88"/>
      <c r="INT99" s="88"/>
      <c r="INU99" s="88"/>
      <c r="INV99" s="88"/>
      <c r="INW99" s="88"/>
      <c r="INX99" s="88"/>
      <c r="INY99" s="94"/>
      <c r="INZ99" s="88"/>
      <c r="IOA99" s="88"/>
      <c r="IOB99" s="88"/>
      <c r="IOC99" s="88"/>
      <c r="IOD99" s="88"/>
      <c r="IOE99" s="88"/>
      <c r="IOF99" s="88"/>
      <c r="IOG99" s="88"/>
      <c r="IOH99" s="88"/>
      <c r="IOI99" s="88"/>
      <c r="IOJ99" s="88"/>
      <c r="IOK99" s="88"/>
      <c r="IOL99" s="88"/>
      <c r="IOM99" s="88"/>
      <c r="ION99" s="88"/>
      <c r="IOO99" s="88"/>
      <c r="IOP99" s="88"/>
      <c r="IOQ99" s="88"/>
      <c r="IOR99" s="88"/>
      <c r="IOS99" s="88"/>
      <c r="IOT99" s="88"/>
      <c r="IOU99" s="88"/>
      <c r="IOV99" s="88"/>
      <c r="IOW99" s="88"/>
      <c r="IOX99" s="88"/>
      <c r="IOY99" s="88"/>
      <c r="IOZ99" s="88"/>
      <c r="IPA99" s="88"/>
      <c r="IPB99" s="88"/>
      <c r="IPC99" s="88"/>
      <c r="IPD99" s="88"/>
      <c r="IPE99" s="88"/>
      <c r="IPF99" s="88"/>
      <c r="IPG99" s="88"/>
      <c r="IPH99" s="88"/>
      <c r="IPI99" s="88"/>
      <c r="IPJ99" s="88"/>
      <c r="IPK99" s="94"/>
      <c r="IPL99" s="88"/>
      <c r="IPM99" s="88"/>
      <c r="IPN99" s="88"/>
      <c r="IPO99" s="88"/>
      <c r="IPP99" s="88"/>
      <c r="IPQ99" s="88"/>
      <c r="IPR99" s="88"/>
      <c r="IPS99" s="88"/>
      <c r="IPT99" s="88"/>
      <c r="IPU99" s="88"/>
      <c r="IPV99" s="88"/>
      <c r="IPW99" s="88"/>
      <c r="IPX99" s="88"/>
      <c r="IPY99" s="88"/>
      <c r="IPZ99" s="88"/>
      <c r="IQA99" s="88"/>
      <c r="IQB99" s="88"/>
      <c r="IQC99" s="88"/>
      <c r="IQD99" s="88"/>
      <c r="IQE99" s="88"/>
      <c r="IQF99" s="88"/>
      <c r="IQG99" s="88"/>
      <c r="IQH99" s="88"/>
      <c r="IQI99" s="88"/>
      <c r="IQJ99" s="88"/>
      <c r="IQK99" s="88"/>
      <c r="IQL99" s="88"/>
      <c r="IQM99" s="88"/>
      <c r="IQN99" s="88"/>
      <c r="IQO99" s="88"/>
      <c r="IQP99" s="88"/>
      <c r="IQQ99" s="88"/>
      <c r="IQR99" s="88"/>
      <c r="IQS99" s="88"/>
      <c r="IQT99" s="88"/>
      <c r="IQU99" s="88"/>
      <c r="IQV99" s="88"/>
      <c r="IQW99" s="94"/>
      <c r="IQX99" s="88"/>
      <c r="IQY99" s="88"/>
      <c r="IQZ99" s="88"/>
      <c r="IRA99" s="88"/>
      <c r="IRB99" s="88"/>
      <c r="IRC99" s="88"/>
      <c r="IRD99" s="88"/>
      <c r="IRE99" s="88"/>
      <c r="IRF99" s="88"/>
      <c r="IRG99" s="88"/>
      <c r="IRH99" s="88"/>
      <c r="IRI99" s="88"/>
      <c r="IRJ99" s="88"/>
      <c r="IRK99" s="88"/>
      <c r="IRL99" s="88"/>
      <c r="IRM99" s="88"/>
      <c r="IRN99" s="88"/>
      <c r="IRO99" s="88"/>
      <c r="IRP99" s="88"/>
      <c r="IRQ99" s="88"/>
      <c r="IRR99" s="88"/>
      <c r="IRS99" s="88"/>
      <c r="IRT99" s="88"/>
      <c r="IRU99" s="88"/>
      <c r="IRV99" s="88"/>
      <c r="IRW99" s="88"/>
      <c r="IRX99" s="88"/>
      <c r="IRY99" s="88"/>
      <c r="IRZ99" s="88"/>
      <c r="ISA99" s="88"/>
      <c r="ISB99" s="88"/>
      <c r="ISC99" s="88"/>
      <c r="ISD99" s="88"/>
      <c r="ISE99" s="88"/>
      <c r="ISF99" s="88"/>
      <c r="ISG99" s="88"/>
      <c r="ISH99" s="88"/>
      <c r="ISI99" s="94"/>
      <c r="ISJ99" s="88"/>
      <c r="ISK99" s="88"/>
      <c r="ISL99" s="88"/>
      <c r="ISM99" s="88"/>
      <c r="ISN99" s="88"/>
      <c r="ISO99" s="88"/>
      <c r="ISP99" s="88"/>
      <c r="ISQ99" s="88"/>
      <c r="ISR99" s="88"/>
      <c r="ISS99" s="88"/>
      <c r="IST99" s="88"/>
      <c r="ISU99" s="88"/>
      <c r="ISV99" s="88"/>
      <c r="ISW99" s="88"/>
      <c r="ISX99" s="88"/>
      <c r="ISY99" s="88"/>
      <c r="ISZ99" s="88"/>
      <c r="ITA99" s="88"/>
      <c r="ITB99" s="88"/>
      <c r="ITC99" s="88"/>
      <c r="ITD99" s="88"/>
      <c r="ITE99" s="88"/>
      <c r="ITF99" s="88"/>
      <c r="ITG99" s="88"/>
      <c r="ITH99" s="88"/>
      <c r="ITI99" s="88"/>
      <c r="ITJ99" s="88"/>
      <c r="ITK99" s="88"/>
      <c r="ITL99" s="88"/>
      <c r="ITM99" s="88"/>
      <c r="ITN99" s="88"/>
      <c r="ITO99" s="88"/>
      <c r="ITP99" s="88"/>
      <c r="ITQ99" s="88"/>
      <c r="ITR99" s="88"/>
      <c r="ITS99" s="88"/>
      <c r="ITT99" s="88"/>
      <c r="ITU99" s="94"/>
      <c r="ITV99" s="88"/>
      <c r="ITW99" s="88"/>
      <c r="ITX99" s="88"/>
      <c r="ITY99" s="88"/>
      <c r="ITZ99" s="88"/>
      <c r="IUA99" s="88"/>
      <c r="IUB99" s="88"/>
      <c r="IUC99" s="88"/>
      <c r="IUD99" s="88"/>
      <c r="IUE99" s="88"/>
      <c r="IUF99" s="88"/>
      <c r="IUG99" s="88"/>
      <c r="IUH99" s="88"/>
      <c r="IUI99" s="88"/>
      <c r="IUJ99" s="88"/>
      <c r="IUK99" s="88"/>
      <c r="IUL99" s="88"/>
      <c r="IUM99" s="88"/>
      <c r="IUN99" s="88"/>
      <c r="IUO99" s="88"/>
      <c r="IUP99" s="88"/>
      <c r="IUQ99" s="88"/>
      <c r="IUR99" s="88"/>
      <c r="IUS99" s="88"/>
      <c r="IUT99" s="88"/>
      <c r="IUU99" s="88"/>
      <c r="IUV99" s="88"/>
      <c r="IUW99" s="88"/>
      <c r="IUX99" s="88"/>
      <c r="IUY99" s="88"/>
      <c r="IUZ99" s="88"/>
      <c r="IVA99" s="88"/>
      <c r="IVB99" s="88"/>
      <c r="IVC99" s="88"/>
      <c r="IVD99" s="88"/>
      <c r="IVE99" s="88"/>
      <c r="IVF99" s="88"/>
      <c r="IVG99" s="94"/>
      <c r="IVH99" s="88"/>
      <c r="IVI99" s="88"/>
      <c r="IVJ99" s="88"/>
      <c r="IVK99" s="88"/>
      <c r="IVL99" s="88"/>
      <c r="IVM99" s="88"/>
      <c r="IVN99" s="88"/>
      <c r="IVO99" s="88"/>
      <c r="IVP99" s="88"/>
      <c r="IVQ99" s="88"/>
      <c r="IVR99" s="88"/>
      <c r="IVS99" s="88"/>
      <c r="IVT99" s="88"/>
      <c r="IVU99" s="88"/>
      <c r="IVV99" s="88"/>
      <c r="IVW99" s="88"/>
      <c r="IVX99" s="88"/>
      <c r="IVY99" s="88"/>
      <c r="IVZ99" s="88"/>
      <c r="IWA99" s="88"/>
      <c r="IWB99" s="88"/>
      <c r="IWC99" s="88"/>
      <c r="IWD99" s="88"/>
      <c r="IWE99" s="88"/>
      <c r="IWF99" s="88"/>
      <c r="IWG99" s="88"/>
      <c r="IWH99" s="88"/>
      <c r="IWI99" s="88"/>
      <c r="IWJ99" s="88"/>
      <c r="IWK99" s="88"/>
      <c r="IWL99" s="88"/>
      <c r="IWM99" s="88"/>
      <c r="IWN99" s="88"/>
      <c r="IWO99" s="88"/>
      <c r="IWP99" s="88"/>
      <c r="IWQ99" s="88"/>
      <c r="IWR99" s="88"/>
      <c r="IWS99" s="94"/>
      <c r="IWT99" s="88"/>
      <c r="IWU99" s="88"/>
      <c r="IWV99" s="88"/>
      <c r="IWW99" s="88"/>
      <c r="IWX99" s="88"/>
      <c r="IWY99" s="88"/>
      <c r="IWZ99" s="88"/>
      <c r="IXA99" s="88"/>
      <c r="IXB99" s="88"/>
      <c r="IXC99" s="88"/>
      <c r="IXD99" s="88"/>
      <c r="IXE99" s="88"/>
      <c r="IXF99" s="88"/>
      <c r="IXG99" s="88"/>
      <c r="IXH99" s="88"/>
      <c r="IXI99" s="88"/>
      <c r="IXJ99" s="88"/>
      <c r="IXK99" s="88"/>
      <c r="IXL99" s="88"/>
      <c r="IXM99" s="88"/>
      <c r="IXN99" s="88"/>
      <c r="IXO99" s="88"/>
      <c r="IXP99" s="88"/>
      <c r="IXQ99" s="88"/>
      <c r="IXR99" s="88"/>
      <c r="IXS99" s="88"/>
      <c r="IXT99" s="88"/>
      <c r="IXU99" s="88"/>
      <c r="IXV99" s="88"/>
      <c r="IXW99" s="88"/>
      <c r="IXX99" s="88"/>
      <c r="IXY99" s="88"/>
      <c r="IXZ99" s="88"/>
      <c r="IYA99" s="88"/>
      <c r="IYB99" s="88"/>
      <c r="IYC99" s="88"/>
      <c r="IYD99" s="88"/>
      <c r="IYE99" s="94"/>
      <c r="IYF99" s="88"/>
      <c r="IYG99" s="88"/>
      <c r="IYH99" s="88"/>
      <c r="IYI99" s="88"/>
      <c r="IYJ99" s="88"/>
      <c r="IYK99" s="88"/>
      <c r="IYL99" s="88"/>
      <c r="IYM99" s="88"/>
      <c r="IYN99" s="88"/>
      <c r="IYO99" s="88"/>
      <c r="IYP99" s="88"/>
      <c r="IYQ99" s="88"/>
      <c r="IYR99" s="88"/>
      <c r="IYS99" s="88"/>
      <c r="IYT99" s="88"/>
      <c r="IYU99" s="88"/>
      <c r="IYV99" s="88"/>
      <c r="IYW99" s="88"/>
      <c r="IYX99" s="88"/>
      <c r="IYY99" s="88"/>
      <c r="IYZ99" s="88"/>
      <c r="IZA99" s="88"/>
      <c r="IZB99" s="88"/>
      <c r="IZC99" s="88"/>
      <c r="IZD99" s="88"/>
      <c r="IZE99" s="88"/>
      <c r="IZF99" s="88"/>
      <c r="IZG99" s="88"/>
      <c r="IZH99" s="88"/>
      <c r="IZI99" s="88"/>
      <c r="IZJ99" s="88"/>
      <c r="IZK99" s="88"/>
      <c r="IZL99" s="88"/>
      <c r="IZM99" s="88"/>
      <c r="IZN99" s="88"/>
      <c r="IZO99" s="88"/>
      <c r="IZP99" s="88"/>
      <c r="IZQ99" s="94"/>
      <c r="IZR99" s="88"/>
      <c r="IZS99" s="88"/>
      <c r="IZT99" s="88"/>
      <c r="IZU99" s="88"/>
      <c r="IZV99" s="88"/>
      <c r="IZW99" s="88"/>
      <c r="IZX99" s="88"/>
      <c r="IZY99" s="88"/>
      <c r="IZZ99" s="88"/>
      <c r="JAA99" s="88"/>
      <c r="JAB99" s="88"/>
      <c r="JAC99" s="88"/>
      <c r="JAD99" s="88"/>
      <c r="JAE99" s="88"/>
      <c r="JAF99" s="88"/>
      <c r="JAG99" s="88"/>
      <c r="JAH99" s="88"/>
      <c r="JAI99" s="88"/>
      <c r="JAJ99" s="88"/>
      <c r="JAK99" s="88"/>
      <c r="JAL99" s="88"/>
      <c r="JAM99" s="88"/>
      <c r="JAN99" s="88"/>
      <c r="JAO99" s="88"/>
      <c r="JAP99" s="88"/>
      <c r="JAQ99" s="88"/>
      <c r="JAR99" s="88"/>
      <c r="JAS99" s="88"/>
      <c r="JAT99" s="88"/>
      <c r="JAU99" s="88"/>
      <c r="JAV99" s="88"/>
      <c r="JAW99" s="88"/>
      <c r="JAX99" s="88"/>
      <c r="JAY99" s="88"/>
      <c r="JAZ99" s="88"/>
      <c r="JBA99" s="88"/>
      <c r="JBB99" s="88"/>
      <c r="JBC99" s="94"/>
      <c r="JBD99" s="88"/>
      <c r="JBE99" s="88"/>
      <c r="JBF99" s="88"/>
      <c r="JBG99" s="88"/>
      <c r="JBH99" s="88"/>
      <c r="JBI99" s="88"/>
      <c r="JBJ99" s="88"/>
      <c r="JBK99" s="88"/>
      <c r="JBL99" s="88"/>
      <c r="JBM99" s="88"/>
      <c r="JBN99" s="88"/>
      <c r="JBO99" s="88"/>
      <c r="JBP99" s="88"/>
      <c r="JBQ99" s="88"/>
      <c r="JBR99" s="88"/>
      <c r="JBS99" s="88"/>
      <c r="JBT99" s="88"/>
      <c r="JBU99" s="88"/>
      <c r="JBV99" s="88"/>
      <c r="JBW99" s="88"/>
      <c r="JBX99" s="88"/>
      <c r="JBY99" s="88"/>
      <c r="JBZ99" s="88"/>
      <c r="JCA99" s="88"/>
      <c r="JCB99" s="88"/>
      <c r="JCC99" s="88"/>
      <c r="JCD99" s="88"/>
      <c r="JCE99" s="88"/>
      <c r="JCF99" s="88"/>
      <c r="JCG99" s="88"/>
      <c r="JCH99" s="88"/>
      <c r="JCI99" s="88"/>
      <c r="JCJ99" s="88"/>
      <c r="JCK99" s="88"/>
      <c r="JCL99" s="88"/>
      <c r="JCM99" s="88"/>
      <c r="JCN99" s="88"/>
      <c r="JCO99" s="94"/>
      <c r="JCP99" s="88"/>
      <c r="JCQ99" s="88"/>
      <c r="JCR99" s="88"/>
      <c r="JCS99" s="88"/>
      <c r="JCT99" s="88"/>
      <c r="JCU99" s="88"/>
      <c r="JCV99" s="88"/>
      <c r="JCW99" s="88"/>
      <c r="JCX99" s="88"/>
      <c r="JCY99" s="88"/>
      <c r="JCZ99" s="88"/>
      <c r="JDA99" s="88"/>
      <c r="JDB99" s="88"/>
      <c r="JDC99" s="88"/>
      <c r="JDD99" s="88"/>
      <c r="JDE99" s="88"/>
      <c r="JDF99" s="88"/>
      <c r="JDG99" s="88"/>
      <c r="JDH99" s="88"/>
      <c r="JDI99" s="88"/>
      <c r="JDJ99" s="88"/>
      <c r="JDK99" s="88"/>
      <c r="JDL99" s="88"/>
      <c r="JDM99" s="88"/>
      <c r="JDN99" s="88"/>
      <c r="JDO99" s="88"/>
      <c r="JDP99" s="88"/>
      <c r="JDQ99" s="88"/>
      <c r="JDR99" s="88"/>
      <c r="JDS99" s="88"/>
      <c r="JDT99" s="88"/>
      <c r="JDU99" s="88"/>
      <c r="JDV99" s="88"/>
      <c r="JDW99" s="88"/>
      <c r="JDX99" s="88"/>
      <c r="JDY99" s="88"/>
      <c r="JDZ99" s="88"/>
      <c r="JEA99" s="94"/>
      <c r="JEB99" s="88"/>
      <c r="JEC99" s="88"/>
      <c r="JED99" s="88"/>
      <c r="JEE99" s="88"/>
      <c r="JEF99" s="88"/>
      <c r="JEG99" s="88"/>
      <c r="JEH99" s="88"/>
      <c r="JEI99" s="88"/>
      <c r="JEJ99" s="88"/>
      <c r="JEK99" s="88"/>
      <c r="JEL99" s="88"/>
      <c r="JEM99" s="88"/>
      <c r="JEN99" s="88"/>
      <c r="JEO99" s="88"/>
      <c r="JEP99" s="88"/>
      <c r="JEQ99" s="88"/>
      <c r="JER99" s="88"/>
      <c r="JES99" s="88"/>
      <c r="JET99" s="88"/>
      <c r="JEU99" s="88"/>
      <c r="JEV99" s="88"/>
      <c r="JEW99" s="88"/>
      <c r="JEX99" s="88"/>
      <c r="JEY99" s="88"/>
      <c r="JEZ99" s="88"/>
      <c r="JFA99" s="88"/>
      <c r="JFB99" s="88"/>
      <c r="JFC99" s="88"/>
      <c r="JFD99" s="88"/>
      <c r="JFE99" s="88"/>
      <c r="JFF99" s="88"/>
      <c r="JFG99" s="88"/>
      <c r="JFH99" s="88"/>
      <c r="JFI99" s="88"/>
      <c r="JFJ99" s="88"/>
      <c r="JFK99" s="88"/>
      <c r="JFL99" s="88"/>
      <c r="JFM99" s="94"/>
      <c r="JFN99" s="88"/>
      <c r="JFO99" s="88"/>
      <c r="JFP99" s="88"/>
      <c r="JFQ99" s="88"/>
      <c r="JFR99" s="88"/>
      <c r="JFS99" s="88"/>
      <c r="JFT99" s="88"/>
      <c r="JFU99" s="88"/>
      <c r="JFV99" s="88"/>
      <c r="JFW99" s="88"/>
      <c r="JFX99" s="88"/>
      <c r="JFY99" s="88"/>
      <c r="JFZ99" s="88"/>
      <c r="JGA99" s="88"/>
      <c r="JGB99" s="88"/>
      <c r="JGC99" s="88"/>
      <c r="JGD99" s="88"/>
      <c r="JGE99" s="88"/>
      <c r="JGF99" s="88"/>
      <c r="JGG99" s="88"/>
      <c r="JGH99" s="88"/>
      <c r="JGI99" s="88"/>
      <c r="JGJ99" s="88"/>
      <c r="JGK99" s="88"/>
      <c r="JGL99" s="88"/>
      <c r="JGM99" s="88"/>
      <c r="JGN99" s="88"/>
      <c r="JGO99" s="88"/>
      <c r="JGP99" s="88"/>
      <c r="JGQ99" s="88"/>
      <c r="JGR99" s="88"/>
      <c r="JGS99" s="88"/>
      <c r="JGT99" s="88"/>
      <c r="JGU99" s="88"/>
      <c r="JGV99" s="88"/>
      <c r="JGW99" s="88"/>
      <c r="JGX99" s="88"/>
      <c r="JGY99" s="94"/>
      <c r="JGZ99" s="88"/>
      <c r="JHA99" s="88"/>
      <c r="JHB99" s="88"/>
      <c r="JHC99" s="88"/>
      <c r="JHD99" s="88"/>
      <c r="JHE99" s="88"/>
      <c r="JHF99" s="88"/>
      <c r="JHG99" s="88"/>
      <c r="JHH99" s="88"/>
      <c r="JHI99" s="88"/>
      <c r="JHJ99" s="88"/>
      <c r="JHK99" s="88"/>
      <c r="JHL99" s="88"/>
      <c r="JHM99" s="88"/>
      <c r="JHN99" s="88"/>
      <c r="JHO99" s="88"/>
      <c r="JHP99" s="88"/>
      <c r="JHQ99" s="88"/>
      <c r="JHR99" s="88"/>
      <c r="JHS99" s="88"/>
      <c r="JHT99" s="88"/>
      <c r="JHU99" s="88"/>
      <c r="JHV99" s="88"/>
      <c r="JHW99" s="88"/>
      <c r="JHX99" s="88"/>
      <c r="JHY99" s="88"/>
      <c r="JHZ99" s="88"/>
      <c r="JIA99" s="88"/>
      <c r="JIB99" s="88"/>
      <c r="JIC99" s="88"/>
      <c r="JID99" s="88"/>
      <c r="JIE99" s="88"/>
      <c r="JIF99" s="88"/>
      <c r="JIG99" s="88"/>
      <c r="JIH99" s="88"/>
      <c r="JII99" s="88"/>
      <c r="JIJ99" s="88"/>
      <c r="JIK99" s="94"/>
      <c r="JIL99" s="88"/>
      <c r="JIM99" s="88"/>
      <c r="JIN99" s="88"/>
      <c r="JIO99" s="88"/>
      <c r="JIP99" s="88"/>
      <c r="JIQ99" s="88"/>
      <c r="JIR99" s="88"/>
      <c r="JIS99" s="88"/>
      <c r="JIT99" s="88"/>
      <c r="JIU99" s="88"/>
      <c r="JIV99" s="88"/>
      <c r="JIW99" s="88"/>
      <c r="JIX99" s="88"/>
      <c r="JIY99" s="88"/>
      <c r="JIZ99" s="88"/>
      <c r="JJA99" s="88"/>
      <c r="JJB99" s="88"/>
      <c r="JJC99" s="88"/>
      <c r="JJD99" s="88"/>
      <c r="JJE99" s="88"/>
      <c r="JJF99" s="88"/>
      <c r="JJG99" s="88"/>
      <c r="JJH99" s="88"/>
      <c r="JJI99" s="88"/>
      <c r="JJJ99" s="88"/>
      <c r="JJK99" s="88"/>
      <c r="JJL99" s="88"/>
      <c r="JJM99" s="88"/>
      <c r="JJN99" s="88"/>
      <c r="JJO99" s="88"/>
      <c r="JJP99" s="88"/>
      <c r="JJQ99" s="88"/>
      <c r="JJR99" s="88"/>
      <c r="JJS99" s="88"/>
      <c r="JJT99" s="88"/>
      <c r="JJU99" s="88"/>
      <c r="JJV99" s="88"/>
      <c r="JJW99" s="94"/>
      <c r="JJX99" s="88"/>
      <c r="JJY99" s="88"/>
      <c r="JJZ99" s="88"/>
      <c r="JKA99" s="88"/>
      <c r="JKB99" s="88"/>
      <c r="JKC99" s="88"/>
      <c r="JKD99" s="88"/>
      <c r="JKE99" s="88"/>
      <c r="JKF99" s="88"/>
      <c r="JKG99" s="88"/>
      <c r="JKH99" s="88"/>
      <c r="JKI99" s="88"/>
      <c r="JKJ99" s="88"/>
      <c r="JKK99" s="88"/>
      <c r="JKL99" s="88"/>
      <c r="JKM99" s="88"/>
      <c r="JKN99" s="88"/>
      <c r="JKO99" s="88"/>
      <c r="JKP99" s="88"/>
      <c r="JKQ99" s="88"/>
      <c r="JKR99" s="88"/>
      <c r="JKS99" s="88"/>
      <c r="JKT99" s="88"/>
      <c r="JKU99" s="88"/>
      <c r="JKV99" s="88"/>
      <c r="JKW99" s="88"/>
      <c r="JKX99" s="88"/>
      <c r="JKY99" s="88"/>
      <c r="JKZ99" s="88"/>
      <c r="JLA99" s="88"/>
      <c r="JLB99" s="88"/>
      <c r="JLC99" s="88"/>
      <c r="JLD99" s="88"/>
      <c r="JLE99" s="88"/>
      <c r="JLF99" s="88"/>
      <c r="JLG99" s="88"/>
      <c r="JLH99" s="88"/>
      <c r="JLI99" s="94"/>
      <c r="JLJ99" s="88"/>
      <c r="JLK99" s="88"/>
      <c r="JLL99" s="88"/>
      <c r="JLM99" s="88"/>
      <c r="JLN99" s="88"/>
      <c r="JLO99" s="88"/>
      <c r="JLP99" s="88"/>
      <c r="JLQ99" s="88"/>
      <c r="JLR99" s="88"/>
      <c r="JLS99" s="88"/>
      <c r="JLT99" s="88"/>
      <c r="JLU99" s="88"/>
      <c r="JLV99" s="88"/>
      <c r="JLW99" s="88"/>
      <c r="JLX99" s="88"/>
      <c r="JLY99" s="88"/>
      <c r="JLZ99" s="88"/>
      <c r="JMA99" s="88"/>
      <c r="JMB99" s="88"/>
      <c r="JMC99" s="88"/>
      <c r="JMD99" s="88"/>
      <c r="JME99" s="88"/>
      <c r="JMF99" s="88"/>
      <c r="JMG99" s="88"/>
      <c r="JMH99" s="88"/>
      <c r="JMI99" s="88"/>
      <c r="JMJ99" s="88"/>
      <c r="JMK99" s="88"/>
      <c r="JML99" s="88"/>
      <c r="JMM99" s="88"/>
      <c r="JMN99" s="88"/>
      <c r="JMO99" s="88"/>
      <c r="JMP99" s="88"/>
      <c r="JMQ99" s="88"/>
      <c r="JMR99" s="88"/>
      <c r="JMS99" s="88"/>
      <c r="JMT99" s="88"/>
      <c r="JMU99" s="94"/>
      <c r="JMV99" s="88"/>
      <c r="JMW99" s="88"/>
      <c r="JMX99" s="88"/>
      <c r="JMY99" s="88"/>
      <c r="JMZ99" s="88"/>
      <c r="JNA99" s="88"/>
      <c r="JNB99" s="88"/>
      <c r="JNC99" s="88"/>
      <c r="JND99" s="88"/>
      <c r="JNE99" s="88"/>
      <c r="JNF99" s="88"/>
      <c r="JNG99" s="88"/>
      <c r="JNH99" s="88"/>
      <c r="JNI99" s="88"/>
      <c r="JNJ99" s="88"/>
      <c r="JNK99" s="88"/>
      <c r="JNL99" s="88"/>
      <c r="JNM99" s="88"/>
      <c r="JNN99" s="88"/>
      <c r="JNO99" s="88"/>
      <c r="JNP99" s="88"/>
      <c r="JNQ99" s="88"/>
      <c r="JNR99" s="88"/>
      <c r="JNS99" s="88"/>
      <c r="JNT99" s="88"/>
      <c r="JNU99" s="88"/>
      <c r="JNV99" s="88"/>
      <c r="JNW99" s="88"/>
      <c r="JNX99" s="88"/>
      <c r="JNY99" s="88"/>
      <c r="JNZ99" s="88"/>
      <c r="JOA99" s="88"/>
      <c r="JOB99" s="88"/>
      <c r="JOC99" s="88"/>
      <c r="JOD99" s="88"/>
      <c r="JOE99" s="88"/>
      <c r="JOF99" s="88"/>
      <c r="JOG99" s="94"/>
      <c r="JOH99" s="88"/>
      <c r="JOI99" s="88"/>
      <c r="JOJ99" s="88"/>
      <c r="JOK99" s="88"/>
      <c r="JOL99" s="88"/>
      <c r="JOM99" s="88"/>
      <c r="JON99" s="88"/>
      <c r="JOO99" s="88"/>
      <c r="JOP99" s="88"/>
      <c r="JOQ99" s="88"/>
      <c r="JOR99" s="88"/>
      <c r="JOS99" s="88"/>
      <c r="JOT99" s="88"/>
      <c r="JOU99" s="88"/>
      <c r="JOV99" s="88"/>
      <c r="JOW99" s="88"/>
      <c r="JOX99" s="88"/>
      <c r="JOY99" s="88"/>
      <c r="JOZ99" s="88"/>
      <c r="JPA99" s="88"/>
      <c r="JPB99" s="88"/>
      <c r="JPC99" s="88"/>
      <c r="JPD99" s="88"/>
      <c r="JPE99" s="88"/>
      <c r="JPF99" s="88"/>
      <c r="JPG99" s="88"/>
      <c r="JPH99" s="88"/>
      <c r="JPI99" s="88"/>
      <c r="JPJ99" s="88"/>
      <c r="JPK99" s="88"/>
      <c r="JPL99" s="88"/>
      <c r="JPM99" s="88"/>
      <c r="JPN99" s="88"/>
      <c r="JPO99" s="88"/>
      <c r="JPP99" s="88"/>
      <c r="JPQ99" s="88"/>
      <c r="JPR99" s="88"/>
      <c r="JPS99" s="94"/>
      <c r="JPT99" s="88"/>
      <c r="JPU99" s="88"/>
      <c r="JPV99" s="88"/>
      <c r="JPW99" s="88"/>
      <c r="JPX99" s="88"/>
      <c r="JPY99" s="88"/>
      <c r="JPZ99" s="88"/>
      <c r="JQA99" s="88"/>
      <c r="JQB99" s="88"/>
      <c r="JQC99" s="88"/>
      <c r="JQD99" s="88"/>
      <c r="JQE99" s="88"/>
      <c r="JQF99" s="88"/>
      <c r="JQG99" s="88"/>
      <c r="JQH99" s="88"/>
      <c r="JQI99" s="88"/>
      <c r="JQJ99" s="88"/>
      <c r="JQK99" s="88"/>
      <c r="JQL99" s="88"/>
      <c r="JQM99" s="88"/>
      <c r="JQN99" s="88"/>
      <c r="JQO99" s="88"/>
      <c r="JQP99" s="88"/>
      <c r="JQQ99" s="88"/>
      <c r="JQR99" s="88"/>
      <c r="JQS99" s="88"/>
      <c r="JQT99" s="88"/>
      <c r="JQU99" s="88"/>
      <c r="JQV99" s="88"/>
      <c r="JQW99" s="88"/>
      <c r="JQX99" s="88"/>
      <c r="JQY99" s="88"/>
      <c r="JQZ99" s="88"/>
      <c r="JRA99" s="88"/>
      <c r="JRB99" s="88"/>
      <c r="JRC99" s="88"/>
      <c r="JRD99" s="88"/>
      <c r="JRE99" s="94"/>
      <c r="JRF99" s="88"/>
      <c r="JRG99" s="88"/>
      <c r="JRH99" s="88"/>
      <c r="JRI99" s="88"/>
      <c r="JRJ99" s="88"/>
      <c r="JRK99" s="88"/>
      <c r="JRL99" s="88"/>
      <c r="JRM99" s="88"/>
      <c r="JRN99" s="88"/>
      <c r="JRO99" s="88"/>
      <c r="JRP99" s="88"/>
      <c r="JRQ99" s="88"/>
      <c r="JRR99" s="88"/>
      <c r="JRS99" s="88"/>
      <c r="JRT99" s="88"/>
      <c r="JRU99" s="88"/>
      <c r="JRV99" s="88"/>
      <c r="JRW99" s="88"/>
      <c r="JRX99" s="88"/>
      <c r="JRY99" s="88"/>
      <c r="JRZ99" s="88"/>
      <c r="JSA99" s="88"/>
      <c r="JSB99" s="88"/>
      <c r="JSC99" s="88"/>
      <c r="JSD99" s="88"/>
      <c r="JSE99" s="88"/>
      <c r="JSF99" s="88"/>
      <c r="JSG99" s="88"/>
      <c r="JSH99" s="88"/>
      <c r="JSI99" s="88"/>
      <c r="JSJ99" s="88"/>
      <c r="JSK99" s="88"/>
      <c r="JSL99" s="88"/>
      <c r="JSM99" s="88"/>
      <c r="JSN99" s="88"/>
      <c r="JSO99" s="88"/>
      <c r="JSP99" s="88"/>
      <c r="JSQ99" s="94"/>
      <c r="JSR99" s="88"/>
      <c r="JSS99" s="88"/>
      <c r="JST99" s="88"/>
      <c r="JSU99" s="88"/>
      <c r="JSV99" s="88"/>
      <c r="JSW99" s="88"/>
      <c r="JSX99" s="88"/>
      <c r="JSY99" s="88"/>
      <c r="JSZ99" s="88"/>
      <c r="JTA99" s="88"/>
      <c r="JTB99" s="88"/>
      <c r="JTC99" s="88"/>
      <c r="JTD99" s="88"/>
      <c r="JTE99" s="88"/>
      <c r="JTF99" s="88"/>
      <c r="JTG99" s="88"/>
      <c r="JTH99" s="88"/>
      <c r="JTI99" s="88"/>
      <c r="JTJ99" s="88"/>
      <c r="JTK99" s="88"/>
      <c r="JTL99" s="88"/>
      <c r="JTM99" s="88"/>
      <c r="JTN99" s="88"/>
      <c r="JTO99" s="88"/>
      <c r="JTP99" s="88"/>
      <c r="JTQ99" s="88"/>
      <c r="JTR99" s="88"/>
      <c r="JTS99" s="88"/>
      <c r="JTT99" s="88"/>
      <c r="JTU99" s="88"/>
      <c r="JTV99" s="88"/>
      <c r="JTW99" s="88"/>
      <c r="JTX99" s="88"/>
      <c r="JTY99" s="88"/>
      <c r="JTZ99" s="88"/>
      <c r="JUA99" s="88"/>
      <c r="JUB99" s="88"/>
      <c r="JUC99" s="94"/>
      <c r="JUD99" s="88"/>
      <c r="JUE99" s="88"/>
      <c r="JUF99" s="88"/>
      <c r="JUG99" s="88"/>
      <c r="JUH99" s="88"/>
      <c r="JUI99" s="88"/>
      <c r="JUJ99" s="88"/>
      <c r="JUK99" s="88"/>
      <c r="JUL99" s="88"/>
      <c r="JUM99" s="88"/>
      <c r="JUN99" s="88"/>
      <c r="JUO99" s="88"/>
      <c r="JUP99" s="88"/>
      <c r="JUQ99" s="88"/>
      <c r="JUR99" s="88"/>
      <c r="JUS99" s="88"/>
      <c r="JUT99" s="88"/>
      <c r="JUU99" s="88"/>
      <c r="JUV99" s="88"/>
      <c r="JUW99" s="88"/>
      <c r="JUX99" s="88"/>
      <c r="JUY99" s="88"/>
      <c r="JUZ99" s="88"/>
      <c r="JVA99" s="88"/>
      <c r="JVB99" s="88"/>
      <c r="JVC99" s="88"/>
      <c r="JVD99" s="88"/>
      <c r="JVE99" s="88"/>
      <c r="JVF99" s="88"/>
      <c r="JVG99" s="88"/>
      <c r="JVH99" s="88"/>
      <c r="JVI99" s="88"/>
      <c r="JVJ99" s="88"/>
      <c r="JVK99" s="88"/>
      <c r="JVL99" s="88"/>
      <c r="JVM99" s="88"/>
      <c r="JVN99" s="88"/>
      <c r="JVO99" s="94"/>
      <c r="JVP99" s="88"/>
      <c r="JVQ99" s="88"/>
      <c r="JVR99" s="88"/>
      <c r="JVS99" s="88"/>
      <c r="JVT99" s="88"/>
      <c r="JVU99" s="88"/>
      <c r="JVV99" s="88"/>
      <c r="JVW99" s="88"/>
      <c r="JVX99" s="88"/>
      <c r="JVY99" s="88"/>
      <c r="JVZ99" s="88"/>
      <c r="JWA99" s="88"/>
      <c r="JWB99" s="88"/>
      <c r="JWC99" s="88"/>
      <c r="JWD99" s="88"/>
      <c r="JWE99" s="88"/>
      <c r="JWF99" s="88"/>
      <c r="JWG99" s="88"/>
      <c r="JWH99" s="88"/>
      <c r="JWI99" s="88"/>
      <c r="JWJ99" s="88"/>
      <c r="JWK99" s="88"/>
      <c r="JWL99" s="88"/>
      <c r="JWM99" s="88"/>
      <c r="JWN99" s="88"/>
      <c r="JWO99" s="88"/>
      <c r="JWP99" s="88"/>
      <c r="JWQ99" s="88"/>
      <c r="JWR99" s="88"/>
      <c r="JWS99" s="88"/>
      <c r="JWT99" s="88"/>
      <c r="JWU99" s="88"/>
      <c r="JWV99" s="88"/>
      <c r="JWW99" s="88"/>
      <c r="JWX99" s="88"/>
      <c r="JWY99" s="88"/>
      <c r="JWZ99" s="88"/>
      <c r="JXA99" s="94"/>
      <c r="JXB99" s="88"/>
      <c r="JXC99" s="88"/>
      <c r="JXD99" s="88"/>
      <c r="JXE99" s="88"/>
      <c r="JXF99" s="88"/>
      <c r="JXG99" s="88"/>
      <c r="JXH99" s="88"/>
      <c r="JXI99" s="88"/>
      <c r="JXJ99" s="88"/>
      <c r="JXK99" s="88"/>
      <c r="JXL99" s="88"/>
      <c r="JXM99" s="88"/>
      <c r="JXN99" s="88"/>
      <c r="JXO99" s="88"/>
      <c r="JXP99" s="88"/>
      <c r="JXQ99" s="88"/>
      <c r="JXR99" s="88"/>
      <c r="JXS99" s="88"/>
      <c r="JXT99" s="88"/>
      <c r="JXU99" s="88"/>
      <c r="JXV99" s="88"/>
      <c r="JXW99" s="88"/>
      <c r="JXX99" s="88"/>
      <c r="JXY99" s="88"/>
      <c r="JXZ99" s="88"/>
      <c r="JYA99" s="88"/>
      <c r="JYB99" s="88"/>
      <c r="JYC99" s="88"/>
      <c r="JYD99" s="88"/>
      <c r="JYE99" s="88"/>
      <c r="JYF99" s="88"/>
      <c r="JYG99" s="88"/>
      <c r="JYH99" s="88"/>
      <c r="JYI99" s="88"/>
      <c r="JYJ99" s="88"/>
      <c r="JYK99" s="88"/>
      <c r="JYL99" s="88"/>
      <c r="JYM99" s="94"/>
      <c r="JYN99" s="88"/>
      <c r="JYO99" s="88"/>
      <c r="JYP99" s="88"/>
      <c r="JYQ99" s="88"/>
      <c r="JYR99" s="88"/>
      <c r="JYS99" s="88"/>
      <c r="JYT99" s="88"/>
      <c r="JYU99" s="88"/>
      <c r="JYV99" s="88"/>
      <c r="JYW99" s="88"/>
      <c r="JYX99" s="88"/>
      <c r="JYY99" s="88"/>
      <c r="JYZ99" s="88"/>
      <c r="JZA99" s="88"/>
      <c r="JZB99" s="88"/>
      <c r="JZC99" s="88"/>
      <c r="JZD99" s="88"/>
      <c r="JZE99" s="88"/>
      <c r="JZF99" s="88"/>
      <c r="JZG99" s="88"/>
      <c r="JZH99" s="88"/>
      <c r="JZI99" s="88"/>
      <c r="JZJ99" s="88"/>
      <c r="JZK99" s="88"/>
      <c r="JZL99" s="88"/>
      <c r="JZM99" s="88"/>
      <c r="JZN99" s="88"/>
      <c r="JZO99" s="88"/>
      <c r="JZP99" s="88"/>
      <c r="JZQ99" s="88"/>
      <c r="JZR99" s="88"/>
      <c r="JZS99" s="88"/>
      <c r="JZT99" s="88"/>
      <c r="JZU99" s="88"/>
      <c r="JZV99" s="88"/>
      <c r="JZW99" s="88"/>
      <c r="JZX99" s="88"/>
      <c r="JZY99" s="94"/>
      <c r="JZZ99" s="88"/>
      <c r="KAA99" s="88"/>
      <c r="KAB99" s="88"/>
      <c r="KAC99" s="88"/>
      <c r="KAD99" s="88"/>
      <c r="KAE99" s="88"/>
      <c r="KAF99" s="88"/>
      <c r="KAG99" s="88"/>
      <c r="KAH99" s="88"/>
      <c r="KAI99" s="88"/>
      <c r="KAJ99" s="88"/>
      <c r="KAK99" s="88"/>
      <c r="KAL99" s="88"/>
      <c r="KAM99" s="88"/>
      <c r="KAN99" s="88"/>
      <c r="KAO99" s="88"/>
      <c r="KAP99" s="88"/>
      <c r="KAQ99" s="88"/>
      <c r="KAR99" s="88"/>
      <c r="KAS99" s="88"/>
      <c r="KAT99" s="88"/>
      <c r="KAU99" s="88"/>
      <c r="KAV99" s="88"/>
      <c r="KAW99" s="88"/>
      <c r="KAX99" s="88"/>
      <c r="KAY99" s="88"/>
      <c r="KAZ99" s="88"/>
      <c r="KBA99" s="88"/>
      <c r="KBB99" s="88"/>
      <c r="KBC99" s="88"/>
      <c r="KBD99" s="88"/>
      <c r="KBE99" s="88"/>
      <c r="KBF99" s="88"/>
      <c r="KBG99" s="88"/>
      <c r="KBH99" s="88"/>
      <c r="KBI99" s="88"/>
      <c r="KBJ99" s="88"/>
      <c r="KBK99" s="94"/>
      <c r="KBL99" s="88"/>
      <c r="KBM99" s="88"/>
      <c r="KBN99" s="88"/>
      <c r="KBO99" s="88"/>
      <c r="KBP99" s="88"/>
      <c r="KBQ99" s="88"/>
      <c r="KBR99" s="88"/>
      <c r="KBS99" s="88"/>
      <c r="KBT99" s="88"/>
      <c r="KBU99" s="88"/>
      <c r="KBV99" s="88"/>
      <c r="KBW99" s="88"/>
      <c r="KBX99" s="88"/>
      <c r="KBY99" s="88"/>
      <c r="KBZ99" s="88"/>
      <c r="KCA99" s="88"/>
      <c r="KCB99" s="88"/>
      <c r="KCC99" s="88"/>
      <c r="KCD99" s="88"/>
      <c r="KCE99" s="88"/>
      <c r="KCF99" s="88"/>
      <c r="KCG99" s="88"/>
      <c r="KCH99" s="88"/>
      <c r="KCI99" s="88"/>
      <c r="KCJ99" s="88"/>
      <c r="KCK99" s="88"/>
      <c r="KCL99" s="88"/>
      <c r="KCM99" s="88"/>
      <c r="KCN99" s="88"/>
      <c r="KCO99" s="88"/>
      <c r="KCP99" s="88"/>
      <c r="KCQ99" s="88"/>
      <c r="KCR99" s="88"/>
      <c r="KCS99" s="88"/>
      <c r="KCT99" s="88"/>
      <c r="KCU99" s="88"/>
      <c r="KCV99" s="88"/>
      <c r="KCW99" s="94"/>
      <c r="KCX99" s="88"/>
      <c r="KCY99" s="88"/>
      <c r="KCZ99" s="88"/>
      <c r="KDA99" s="88"/>
      <c r="KDB99" s="88"/>
      <c r="KDC99" s="88"/>
      <c r="KDD99" s="88"/>
      <c r="KDE99" s="88"/>
      <c r="KDF99" s="88"/>
      <c r="KDG99" s="88"/>
      <c r="KDH99" s="88"/>
      <c r="KDI99" s="88"/>
      <c r="KDJ99" s="88"/>
      <c r="KDK99" s="88"/>
      <c r="KDL99" s="88"/>
      <c r="KDM99" s="88"/>
      <c r="KDN99" s="88"/>
      <c r="KDO99" s="88"/>
      <c r="KDP99" s="88"/>
      <c r="KDQ99" s="88"/>
      <c r="KDR99" s="88"/>
      <c r="KDS99" s="88"/>
      <c r="KDT99" s="88"/>
      <c r="KDU99" s="88"/>
      <c r="KDV99" s="88"/>
      <c r="KDW99" s="88"/>
      <c r="KDX99" s="88"/>
      <c r="KDY99" s="88"/>
      <c r="KDZ99" s="88"/>
      <c r="KEA99" s="88"/>
      <c r="KEB99" s="88"/>
      <c r="KEC99" s="88"/>
      <c r="KED99" s="88"/>
      <c r="KEE99" s="88"/>
      <c r="KEF99" s="88"/>
      <c r="KEG99" s="88"/>
      <c r="KEH99" s="88"/>
      <c r="KEI99" s="94"/>
      <c r="KEJ99" s="88"/>
      <c r="KEK99" s="88"/>
      <c r="KEL99" s="88"/>
      <c r="KEM99" s="88"/>
      <c r="KEN99" s="88"/>
      <c r="KEO99" s="88"/>
      <c r="KEP99" s="88"/>
      <c r="KEQ99" s="88"/>
      <c r="KER99" s="88"/>
      <c r="KES99" s="88"/>
      <c r="KET99" s="88"/>
      <c r="KEU99" s="88"/>
      <c r="KEV99" s="88"/>
      <c r="KEW99" s="88"/>
      <c r="KEX99" s="88"/>
      <c r="KEY99" s="88"/>
      <c r="KEZ99" s="88"/>
      <c r="KFA99" s="88"/>
      <c r="KFB99" s="88"/>
      <c r="KFC99" s="88"/>
      <c r="KFD99" s="88"/>
      <c r="KFE99" s="88"/>
      <c r="KFF99" s="88"/>
      <c r="KFG99" s="88"/>
      <c r="KFH99" s="88"/>
      <c r="KFI99" s="88"/>
      <c r="KFJ99" s="88"/>
      <c r="KFK99" s="88"/>
      <c r="KFL99" s="88"/>
      <c r="KFM99" s="88"/>
      <c r="KFN99" s="88"/>
      <c r="KFO99" s="88"/>
      <c r="KFP99" s="88"/>
      <c r="KFQ99" s="88"/>
      <c r="KFR99" s="88"/>
      <c r="KFS99" s="88"/>
      <c r="KFT99" s="88"/>
      <c r="KFU99" s="94"/>
      <c r="KFV99" s="88"/>
      <c r="KFW99" s="88"/>
      <c r="KFX99" s="88"/>
      <c r="KFY99" s="88"/>
      <c r="KFZ99" s="88"/>
      <c r="KGA99" s="88"/>
      <c r="KGB99" s="88"/>
      <c r="KGC99" s="88"/>
      <c r="KGD99" s="88"/>
      <c r="KGE99" s="88"/>
      <c r="KGF99" s="88"/>
      <c r="KGG99" s="88"/>
      <c r="KGH99" s="88"/>
      <c r="KGI99" s="88"/>
      <c r="KGJ99" s="88"/>
      <c r="KGK99" s="88"/>
      <c r="KGL99" s="88"/>
      <c r="KGM99" s="88"/>
      <c r="KGN99" s="88"/>
      <c r="KGO99" s="88"/>
      <c r="KGP99" s="88"/>
      <c r="KGQ99" s="88"/>
      <c r="KGR99" s="88"/>
      <c r="KGS99" s="88"/>
      <c r="KGT99" s="88"/>
      <c r="KGU99" s="88"/>
      <c r="KGV99" s="88"/>
      <c r="KGW99" s="88"/>
      <c r="KGX99" s="88"/>
      <c r="KGY99" s="88"/>
      <c r="KGZ99" s="88"/>
      <c r="KHA99" s="88"/>
      <c r="KHB99" s="88"/>
      <c r="KHC99" s="88"/>
      <c r="KHD99" s="88"/>
      <c r="KHE99" s="88"/>
      <c r="KHF99" s="88"/>
      <c r="KHG99" s="94"/>
      <c r="KHH99" s="88"/>
      <c r="KHI99" s="88"/>
      <c r="KHJ99" s="88"/>
      <c r="KHK99" s="88"/>
      <c r="KHL99" s="88"/>
      <c r="KHM99" s="88"/>
      <c r="KHN99" s="88"/>
      <c r="KHO99" s="88"/>
      <c r="KHP99" s="88"/>
      <c r="KHQ99" s="88"/>
      <c r="KHR99" s="88"/>
      <c r="KHS99" s="88"/>
      <c r="KHT99" s="88"/>
      <c r="KHU99" s="88"/>
      <c r="KHV99" s="88"/>
      <c r="KHW99" s="88"/>
      <c r="KHX99" s="88"/>
      <c r="KHY99" s="88"/>
      <c r="KHZ99" s="88"/>
      <c r="KIA99" s="88"/>
      <c r="KIB99" s="88"/>
      <c r="KIC99" s="88"/>
      <c r="KID99" s="88"/>
      <c r="KIE99" s="88"/>
      <c r="KIF99" s="88"/>
      <c r="KIG99" s="88"/>
      <c r="KIH99" s="88"/>
      <c r="KII99" s="88"/>
      <c r="KIJ99" s="88"/>
      <c r="KIK99" s="88"/>
      <c r="KIL99" s="88"/>
      <c r="KIM99" s="88"/>
      <c r="KIN99" s="88"/>
      <c r="KIO99" s="88"/>
      <c r="KIP99" s="88"/>
      <c r="KIQ99" s="88"/>
      <c r="KIR99" s="88"/>
      <c r="KIS99" s="94"/>
      <c r="KIT99" s="88"/>
      <c r="KIU99" s="88"/>
      <c r="KIV99" s="88"/>
      <c r="KIW99" s="88"/>
      <c r="KIX99" s="88"/>
      <c r="KIY99" s="88"/>
      <c r="KIZ99" s="88"/>
      <c r="KJA99" s="88"/>
      <c r="KJB99" s="88"/>
      <c r="KJC99" s="88"/>
      <c r="KJD99" s="88"/>
      <c r="KJE99" s="88"/>
      <c r="KJF99" s="88"/>
      <c r="KJG99" s="88"/>
      <c r="KJH99" s="88"/>
      <c r="KJI99" s="88"/>
      <c r="KJJ99" s="88"/>
      <c r="KJK99" s="88"/>
      <c r="KJL99" s="88"/>
      <c r="KJM99" s="88"/>
      <c r="KJN99" s="88"/>
      <c r="KJO99" s="88"/>
      <c r="KJP99" s="88"/>
      <c r="KJQ99" s="88"/>
      <c r="KJR99" s="88"/>
      <c r="KJS99" s="88"/>
      <c r="KJT99" s="88"/>
      <c r="KJU99" s="88"/>
      <c r="KJV99" s="88"/>
      <c r="KJW99" s="88"/>
      <c r="KJX99" s="88"/>
      <c r="KJY99" s="88"/>
      <c r="KJZ99" s="88"/>
      <c r="KKA99" s="88"/>
      <c r="KKB99" s="88"/>
      <c r="KKC99" s="88"/>
      <c r="KKD99" s="88"/>
      <c r="KKE99" s="94"/>
      <c r="KKF99" s="88"/>
      <c r="KKG99" s="88"/>
      <c r="KKH99" s="88"/>
      <c r="KKI99" s="88"/>
      <c r="KKJ99" s="88"/>
      <c r="KKK99" s="88"/>
      <c r="KKL99" s="88"/>
      <c r="KKM99" s="88"/>
      <c r="KKN99" s="88"/>
      <c r="KKO99" s="88"/>
      <c r="KKP99" s="88"/>
      <c r="KKQ99" s="88"/>
      <c r="KKR99" s="88"/>
      <c r="KKS99" s="88"/>
      <c r="KKT99" s="88"/>
      <c r="KKU99" s="88"/>
      <c r="KKV99" s="88"/>
      <c r="KKW99" s="88"/>
      <c r="KKX99" s="88"/>
      <c r="KKY99" s="88"/>
      <c r="KKZ99" s="88"/>
      <c r="KLA99" s="88"/>
      <c r="KLB99" s="88"/>
      <c r="KLC99" s="88"/>
      <c r="KLD99" s="88"/>
      <c r="KLE99" s="88"/>
      <c r="KLF99" s="88"/>
      <c r="KLG99" s="88"/>
      <c r="KLH99" s="88"/>
      <c r="KLI99" s="88"/>
      <c r="KLJ99" s="88"/>
      <c r="KLK99" s="88"/>
      <c r="KLL99" s="88"/>
      <c r="KLM99" s="88"/>
      <c r="KLN99" s="88"/>
      <c r="KLO99" s="88"/>
      <c r="KLP99" s="88"/>
      <c r="KLQ99" s="94"/>
      <c r="KLR99" s="88"/>
      <c r="KLS99" s="88"/>
      <c r="KLT99" s="88"/>
      <c r="KLU99" s="88"/>
      <c r="KLV99" s="88"/>
      <c r="KLW99" s="88"/>
      <c r="KLX99" s="88"/>
      <c r="KLY99" s="88"/>
      <c r="KLZ99" s="88"/>
      <c r="KMA99" s="88"/>
      <c r="KMB99" s="88"/>
      <c r="KMC99" s="88"/>
      <c r="KMD99" s="88"/>
      <c r="KME99" s="88"/>
      <c r="KMF99" s="88"/>
      <c r="KMG99" s="88"/>
      <c r="KMH99" s="88"/>
      <c r="KMI99" s="88"/>
      <c r="KMJ99" s="88"/>
      <c r="KMK99" s="88"/>
      <c r="KML99" s="88"/>
      <c r="KMM99" s="88"/>
      <c r="KMN99" s="88"/>
      <c r="KMO99" s="88"/>
      <c r="KMP99" s="88"/>
      <c r="KMQ99" s="88"/>
      <c r="KMR99" s="88"/>
      <c r="KMS99" s="88"/>
      <c r="KMT99" s="88"/>
      <c r="KMU99" s="88"/>
      <c r="KMV99" s="88"/>
      <c r="KMW99" s="88"/>
      <c r="KMX99" s="88"/>
      <c r="KMY99" s="88"/>
      <c r="KMZ99" s="88"/>
      <c r="KNA99" s="88"/>
      <c r="KNB99" s="88"/>
      <c r="KNC99" s="94"/>
      <c r="KND99" s="88"/>
      <c r="KNE99" s="88"/>
      <c r="KNF99" s="88"/>
      <c r="KNG99" s="88"/>
      <c r="KNH99" s="88"/>
      <c r="KNI99" s="88"/>
      <c r="KNJ99" s="88"/>
      <c r="KNK99" s="88"/>
      <c r="KNL99" s="88"/>
      <c r="KNM99" s="88"/>
      <c r="KNN99" s="88"/>
      <c r="KNO99" s="88"/>
      <c r="KNP99" s="88"/>
      <c r="KNQ99" s="88"/>
      <c r="KNR99" s="88"/>
      <c r="KNS99" s="88"/>
      <c r="KNT99" s="88"/>
      <c r="KNU99" s="88"/>
      <c r="KNV99" s="88"/>
      <c r="KNW99" s="88"/>
      <c r="KNX99" s="88"/>
      <c r="KNY99" s="88"/>
      <c r="KNZ99" s="88"/>
      <c r="KOA99" s="88"/>
      <c r="KOB99" s="88"/>
      <c r="KOC99" s="88"/>
      <c r="KOD99" s="88"/>
      <c r="KOE99" s="88"/>
      <c r="KOF99" s="88"/>
      <c r="KOG99" s="88"/>
      <c r="KOH99" s="88"/>
      <c r="KOI99" s="88"/>
      <c r="KOJ99" s="88"/>
      <c r="KOK99" s="88"/>
      <c r="KOL99" s="88"/>
      <c r="KOM99" s="88"/>
      <c r="KON99" s="88"/>
      <c r="KOO99" s="94"/>
      <c r="KOP99" s="88"/>
      <c r="KOQ99" s="88"/>
      <c r="KOR99" s="88"/>
      <c r="KOS99" s="88"/>
      <c r="KOT99" s="88"/>
      <c r="KOU99" s="88"/>
      <c r="KOV99" s="88"/>
      <c r="KOW99" s="88"/>
      <c r="KOX99" s="88"/>
      <c r="KOY99" s="88"/>
      <c r="KOZ99" s="88"/>
      <c r="KPA99" s="88"/>
      <c r="KPB99" s="88"/>
      <c r="KPC99" s="88"/>
      <c r="KPD99" s="88"/>
      <c r="KPE99" s="88"/>
      <c r="KPF99" s="88"/>
      <c r="KPG99" s="88"/>
      <c r="KPH99" s="88"/>
      <c r="KPI99" s="88"/>
      <c r="KPJ99" s="88"/>
      <c r="KPK99" s="88"/>
      <c r="KPL99" s="88"/>
      <c r="KPM99" s="88"/>
      <c r="KPN99" s="88"/>
      <c r="KPO99" s="88"/>
      <c r="KPP99" s="88"/>
      <c r="KPQ99" s="88"/>
      <c r="KPR99" s="88"/>
      <c r="KPS99" s="88"/>
      <c r="KPT99" s="88"/>
      <c r="KPU99" s="88"/>
      <c r="KPV99" s="88"/>
      <c r="KPW99" s="88"/>
      <c r="KPX99" s="88"/>
      <c r="KPY99" s="88"/>
      <c r="KPZ99" s="88"/>
      <c r="KQA99" s="94"/>
      <c r="KQB99" s="88"/>
      <c r="KQC99" s="88"/>
      <c r="KQD99" s="88"/>
      <c r="KQE99" s="88"/>
      <c r="KQF99" s="88"/>
      <c r="KQG99" s="88"/>
      <c r="KQH99" s="88"/>
      <c r="KQI99" s="88"/>
      <c r="KQJ99" s="88"/>
      <c r="KQK99" s="88"/>
      <c r="KQL99" s="88"/>
      <c r="KQM99" s="88"/>
      <c r="KQN99" s="88"/>
      <c r="KQO99" s="88"/>
      <c r="KQP99" s="88"/>
      <c r="KQQ99" s="88"/>
      <c r="KQR99" s="88"/>
      <c r="KQS99" s="88"/>
      <c r="KQT99" s="88"/>
      <c r="KQU99" s="88"/>
      <c r="KQV99" s="88"/>
      <c r="KQW99" s="88"/>
      <c r="KQX99" s="88"/>
      <c r="KQY99" s="88"/>
      <c r="KQZ99" s="88"/>
      <c r="KRA99" s="88"/>
      <c r="KRB99" s="88"/>
      <c r="KRC99" s="88"/>
      <c r="KRD99" s="88"/>
      <c r="KRE99" s="88"/>
      <c r="KRF99" s="88"/>
      <c r="KRG99" s="88"/>
      <c r="KRH99" s="88"/>
      <c r="KRI99" s="88"/>
      <c r="KRJ99" s="88"/>
      <c r="KRK99" s="88"/>
      <c r="KRL99" s="88"/>
      <c r="KRM99" s="94"/>
      <c r="KRN99" s="88"/>
      <c r="KRO99" s="88"/>
      <c r="KRP99" s="88"/>
      <c r="KRQ99" s="88"/>
      <c r="KRR99" s="88"/>
      <c r="KRS99" s="88"/>
      <c r="KRT99" s="88"/>
      <c r="KRU99" s="88"/>
      <c r="KRV99" s="88"/>
      <c r="KRW99" s="88"/>
      <c r="KRX99" s="88"/>
      <c r="KRY99" s="88"/>
      <c r="KRZ99" s="88"/>
      <c r="KSA99" s="88"/>
      <c r="KSB99" s="88"/>
      <c r="KSC99" s="88"/>
      <c r="KSD99" s="88"/>
      <c r="KSE99" s="88"/>
      <c r="KSF99" s="88"/>
      <c r="KSG99" s="88"/>
      <c r="KSH99" s="88"/>
      <c r="KSI99" s="88"/>
      <c r="KSJ99" s="88"/>
      <c r="KSK99" s="88"/>
      <c r="KSL99" s="88"/>
      <c r="KSM99" s="88"/>
      <c r="KSN99" s="88"/>
      <c r="KSO99" s="88"/>
      <c r="KSP99" s="88"/>
      <c r="KSQ99" s="88"/>
      <c r="KSR99" s="88"/>
      <c r="KSS99" s="88"/>
      <c r="KST99" s="88"/>
      <c r="KSU99" s="88"/>
      <c r="KSV99" s="88"/>
      <c r="KSW99" s="88"/>
      <c r="KSX99" s="88"/>
      <c r="KSY99" s="94"/>
      <c r="KSZ99" s="88"/>
      <c r="KTA99" s="88"/>
      <c r="KTB99" s="88"/>
      <c r="KTC99" s="88"/>
      <c r="KTD99" s="88"/>
      <c r="KTE99" s="88"/>
      <c r="KTF99" s="88"/>
      <c r="KTG99" s="88"/>
      <c r="KTH99" s="88"/>
      <c r="KTI99" s="88"/>
      <c r="KTJ99" s="88"/>
      <c r="KTK99" s="88"/>
      <c r="KTL99" s="88"/>
      <c r="KTM99" s="88"/>
      <c r="KTN99" s="88"/>
      <c r="KTO99" s="88"/>
      <c r="KTP99" s="88"/>
      <c r="KTQ99" s="88"/>
      <c r="KTR99" s="88"/>
      <c r="KTS99" s="88"/>
      <c r="KTT99" s="88"/>
      <c r="KTU99" s="88"/>
      <c r="KTV99" s="88"/>
      <c r="KTW99" s="88"/>
      <c r="KTX99" s="88"/>
      <c r="KTY99" s="88"/>
      <c r="KTZ99" s="88"/>
      <c r="KUA99" s="88"/>
      <c r="KUB99" s="88"/>
      <c r="KUC99" s="88"/>
      <c r="KUD99" s="88"/>
      <c r="KUE99" s="88"/>
      <c r="KUF99" s="88"/>
      <c r="KUG99" s="88"/>
      <c r="KUH99" s="88"/>
      <c r="KUI99" s="88"/>
      <c r="KUJ99" s="88"/>
      <c r="KUK99" s="94"/>
      <c r="KUL99" s="88"/>
      <c r="KUM99" s="88"/>
      <c r="KUN99" s="88"/>
      <c r="KUO99" s="88"/>
      <c r="KUP99" s="88"/>
      <c r="KUQ99" s="88"/>
      <c r="KUR99" s="88"/>
      <c r="KUS99" s="88"/>
      <c r="KUT99" s="88"/>
      <c r="KUU99" s="88"/>
      <c r="KUV99" s="88"/>
      <c r="KUW99" s="88"/>
      <c r="KUX99" s="88"/>
      <c r="KUY99" s="88"/>
      <c r="KUZ99" s="88"/>
      <c r="KVA99" s="88"/>
      <c r="KVB99" s="88"/>
      <c r="KVC99" s="88"/>
      <c r="KVD99" s="88"/>
      <c r="KVE99" s="88"/>
      <c r="KVF99" s="88"/>
      <c r="KVG99" s="88"/>
      <c r="KVH99" s="88"/>
      <c r="KVI99" s="88"/>
      <c r="KVJ99" s="88"/>
      <c r="KVK99" s="88"/>
      <c r="KVL99" s="88"/>
      <c r="KVM99" s="88"/>
      <c r="KVN99" s="88"/>
      <c r="KVO99" s="88"/>
      <c r="KVP99" s="88"/>
      <c r="KVQ99" s="88"/>
      <c r="KVR99" s="88"/>
      <c r="KVS99" s="88"/>
      <c r="KVT99" s="88"/>
      <c r="KVU99" s="88"/>
      <c r="KVV99" s="88"/>
      <c r="KVW99" s="94"/>
      <c r="KVX99" s="88"/>
      <c r="KVY99" s="88"/>
      <c r="KVZ99" s="88"/>
      <c r="KWA99" s="88"/>
      <c r="KWB99" s="88"/>
      <c r="KWC99" s="88"/>
      <c r="KWD99" s="88"/>
      <c r="KWE99" s="88"/>
      <c r="KWF99" s="88"/>
      <c r="KWG99" s="88"/>
      <c r="KWH99" s="88"/>
      <c r="KWI99" s="88"/>
      <c r="KWJ99" s="88"/>
      <c r="KWK99" s="88"/>
      <c r="KWL99" s="88"/>
      <c r="KWM99" s="88"/>
      <c r="KWN99" s="88"/>
      <c r="KWO99" s="88"/>
      <c r="KWP99" s="88"/>
      <c r="KWQ99" s="88"/>
      <c r="KWR99" s="88"/>
      <c r="KWS99" s="88"/>
      <c r="KWT99" s="88"/>
      <c r="KWU99" s="88"/>
      <c r="KWV99" s="88"/>
      <c r="KWW99" s="88"/>
      <c r="KWX99" s="88"/>
      <c r="KWY99" s="88"/>
      <c r="KWZ99" s="88"/>
      <c r="KXA99" s="88"/>
      <c r="KXB99" s="88"/>
      <c r="KXC99" s="88"/>
      <c r="KXD99" s="88"/>
      <c r="KXE99" s="88"/>
      <c r="KXF99" s="88"/>
      <c r="KXG99" s="88"/>
      <c r="KXH99" s="88"/>
      <c r="KXI99" s="94"/>
      <c r="KXJ99" s="88"/>
      <c r="KXK99" s="88"/>
      <c r="KXL99" s="88"/>
      <c r="KXM99" s="88"/>
      <c r="KXN99" s="88"/>
      <c r="KXO99" s="88"/>
      <c r="KXP99" s="88"/>
      <c r="KXQ99" s="88"/>
      <c r="KXR99" s="88"/>
      <c r="KXS99" s="88"/>
      <c r="KXT99" s="88"/>
      <c r="KXU99" s="88"/>
      <c r="KXV99" s="88"/>
      <c r="KXW99" s="88"/>
      <c r="KXX99" s="88"/>
      <c r="KXY99" s="88"/>
      <c r="KXZ99" s="88"/>
      <c r="KYA99" s="88"/>
      <c r="KYB99" s="88"/>
      <c r="KYC99" s="88"/>
      <c r="KYD99" s="88"/>
      <c r="KYE99" s="88"/>
      <c r="KYF99" s="88"/>
      <c r="KYG99" s="88"/>
      <c r="KYH99" s="88"/>
      <c r="KYI99" s="88"/>
      <c r="KYJ99" s="88"/>
      <c r="KYK99" s="88"/>
      <c r="KYL99" s="88"/>
      <c r="KYM99" s="88"/>
      <c r="KYN99" s="88"/>
      <c r="KYO99" s="88"/>
      <c r="KYP99" s="88"/>
      <c r="KYQ99" s="88"/>
      <c r="KYR99" s="88"/>
      <c r="KYS99" s="88"/>
      <c r="KYT99" s="88"/>
      <c r="KYU99" s="94"/>
      <c r="KYV99" s="88"/>
      <c r="KYW99" s="88"/>
      <c r="KYX99" s="88"/>
      <c r="KYY99" s="88"/>
      <c r="KYZ99" s="88"/>
      <c r="KZA99" s="88"/>
      <c r="KZB99" s="88"/>
      <c r="KZC99" s="88"/>
      <c r="KZD99" s="88"/>
      <c r="KZE99" s="88"/>
      <c r="KZF99" s="88"/>
      <c r="KZG99" s="88"/>
      <c r="KZH99" s="88"/>
      <c r="KZI99" s="88"/>
      <c r="KZJ99" s="88"/>
      <c r="KZK99" s="88"/>
      <c r="KZL99" s="88"/>
      <c r="KZM99" s="88"/>
      <c r="KZN99" s="88"/>
      <c r="KZO99" s="88"/>
      <c r="KZP99" s="88"/>
      <c r="KZQ99" s="88"/>
      <c r="KZR99" s="88"/>
      <c r="KZS99" s="88"/>
      <c r="KZT99" s="88"/>
      <c r="KZU99" s="88"/>
      <c r="KZV99" s="88"/>
      <c r="KZW99" s="88"/>
      <c r="KZX99" s="88"/>
      <c r="KZY99" s="88"/>
      <c r="KZZ99" s="88"/>
      <c r="LAA99" s="88"/>
      <c r="LAB99" s="88"/>
      <c r="LAC99" s="88"/>
      <c r="LAD99" s="88"/>
      <c r="LAE99" s="88"/>
      <c r="LAF99" s="88"/>
      <c r="LAG99" s="94"/>
      <c r="LAH99" s="88"/>
      <c r="LAI99" s="88"/>
      <c r="LAJ99" s="88"/>
      <c r="LAK99" s="88"/>
      <c r="LAL99" s="88"/>
      <c r="LAM99" s="88"/>
      <c r="LAN99" s="88"/>
      <c r="LAO99" s="88"/>
      <c r="LAP99" s="88"/>
      <c r="LAQ99" s="88"/>
      <c r="LAR99" s="88"/>
      <c r="LAS99" s="88"/>
      <c r="LAT99" s="88"/>
      <c r="LAU99" s="88"/>
      <c r="LAV99" s="88"/>
      <c r="LAW99" s="88"/>
      <c r="LAX99" s="88"/>
      <c r="LAY99" s="88"/>
      <c r="LAZ99" s="88"/>
      <c r="LBA99" s="88"/>
      <c r="LBB99" s="88"/>
      <c r="LBC99" s="88"/>
      <c r="LBD99" s="88"/>
      <c r="LBE99" s="88"/>
      <c r="LBF99" s="88"/>
      <c r="LBG99" s="88"/>
      <c r="LBH99" s="88"/>
      <c r="LBI99" s="88"/>
      <c r="LBJ99" s="88"/>
      <c r="LBK99" s="88"/>
      <c r="LBL99" s="88"/>
      <c r="LBM99" s="88"/>
      <c r="LBN99" s="88"/>
      <c r="LBO99" s="88"/>
      <c r="LBP99" s="88"/>
      <c r="LBQ99" s="88"/>
      <c r="LBR99" s="88"/>
      <c r="LBS99" s="94"/>
      <c r="LBT99" s="88"/>
      <c r="LBU99" s="88"/>
      <c r="LBV99" s="88"/>
      <c r="LBW99" s="88"/>
      <c r="LBX99" s="88"/>
      <c r="LBY99" s="88"/>
      <c r="LBZ99" s="88"/>
      <c r="LCA99" s="88"/>
      <c r="LCB99" s="88"/>
      <c r="LCC99" s="88"/>
      <c r="LCD99" s="88"/>
      <c r="LCE99" s="88"/>
      <c r="LCF99" s="88"/>
      <c r="LCG99" s="88"/>
      <c r="LCH99" s="88"/>
      <c r="LCI99" s="88"/>
      <c r="LCJ99" s="88"/>
      <c r="LCK99" s="88"/>
      <c r="LCL99" s="88"/>
      <c r="LCM99" s="88"/>
      <c r="LCN99" s="88"/>
      <c r="LCO99" s="88"/>
      <c r="LCP99" s="88"/>
      <c r="LCQ99" s="88"/>
      <c r="LCR99" s="88"/>
      <c r="LCS99" s="88"/>
      <c r="LCT99" s="88"/>
      <c r="LCU99" s="88"/>
      <c r="LCV99" s="88"/>
      <c r="LCW99" s="88"/>
      <c r="LCX99" s="88"/>
      <c r="LCY99" s="88"/>
      <c r="LCZ99" s="88"/>
      <c r="LDA99" s="88"/>
      <c r="LDB99" s="88"/>
      <c r="LDC99" s="88"/>
      <c r="LDD99" s="88"/>
      <c r="LDE99" s="94"/>
      <c r="LDF99" s="88"/>
      <c r="LDG99" s="88"/>
      <c r="LDH99" s="88"/>
      <c r="LDI99" s="88"/>
      <c r="LDJ99" s="88"/>
      <c r="LDK99" s="88"/>
      <c r="LDL99" s="88"/>
      <c r="LDM99" s="88"/>
      <c r="LDN99" s="88"/>
      <c r="LDO99" s="88"/>
      <c r="LDP99" s="88"/>
      <c r="LDQ99" s="88"/>
      <c r="LDR99" s="88"/>
      <c r="LDS99" s="88"/>
      <c r="LDT99" s="88"/>
      <c r="LDU99" s="88"/>
      <c r="LDV99" s="88"/>
      <c r="LDW99" s="88"/>
      <c r="LDX99" s="88"/>
      <c r="LDY99" s="88"/>
      <c r="LDZ99" s="88"/>
      <c r="LEA99" s="88"/>
      <c r="LEB99" s="88"/>
      <c r="LEC99" s="88"/>
      <c r="LED99" s="88"/>
      <c r="LEE99" s="88"/>
      <c r="LEF99" s="88"/>
      <c r="LEG99" s="88"/>
      <c r="LEH99" s="88"/>
      <c r="LEI99" s="88"/>
      <c r="LEJ99" s="88"/>
      <c r="LEK99" s="88"/>
      <c r="LEL99" s="88"/>
      <c r="LEM99" s="88"/>
      <c r="LEN99" s="88"/>
      <c r="LEO99" s="88"/>
      <c r="LEP99" s="88"/>
      <c r="LEQ99" s="94"/>
      <c r="LER99" s="88"/>
      <c r="LES99" s="88"/>
      <c r="LET99" s="88"/>
      <c r="LEU99" s="88"/>
      <c r="LEV99" s="88"/>
      <c r="LEW99" s="88"/>
      <c r="LEX99" s="88"/>
      <c r="LEY99" s="88"/>
      <c r="LEZ99" s="88"/>
      <c r="LFA99" s="88"/>
      <c r="LFB99" s="88"/>
      <c r="LFC99" s="88"/>
      <c r="LFD99" s="88"/>
      <c r="LFE99" s="88"/>
      <c r="LFF99" s="88"/>
      <c r="LFG99" s="88"/>
      <c r="LFH99" s="88"/>
      <c r="LFI99" s="88"/>
      <c r="LFJ99" s="88"/>
      <c r="LFK99" s="88"/>
      <c r="LFL99" s="88"/>
      <c r="LFM99" s="88"/>
      <c r="LFN99" s="88"/>
      <c r="LFO99" s="88"/>
      <c r="LFP99" s="88"/>
      <c r="LFQ99" s="88"/>
      <c r="LFR99" s="88"/>
      <c r="LFS99" s="88"/>
      <c r="LFT99" s="88"/>
      <c r="LFU99" s="88"/>
      <c r="LFV99" s="88"/>
      <c r="LFW99" s="88"/>
      <c r="LFX99" s="88"/>
      <c r="LFY99" s="88"/>
      <c r="LFZ99" s="88"/>
      <c r="LGA99" s="88"/>
      <c r="LGB99" s="88"/>
      <c r="LGC99" s="94"/>
      <c r="LGD99" s="88"/>
      <c r="LGE99" s="88"/>
      <c r="LGF99" s="88"/>
      <c r="LGG99" s="88"/>
      <c r="LGH99" s="88"/>
      <c r="LGI99" s="88"/>
      <c r="LGJ99" s="88"/>
      <c r="LGK99" s="88"/>
      <c r="LGL99" s="88"/>
      <c r="LGM99" s="88"/>
      <c r="LGN99" s="88"/>
      <c r="LGO99" s="88"/>
      <c r="LGP99" s="88"/>
      <c r="LGQ99" s="88"/>
      <c r="LGR99" s="88"/>
      <c r="LGS99" s="88"/>
      <c r="LGT99" s="88"/>
      <c r="LGU99" s="88"/>
      <c r="LGV99" s="88"/>
      <c r="LGW99" s="88"/>
      <c r="LGX99" s="88"/>
      <c r="LGY99" s="88"/>
      <c r="LGZ99" s="88"/>
      <c r="LHA99" s="88"/>
      <c r="LHB99" s="88"/>
      <c r="LHC99" s="88"/>
      <c r="LHD99" s="88"/>
      <c r="LHE99" s="88"/>
      <c r="LHF99" s="88"/>
      <c r="LHG99" s="88"/>
      <c r="LHH99" s="88"/>
      <c r="LHI99" s="88"/>
      <c r="LHJ99" s="88"/>
      <c r="LHK99" s="88"/>
      <c r="LHL99" s="88"/>
      <c r="LHM99" s="88"/>
      <c r="LHN99" s="88"/>
      <c r="LHO99" s="94"/>
      <c r="LHP99" s="88"/>
      <c r="LHQ99" s="88"/>
      <c r="LHR99" s="88"/>
      <c r="LHS99" s="88"/>
      <c r="LHT99" s="88"/>
      <c r="LHU99" s="88"/>
      <c r="LHV99" s="88"/>
      <c r="LHW99" s="88"/>
      <c r="LHX99" s="88"/>
      <c r="LHY99" s="88"/>
      <c r="LHZ99" s="88"/>
      <c r="LIA99" s="88"/>
      <c r="LIB99" s="88"/>
      <c r="LIC99" s="88"/>
      <c r="LID99" s="88"/>
      <c r="LIE99" s="88"/>
      <c r="LIF99" s="88"/>
      <c r="LIG99" s="88"/>
      <c r="LIH99" s="88"/>
      <c r="LII99" s="88"/>
      <c r="LIJ99" s="88"/>
      <c r="LIK99" s="88"/>
      <c r="LIL99" s="88"/>
      <c r="LIM99" s="88"/>
      <c r="LIN99" s="88"/>
      <c r="LIO99" s="88"/>
      <c r="LIP99" s="88"/>
      <c r="LIQ99" s="88"/>
      <c r="LIR99" s="88"/>
      <c r="LIS99" s="88"/>
      <c r="LIT99" s="88"/>
      <c r="LIU99" s="88"/>
      <c r="LIV99" s="88"/>
      <c r="LIW99" s="88"/>
      <c r="LIX99" s="88"/>
      <c r="LIY99" s="88"/>
      <c r="LIZ99" s="88"/>
      <c r="LJA99" s="94"/>
      <c r="LJB99" s="88"/>
      <c r="LJC99" s="88"/>
      <c r="LJD99" s="88"/>
      <c r="LJE99" s="88"/>
      <c r="LJF99" s="88"/>
      <c r="LJG99" s="88"/>
      <c r="LJH99" s="88"/>
      <c r="LJI99" s="88"/>
      <c r="LJJ99" s="88"/>
      <c r="LJK99" s="88"/>
      <c r="LJL99" s="88"/>
      <c r="LJM99" s="88"/>
      <c r="LJN99" s="88"/>
      <c r="LJO99" s="88"/>
      <c r="LJP99" s="88"/>
      <c r="LJQ99" s="88"/>
      <c r="LJR99" s="88"/>
      <c r="LJS99" s="88"/>
      <c r="LJT99" s="88"/>
      <c r="LJU99" s="88"/>
      <c r="LJV99" s="88"/>
      <c r="LJW99" s="88"/>
      <c r="LJX99" s="88"/>
      <c r="LJY99" s="88"/>
      <c r="LJZ99" s="88"/>
      <c r="LKA99" s="88"/>
      <c r="LKB99" s="88"/>
      <c r="LKC99" s="88"/>
      <c r="LKD99" s="88"/>
      <c r="LKE99" s="88"/>
      <c r="LKF99" s="88"/>
      <c r="LKG99" s="88"/>
      <c r="LKH99" s="88"/>
      <c r="LKI99" s="88"/>
      <c r="LKJ99" s="88"/>
      <c r="LKK99" s="88"/>
      <c r="LKL99" s="88"/>
      <c r="LKM99" s="94"/>
      <c r="LKN99" s="88"/>
      <c r="LKO99" s="88"/>
      <c r="LKP99" s="88"/>
      <c r="LKQ99" s="88"/>
      <c r="LKR99" s="88"/>
      <c r="LKS99" s="88"/>
      <c r="LKT99" s="88"/>
      <c r="LKU99" s="88"/>
      <c r="LKV99" s="88"/>
      <c r="LKW99" s="88"/>
      <c r="LKX99" s="88"/>
      <c r="LKY99" s="88"/>
      <c r="LKZ99" s="88"/>
      <c r="LLA99" s="88"/>
      <c r="LLB99" s="88"/>
      <c r="LLC99" s="88"/>
      <c r="LLD99" s="88"/>
      <c r="LLE99" s="88"/>
      <c r="LLF99" s="88"/>
      <c r="LLG99" s="88"/>
      <c r="LLH99" s="88"/>
      <c r="LLI99" s="88"/>
      <c r="LLJ99" s="88"/>
      <c r="LLK99" s="88"/>
      <c r="LLL99" s="88"/>
      <c r="LLM99" s="88"/>
      <c r="LLN99" s="88"/>
      <c r="LLO99" s="88"/>
      <c r="LLP99" s="88"/>
      <c r="LLQ99" s="88"/>
      <c r="LLR99" s="88"/>
      <c r="LLS99" s="88"/>
      <c r="LLT99" s="88"/>
      <c r="LLU99" s="88"/>
      <c r="LLV99" s="88"/>
      <c r="LLW99" s="88"/>
      <c r="LLX99" s="88"/>
      <c r="LLY99" s="94"/>
      <c r="LLZ99" s="88"/>
      <c r="LMA99" s="88"/>
      <c r="LMB99" s="88"/>
      <c r="LMC99" s="88"/>
      <c r="LMD99" s="88"/>
      <c r="LME99" s="88"/>
      <c r="LMF99" s="88"/>
      <c r="LMG99" s="88"/>
      <c r="LMH99" s="88"/>
      <c r="LMI99" s="88"/>
      <c r="LMJ99" s="88"/>
      <c r="LMK99" s="88"/>
      <c r="LML99" s="88"/>
      <c r="LMM99" s="88"/>
      <c r="LMN99" s="88"/>
      <c r="LMO99" s="88"/>
      <c r="LMP99" s="88"/>
      <c r="LMQ99" s="88"/>
      <c r="LMR99" s="88"/>
      <c r="LMS99" s="88"/>
      <c r="LMT99" s="88"/>
      <c r="LMU99" s="88"/>
      <c r="LMV99" s="88"/>
      <c r="LMW99" s="88"/>
      <c r="LMX99" s="88"/>
      <c r="LMY99" s="88"/>
      <c r="LMZ99" s="88"/>
      <c r="LNA99" s="88"/>
      <c r="LNB99" s="88"/>
      <c r="LNC99" s="88"/>
      <c r="LND99" s="88"/>
      <c r="LNE99" s="88"/>
      <c r="LNF99" s="88"/>
      <c r="LNG99" s="88"/>
      <c r="LNH99" s="88"/>
      <c r="LNI99" s="88"/>
      <c r="LNJ99" s="88"/>
      <c r="LNK99" s="94"/>
      <c r="LNL99" s="88"/>
      <c r="LNM99" s="88"/>
      <c r="LNN99" s="88"/>
      <c r="LNO99" s="88"/>
      <c r="LNP99" s="88"/>
      <c r="LNQ99" s="88"/>
      <c r="LNR99" s="88"/>
      <c r="LNS99" s="88"/>
      <c r="LNT99" s="88"/>
      <c r="LNU99" s="88"/>
      <c r="LNV99" s="88"/>
      <c r="LNW99" s="88"/>
      <c r="LNX99" s="88"/>
      <c r="LNY99" s="88"/>
      <c r="LNZ99" s="88"/>
      <c r="LOA99" s="88"/>
      <c r="LOB99" s="88"/>
      <c r="LOC99" s="88"/>
      <c r="LOD99" s="88"/>
      <c r="LOE99" s="88"/>
      <c r="LOF99" s="88"/>
      <c r="LOG99" s="88"/>
      <c r="LOH99" s="88"/>
      <c r="LOI99" s="88"/>
      <c r="LOJ99" s="88"/>
      <c r="LOK99" s="88"/>
      <c r="LOL99" s="88"/>
      <c r="LOM99" s="88"/>
      <c r="LON99" s="88"/>
      <c r="LOO99" s="88"/>
      <c r="LOP99" s="88"/>
      <c r="LOQ99" s="88"/>
      <c r="LOR99" s="88"/>
      <c r="LOS99" s="88"/>
      <c r="LOT99" s="88"/>
      <c r="LOU99" s="88"/>
      <c r="LOV99" s="88"/>
      <c r="LOW99" s="94"/>
      <c r="LOX99" s="88"/>
      <c r="LOY99" s="88"/>
      <c r="LOZ99" s="88"/>
      <c r="LPA99" s="88"/>
      <c r="LPB99" s="88"/>
      <c r="LPC99" s="88"/>
      <c r="LPD99" s="88"/>
      <c r="LPE99" s="88"/>
      <c r="LPF99" s="88"/>
      <c r="LPG99" s="88"/>
      <c r="LPH99" s="88"/>
      <c r="LPI99" s="88"/>
      <c r="LPJ99" s="88"/>
      <c r="LPK99" s="88"/>
      <c r="LPL99" s="88"/>
      <c r="LPM99" s="88"/>
      <c r="LPN99" s="88"/>
      <c r="LPO99" s="88"/>
      <c r="LPP99" s="88"/>
      <c r="LPQ99" s="88"/>
      <c r="LPR99" s="88"/>
      <c r="LPS99" s="88"/>
      <c r="LPT99" s="88"/>
      <c r="LPU99" s="88"/>
      <c r="LPV99" s="88"/>
      <c r="LPW99" s="88"/>
      <c r="LPX99" s="88"/>
      <c r="LPY99" s="88"/>
      <c r="LPZ99" s="88"/>
      <c r="LQA99" s="88"/>
      <c r="LQB99" s="88"/>
      <c r="LQC99" s="88"/>
      <c r="LQD99" s="88"/>
      <c r="LQE99" s="88"/>
      <c r="LQF99" s="88"/>
      <c r="LQG99" s="88"/>
      <c r="LQH99" s="88"/>
      <c r="LQI99" s="94"/>
      <c r="LQJ99" s="88"/>
      <c r="LQK99" s="88"/>
      <c r="LQL99" s="88"/>
      <c r="LQM99" s="88"/>
      <c r="LQN99" s="88"/>
      <c r="LQO99" s="88"/>
      <c r="LQP99" s="88"/>
      <c r="LQQ99" s="88"/>
      <c r="LQR99" s="88"/>
      <c r="LQS99" s="88"/>
      <c r="LQT99" s="88"/>
      <c r="LQU99" s="88"/>
      <c r="LQV99" s="88"/>
      <c r="LQW99" s="88"/>
      <c r="LQX99" s="88"/>
      <c r="LQY99" s="88"/>
      <c r="LQZ99" s="88"/>
      <c r="LRA99" s="88"/>
      <c r="LRB99" s="88"/>
      <c r="LRC99" s="88"/>
      <c r="LRD99" s="88"/>
      <c r="LRE99" s="88"/>
      <c r="LRF99" s="88"/>
      <c r="LRG99" s="88"/>
      <c r="LRH99" s="88"/>
      <c r="LRI99" s="88"/>
      <c r="LRJ99" s="88"/>
      <c r="LRK99" s="88"/>
      <c r="LRL99" s="88"/>
      <c r="LRM99" s="88"/>
      <c r="LRN99" s="88"/>
      <c r="LRO99" s="88"/>
      <c r="LRP99" s="88"/>
      <c r="LRQ99" s="88"/>
      <c r="LRR99" s="88"/>
      <c r="LRS99" s="88"/>
      <c r="LRT99" s="88"/>
      <c r="LRU99" s="94"/>
      <c r="LRV99" s="88"/>
      <c r="LRW99" s="88"/>
      <c r="LRX99" s="88"/>
      <c r="LRY99" s="88"/>
      <c r="LRZ99" s="88"/>
      <c r="LSA99" s="88"/>
      <c r="LSB99" s="88"/>
      <c r="LSC99" s="88"/>
      <c r="LSD99" s="88"/>
      <c r="LSE99" s="88"/>
      <c r="LSF99" s="88"/>
      <c r="LSG99" s="88"/>
      <c r="LSH99" s="88"/>
      <c r="LSI99" s="88"/>
      <c r="LSJ99" s="88"/>
      <c r="LSK99" s="88"/>
      <c r="LSL99" s="88"/>
      <c r="LSM99" s="88"/>
      <c r="LSN99" s="88"/>
      <c r="LSO99" s="88"/>
      <c r="LSP99" s="88"/>
      <c r="LSQ99" s="88"/>
      <c r="LSR99" s="88"/>
      <c r="LSS99" s="88"/>
      <c r="LST99" s="88"/>
      <c r="LSU99" s="88"/>
      <c r="LSV99" s="88"/>
      <c r="LSW99" s="88"/>
      <c r="LSX99" s="88"/>
      <c r="LSY99" s="88"/>
      <c r="LSZ99" s="88"/>
      <c r="LTA99" s="88"/>
      <c r="LTB99" s="88"/>
      <c r="LTC99" s="88"/>
      <c r="LTD99" s="88"/>
      <c r="LTE99" s="88"/>
      <c r="LTF99" s="88"/>
      <c r="LTG99" s="94"/>
      <c r="LTH99" s="88"/>
      <c r="LTI99" s="88"/>
      <c r="LTJ99" s="88"/>
      <c r="LTK99" s="88"/>
      <c r="LTL99" s="88"/>
      <c r="LTM99" s="88"/>
      <c r="LTN99" s="88"/>
      <c r="LTO99" s="88"/>
      <c r="LTP99" s="88"/>
      <c r="LTQ99" s="88"/>
      <c r="LTR99" s="88"/>
      <c r="LTS99" s="88"/>
      <c r="LTT99" s="88"/>
      <c r="LTU99" s="88"/>
      <c r="LTV99" s="88"/>
      <c r="LTW99" s="88"/>
      <c r="LTX99" s="88"/>
      <c r="LTY99" s="88"/>
      <c r="LTZ99" s="88"/>
      <c r="LUA99" s="88"/>
      <c r="LUB99" s="88"/>
      <c r="LUC99" s="88"/>
      <c r="LUD99" s="88"/>
      <c r="LUE99" s="88"/>
      <c r="LUF99" s="88"/>
      <c r="LUG99" s="88"/>
      <c r="LUH99" s="88"/>
      <c r="LUI99" s="88"/>
      <c r="LUJ99" s="88"/>
      <c r="LUK99" s="88"/>
      <c r="LUL99" s="88"/>
      <c r="LUM99" s="88"/>
      <c r="LUN99" s="88"/>
      <c r="LUO99" s="88"/>
      <c r="LUP99" s="88"/>
      <c r="LUQ99" s="88"/>
      <c r="LUR99" s="88"/>
      <c r="LUS99" s="94"/>
      <c r="LUT99" s="88"/>
      <c r="LUU99" s="88"/>
      <c r="LUV99" s="88"/>
      <c r="LUW99" s="88"/>
      <c r="LUX99" s="88"/>
      <c r="LUY99" s="88"/>
      <c r="LUZ99" s="88"/>
      <c r="LVA99" s="88"/>
      <c r="LVB99" s="88"/>
      <c r="LVC99" s="88"/>
      <c r="LVD99" s="88"/>
      <c r="LVE99" s="88"/>
      <c r="LVF99" s="88"/>
      <c r="LVG99" s="88"/>
      <c r="LVH99" s="88"/>
      <c r="LVI99" s="88"/>
      <c r="LVJ99" s="88"/>
      <c r="LVK99" s="88"/>
      <c r="LVL99" s="88"/>
      <c r="LVM99" s="88"/>
      <c r="LVN99" s="88"/>
      <c r="LVO99" s="88"/>
      <c r="LVP99" s="88"/>
      <c r="LVQ99" s="88"/>
      <c r="LVR99" s="88"/>
      <c r="LVS99" s="88"/>
      <c r="LVT99" s="88"/>
      <c r="LVU99" s="88"/>
      <c r="LVV99" s="88"/>
      <c r="LVW99" s="88"/>
      <c r="LVX99" s="88"/>
      <c r="LVY99" s="88"/>
      <c r="LVZ99" s="88"/>
      <c r="LWA99" s="88"/>
      <c r="LWB99" s="88"/>
      <c r="LWC99" s="88"/>
      <c r="LWD99" s="88"/>
      <c r="LWE99" s="94"/>
      <c r="LWF99" s="88"/>
      <c r="LWG99" s="88"/>
      <c r="LWH99" s="88"/>
      <c r="LWI99" s="88"/>
      <c r="LWJ99" s="88"/>
      <c r="LWK99" s="88"/>
      <c r="LWL99" s="88"/>
      <c r="LWM99" s="88"/>
      <c r="LWN99" s="88"/>
      <c r="LWO99" s="88"/>
      <c r="LWP99" s="88"/>
      <c r="LWQ99" s="88"/>
      <c r="LWR99" s="88"/>
      <c r="LWS99" s="88"/>
      <c r="LWT99" s="88"/>
      <c r="LWU99" s="88"/>
      <c r="LWV99" s="88"/>
      <c r="LWW99" s="88"/>
      <c r="LWX99" s="88"/>
      <c r="LWY99" s="88"/>
      <c r="LWZ99" s="88"/>
      <c r="LXA99" s="88"/>
      <c r="LXB99" s="88"/>
      <c r="LXC99" s="88"/>
      <c r="LXD99" s="88"/>
      <c r="LXE99" s="88"/>
      <c r="LXF99" s="88"/>
      <c r="LXG99" s="88"/>
      <c r="LXH99" s="88"/>
      <c r="LXI99" s="88"/>
      <c r="LXJ99" s="88"/>
      <c r="LXK99" s="88"/>
      <c r="LXL99" s="88"/>
      <c r="LXM99" s="88"/>
      <c r="LXN99" s="88"/>
      <c r="LXO99" s="88"/>
      <c r="LXP99" s="88"/>
      <c r="LXQ99" s="94"/>
      <c r="LXR99" s="88"/>
      <c r="LXS99" s="88"/>
      <c r="LXT99" s="88"/>
      <c r="LXU99" s="88"/>
      <c r="LXV99" s="88"/>
      <c r="LXW99" s="88"/>
      <c r="LXX99" s="88"/>
      <c r="LXY99" s="88"/>
      <c r="LXZ99" s="88"/>
      <c r="LYA99" s="88"/>
      <c r="LYB99" s="88"/>
      <c r="LYC99" s="88"/>
      <c r="LYD99" s="88"/>
      <c r="LYE99" s="88"/>
      <c r="LYF99" s="88"/>
      <c r="LYG99" s="88"/>
      <c r="LYH99" s="88"/>
      <c r="LYI99" s="88"/>
      <c r="LYJ99" s="88"/>
      <c r="LYK99" s="88"/>
      <c r="LYL99" s="88"/>
      <c r="LYM99" s="88"/>
      <c r="LYN99" s="88"/>
      <c r="LYO99" s="88"/>
      <c r="LYP99" s="88"/>
      <c r="LYQ99" s="88"/>
      <c r="LYR99" s="88"/>
      <c r="LYS99" s="88"/>
      <c r="LYT99" s="88"/>
      <c r="LYU99" s="88"/>
      <c r="LYV99" s="88"/>
      <c r="LYW99" s="88"/>
      <c r="LYX99" s="88"/>
      <c r="LYY99" s="88"/>
      <c r="LYZ99" s="88"/>
      <c r="LZA99" s="88"/>
      <c r="LZB99" s="88"/>
      <c r="LZC99" s="94"/>
      <c r="LZD99" s="88"/>
      <c r="LZE99" s="88"/>
      <c r="LZF99" s="88"/>
      <c r="LZG99" s="88"/>
      <c r="LZH99" s="88"/>
      <c r="LZI99" s="88"/>
      <c r="LZJ99" s="88"/>
      <c r="LZK99" s="88"/>
      <c r="LZL99" s="88"/>
      <c r="LZM99" s="88"/>
      <c r="LZN99" s="88"/>
      <c r="LZO99" s="88"/>
      <c r="LZP99" s="88"/>
      <c r="LZQ99" s="88"/>
      <c r="LZR99" s="88"/>
      <c r="LZS99" s="88"/>
      <c r="LZT99" s="88"/>
      <c r="LZU99" s="88"/>
      <c r="LZV99" s="88"/>
      <c r="LZW99" s="88"/>
      <c r="LZX99" s="88"/>
      <c r="LZY99" s="88"/>
      <c r="LZZ99" s="88"/>
      <c r="MAA99" s="88"/>
      <c r="MAB99" s="88"/>
      <c r="MAC99" s="88"/>
      <c r="MAD99" s="88"/>
      <c r="MAE99" s="88"/>
      <c r="MAF99" s="88"/>
      <c r="MAG99" s="88"/>
      <c r="MAH99" s="88"/>
      <c r="MAI99" s="88"/>
      <c r="MAJ99" s="88"/>
      <c r="MAK99" s="88"/>
      <c r="MAL99" s="88"/>
      <c r="MAM99" s="88"/>
      <c r="MAN99" s="88"/>
      <c r="MAO99" s="94"/>
      <c r="MAP99" s="88"/>
      <c r="MAQ99" s="88"/>
      <c r="MAR99" s="88"/>
      <c r="MAS99" s="88"/>
      <c r="MAT99" s="88"/>
      <c r="MAU99" s="88"/>
      <c r="MAV99" s="88"/>
      <c r="MAW99" s="88"/>
      <c r="MAX99" s="88"/>
      <c r="MAY99" s="88"/>
      <c r="MAZ99" s="88"/>
      <c r="MBA99" s="88"/>
      <c r="MBB99" s="88"/>
      <c r="MBC99" s="88"/>
      <c r="MBD99" s="88"/>
      <c r="MBE99" s="88"/>
      <c r="MBF99" s="88"/>
      <c r="MBG99" s="88"/>
      <c r="MBH99" s="88"/>
      <c r="MBI99" s="88"/>
      <c r="MBJ99" s="88"/>
      <c r="MBK99" s="88"/>
      <c r="MBL99" s="88"/>
      <c r="MBM99" s="88"/>
      <c r="MBN99" s="88"/>
      <c r="MBO99" s="88"/>
      <c r="MBP99" s="88"/>
      <c r="MBQ99" s="88"/>
      <c r="MBR99" s="88"/>
      <c r="MBS99" s="88"/>
      <c r="MBT99" s="88"/>
      <c r="MBU99" s="88"/>
      <c r="MBV99" s="88"/>
      <c r="MBW99" s="88"/>
      <c r="MBX99" s="88"/>
      <c r="MBY99" s="88"/>
      <c r="MBZ99" s="88"/>
      <c r="MCA99" s="94"/>
      <c r="MCB99" s="88"/>
      <c r="MCC99" s="88"/>
      <c r="MCD99" s="88"/>
      <c r="MCE99" s="88"/>
      <c r="MCF99" s="88"/>
      <c r="MCG99" s="88"/>
      <c r="MCH99" s="88"/>
      <c r="MCI99" s="88"/>
      <c r="MCJ99" s="88"/>
      <c r="MCK99" s="88"/>
      <c r="MCL99" s="88"/>
      <c r="MCM99" s="88"/>
      <c r="MCN99" s="88"/>
      <c r="MCO99" s="88"/>
      <c r="MCP99" s="88"/>
      <c r="MCQ99" s="88"/>
      <c r="MCR99" s="88"/>
      <c r="MCS99" s="88"/>
      <c r="MCT99" s="88"/>
      <c r="MCU99" s="88"/>
      <c r="MCV99" s="88"/>
      <c r="MCW99" s="88"/>
      <c r="MCX99" s="88"/>
      <c r="MCY99" s="88"/>
      <c r="MCZ99" s="88"/>
      <c r="MDA99" s="88"/>
      <c r="MDB99" s="88"/>
      <c r="MDC99" s="88"/>
      <c r="MDD99" s="88"/>
      <c r="MDE99" s="88"/>
      <c r="MDF99" s="88"/>
      <c r="MDG99" s="88"/>
      <c r="MDH99" s="88"/>
      <c r="MDI99" s="88"/>
      <c r="MDJ99" s="88"/>
      <c r="MDK99" s="88"/>
      <c r="MDL99" s="88"/>
      <c r="MDM99" s="94"/>
      <c r="MDN99" s="88"/>
      <c r="MDO99" s="88"/>
      <c r="MDP99" s="88"/>
      <c r="MDQ99" s="88"/>
      <c r="MDR99" s="88"/>
      <c r="MDS99" s="88"/>
      <c r="MDT99" s="88"/>
      <c r="MDU99" s="88"/>
      <c r="MDV99" s="88"/>
      <c r="MDW99" s="88"/>
      <c r="MDX99" s="88"/>
      <c r="MDY99" s="88"/>
      <c r="MDZ99" s="88"/>
      <c r="MEA99" s="88"/>
      <c r="MEB99" s="88"/>
      <c r="MEC99" s="88"/>
      <c r="MED99" s="88"/>
      <c r="MEE99" s="88"/>
      <c r="MEF99" s="88"/>
      <c r="MEG99" s="88"/>
      <c r="MEH99" s="88"/>
      <c r="MEI99" s="88"/>
      <c r="MEJ99" s="88"/>
      <c r="MEK99" s="88"/>
      <c r="MEL99" s="88"/>
      <c r="MEM99" s="88"/>
      <c r="MEN99" s="88"/>
      <c r="MEO99" s="88"/>
      <c r="MEP99" s="88"/>
      <c r="MEQ99" s="88"/>
      <c r="MER99" s="88"/>
      <c r="MES99" s="88"/>
      <c r="MET99" s="88"/>
      <c r="MEU99" s="88"/>
      <c r="MEV99" s="88"/>
      <c r="MEW99" s="88"/>
      <c r="MEX99" s="88"/>
      <c r="MEY99" s="94"/>
      <c r="MEZ99" s="88"/>
      <c r="MFA99" s="88"/>
      <c r="MFB99" s="88"/>
      <c r="MFC99" s="88"/>
      <c r="MFD99" s="88"/>
      <c r="MFE99" s="88"/>
      <c r="MFF99" s="88"/>
      <c r="MFG99" s="88"/>
      <c r="MFH99" s="88"/>
      <c r="MFI99" s="88"/>
      <c r="MFJ99" s="88"/>
      <c r="MFK99" s="88"/>
      <c r="MFL99" s="88"/>
      <c r="MFM99" s="88"/>
      <c r="MFN99" s="88"/>
      <c r="MFO99" s="88"/>
      <c r="MFP99" s="88"/>
      <c r="MFQ99" s="88"/>
      <c r="MFR99" s="88"/>
      <c r="MFS99" s="88"/>
      <c r="MFT99" s="88"/>
      <c r="MFU99" s="88"/>
      <c r="MFV99" s="88"/>
      <c r="MFW99" s="88"/>
      <c r="MFX99" s="88"/>
      <c r="MFY99" s="88"/>
      <c r="MFZ99" s="88"/>
      <c r="MGA99" s="88"/>
      <c r="MGB99" s="88"/>
      <c r="MGC99" s="88"/>
      <c r="MGD99" s="88"/>
      <c r="MGE99" s="88"/>
      <c r="MGF99" s="88"/>
      <c r="MGG99" s="88"/>
      <c r="MGH99" s="88"/>
      <c r="MGI99" s="88"/>
      <c r="MGJ99" s="88"/>
      <c r="MGK99" s="94"/>
      <c r="MGL99" s="88"/>
      <c r="MGM99" s="88"/>
      <c r="MGN99" s="88"/>
      <c r="MGO99" s="88"/>
      <c r="MGP99" s="88"/>
      <c r="MGQ99" s="88"/>
      <c r="MGR99" s="88"/>
      <c r="MGS99" s="88"/>
      <c r="MGT99" s="88"/>
      <c r="MGU99" s="88"/>
      <c r="MGV99" s="88"/>
      <c r="MGW99" s="88"/>
      <c r="MGX99" s="88"/>
      <c r="MGY99" s="88"/>
      <c r="MGZ99" s="88"/>
      <c r="MHA99" s="88"/>
      <c r="MHB99" s="88"/>
      <c r="MHC99" s="88"/>
      <c r="MHD99" s="88"/>
      <c r="MHE99" s="88"/>
      <c r="MHF99" s="88"/>
      <c r="MHG99" s="88"/>
      <c r="MHH99" s="88"/>
      <c r="MHI99" s="88"/>
      <c r="MHJ99" s="88"/>
      <c r="MHK99" s="88"/>
      <c r="MHL99" s="88"/>
      <c r="MHM99" s="88"/>
      <c r="MHN99" s="88"/>
      <c r="MHO99" s="88"/>
      <c r="MHP99" s="88"/>
      <c r="MHQ99" s="88"/>
      <c r="MHR99" s="88"/>
      <c r="MHS99" s="88"/>
      <c r="MHT99" s="88"/>
      <c r="MHU99" s="88"/>
      <c r="MHV99" s="88"/>
      <c r="MHW99" s="94"/>
      <c r="MHX99" s="88"/>
      <c r="MHY99" s="88"/>
      <c r="MHZ99" s="88"/>
      <c r="MIA99" s="88"/>
      <c r="MIB99" s="88"/>
      <c r="MIC99" s="88"/>
      <c r="MID99" s="88"/>
      <c r="MIE99" s="88"/>
      <c r="MIF99" s="88"/>
      <c r="MIG99" s="88"/>
      <c r="MIH99" s="88"/>
      <c r="MII99" s="88"/>
      <c r="MIJ99" s="88"/>
      <c r="MIK99" s="88"/>
      <c r="MIL99" s="88"/>
      <c r="MIM99" s="88"/>
      <c r="MIN99" s="88"/>
      <c r="MIO99" s="88"/>
      <c r="MIP99" s="88"/>
      <c r="MIQ99" s="88"/>
      <c r="MIR99" s="88"/>
      <c r="MIS99" s="88"/>
      <c r="MIT99" s="88"/>
      <c r="MIU99" s="88"/>
      <c r="MIV99" s="88"/>
      <c r="MIW99" s="88"/>
      <c r="MIX99" s="88"/>
      <c r="MIY99" s="88"/>
      <c r="MIZ99" s="88"/>
      <c r="MJA99" s="88"/>
      <c r="MJB99" s="88"/>
      <c r="MJC99" s="88"/>
      <c r="MJD99" s="88"/>
      <c r="MJE99" s="88"/>
      <c r="MJF99" s="88"/>
      <c r="MJG99" s="88"/>
      <c r="MJH99" s="88"/>
      <c r="MJI99" s="94"/>
      <c r="MJJ99" s="88"/>
      <c r="MJK99" s="88"/>
      <c r="MJL99" s="88"/>
      <c r="MJM99" s="88"/>
      <c r="MJN99" s="88"/>
      <c r="MJO99" s="88"/>
      <c r="MJP99" s="88"/>
      <c r="MJQ99" s="88"/>
      <c r="MJR99" s="88"/>
      <c r="MJS99" s="88"/>
      <c r="MJT99" s="88"/>
      <c r="MJU99" s="88"/>
      <c r="MJV99" s="88"/>
      <c r="MJW99" s="88"/>
      <c r="MJX99" s="88"/>
      <c r="MJY99" s="88"/>
      <c r="MJZ99" s="88"/>
      <c r="MKA99" s="88"/>
      <c r="MKB99" s="88"/>
      <c r="MKC99" s="88"/>
      <c r="MKD99" s="88"/>
      <c r="MKE99" s="88"/>
      <c r="MKF99" s="88"/>
      <c r="MKG99" s="88"/>
      <c r="MKH99" s="88"/>
      <c r="MKI99" s="88"/>
      <c r="MKJ99" s="88"/>
      <c r="MKK99" s="88"/>
      <c r="MKL99" s="88"/>
      <c r="MKM99" s="88"/>
      <c r="MKN99" s="88"/>
      <c r="MKO99" s="88"/>
      <c r="MKP99" s="88"/>
      <c r="MKQ99" s="88"/>
      <c r="MKR99" s="88"/>
      <c r="MKS99" s="88"/>
      <c r="MKT99" s="88"/>
      <c r="MKU99" s="94"/>
      <c r="MKV99" s="88"/>
      <c r="MKW99" s="88"/>
      <c r="MKX99" s="88"/>
      <c r="MKY99" s="88"/>
      <c r="MKZ99" s="88"/>
      <c r="MLA99" s="88"/>
      <c r="MLB99" s="88"/>
      <c r="MLC99" s="88"/>
      <c r="MLD99" s="88"/>
      <c r="MLE99" s="88"/>
      <c r="MLF99" s="88"/>
      <c r="MLG99" s="88"/>
      <c r="MLH99" s="88"/>
      <c r="MLI99" s="88"/>
      <c r="MLJ99" s="88"/>
      <c r="MLK99" s="88"/>
      <c r="MLL99" s="88"/>
      <c r="MLM99" s="88"/>
      <c r="MLN99" s="88"/>
      <c r="MLO99" s="88"/>
      <c r="MLP99" s="88"/>
      <c r="MLQ99" s="88"/>
      <c r="MLR99" s="88"/>
      <c r="MLS99" s="88"/>
      <c r="MLT99" s="88"/>
      <c r="MLU99" s="88"/>
      <c r="MLV99" s="88"/>
      <c r="MLW99" s="88"/>
      <c r="MLX99" s="88"/>
      <c r="MLY99" s="88"/>
      <c r="MLZ99" s="88"/>
      <c r="MMA99" s="88"/>
      <c r="MMB99" s="88"/>
      <c r="MMC99" s="88"/>
      <c r="MMD99" s="88"/>
      <c r="MME99" s="88"/>
      <c r="MMF99" s="88"/>
      <c r="MMG99" s="94"/>
      <c r="MMH99" s="88"/>
      <c r="MMI99" s="88"/>
      <c r="MMJ99" s="88"/>
      <c r="MMK99" s="88"/>
      <c r="MML99" s="88"/>
      <c r="MMM99" s="88"/>
      <c r="MMN99" s="88"/>
      <c r="MMO99" s="88"/>
      <c r="MMP99" s="88"/>
      <c r="MMQ99" s="88"/>
      <c r="MMR99" s="88"/>
      <c r="MMS99" s="88"/>
      <c r="MMT99" s="88"/>
      <c r="MMU99" s="88"/>
      <c r="MMV99" s="88"/>
      <c r="MMW99" s="88"/>
      <c r="MMX99" s="88"/>
      <c r="MMY99" s="88"/>
      <c r="MMZ99" s="88"/>
      <c r="MNA99" s="88"/>
      <c r="MNB99" s="88"/>
      <c r="MNC99" s="88"/>
      <c r="MND99" s="88"/>
      <c r="MNE99" s="88"/>
      <c r="MNF99" s="88"/>
      <c r="MNG99" s="88"/>
      <c r="MNH99" s="88"/>
      <c r="MNI99" s="88"/>
      <c r="MNJ99" s="88"/>
      <c r="MNK99" s="88"/>
      <c r="MNL99" s="88"/>
      <c r="MNM99" s="88"/>
      <c r="MNN99" s="88"/>
      <c r="MNO99" s="88"/>
      <c r="MNP99" s="88"/>
      <c r="MNQ99" s="88"/>
      <c r="MNR99" s="88"/>
      <c r="MNS99" s="94"/>
      <c r="MNT99" s="88"/>
      <c r="MNU99" s="88"/>
      <c r="MNV99" s="88"/>
      <c r="MNW99" s="88"/>
      <c r="MNX99" s="88"/>
      <c r="MNY99" s="88"/>
      <c r="MNZ99" s="88"/>
      <c r="MOA99" s="88"/>
      <c r="MOB99" s="88"/>
      <c r="MOC99" s="88"/>
      <c r="MOD99" s="88"/>
      <c r="MOE99" s="88"/>
      <c r="MOF99" s="88"/>
      <c r="MOG99" s="88"/>
      <c r="MOH99" s="88"/>
      <c r="MOI99" s="88"/>
      <c r="MOJ99" s="88"/>
      <c r="MOK99" s="88"/>
      <c r="MOL99" s="88"/>
      <c r="MOM99" s="88"/>
      <c r="MON99" s="88"/>
      <c r="MOO99" s="88"/>
      <c r="MOP99" s="88"/>
      <c r="MOQ99" s="88"/>
      <c r="MOR99" s="88"/>
      <c r="MOS99" s="88"/>
      <c r="MOT99" s="88"/>
      <c r="MOU99" s="88"/>
      <c r="MOV99" s="88"/>
      <c r="MOW99" s="88"/>
      <c r="MOX99" s="88"/>
      <c r="MOY99" s="88"/>
      <c r="MOZ99" s="88"/>
      <c r="MPA99" s="88"/>
      <c r="MPB99" s="88"/>
      <c r="MPC99" s="88"/>
      <c r="MPD99" s="88"/>
      <c r="MPE99" s="94"/>
      <c r="MPF99" s="88"/>
      <c r="MPG99" s="88"/>
      <c r="MPH99" s="88"/>
      <c r="MPI99" s="88"/>
      <c r="MPJ99" s="88"/>
      <c r="MPK99" s="88"/>
      <c r="MPL99" s="88"/>
      <c r="MPM99" s="88"/>
      <c r="MPN99" s="88"/>
      <c r="MPO99" s="88"/>
      <c r="MPP99" s="88"/>
      <c r="MPQ99" s="88"/>
      <c r="MPR99" s="88"/>
      <c r="MPS99" s="88"/>
      <c r="MPT99" s="88"/>
      <c r="MPU99" s="88"/>
      <c r="MPV99" s="88"/>
      <c r="MPW99" s="88"/>
      <c r="MPX99" s="88"/>
      <c r="MPY99" s="88"/>
      <c r="MPZ99" s="88"/>
      <c r="MQA99" s="88"/>
      <c r="MQB99" s="88"/>
      <c r="MQC99" s="88"/>
      <c r="MQD99" s="88"/>
      <c r="MQE99" s="88"/>
      <c r="MQF99" s="88"/>
      <c r="MQG99" s="88"/>
      <c r="MQH99" s="88"/>
      <c r="MQI99" s="88"/>
      <c r="MQJ99" s="88"/>
      <c r="MQK99" s="88"/>
      <c r="MQL99" s="88"/>
      <c r="MQM99" s="88"/>
      <c r="MQN99" s="88"/>
      <c r="MQO99" s="88"/>
      <c r="MQP99" s="88"/>
      <c r="MQQ99" s="94"/>
      <c r="MQR99" s="88"/>
      <c r="MQS99" s="88"/>
      <c r="MQT99" s="88"/>
      <c r="MQU99" s="88"/>
      <c r="MQV99" s="88"/>
      <c r="MQW99" s="88"/>
      <c r="MQX99" s="88"/>
      <c r="MQY99" s="88"/>
      <c r="MQZ99" s="88"/>
      <c r="MRA99" s="88"/>
      <c r="MRB99" s="88"/>
      <c r="MRC99" s="88"/>
      <c r="MRD99" s="88"/>
      <c r="MRE99" s="88"/>
      <c r="MRF99" s="88"/>
      <c r="MRG99" s="88"/>
      <c r="MRH99" s="88"/>
      <c r="MRI99" s="88"/>
      <c r="MRJ99" s="88"/>
      <c r="MRK99" s="88"/>
      <c r="MRL99" s="88"/>
      <c r="MRM99" s="88"/>
      <c r="MRN99" s="88"/>
      <c r="MRO99" s="88"/>
      <c r="MRP99" s="88"/>
      <c r="MRQ99" s="88"/>
      <c r="MRR99" s="88"/>
      <c r="MRS99" s="88"/>
      <c r="MRT99" s="88"/>
      <c r="MRU99" s="88"/>
      <c r="MRV99" s="88"/>
      <c r="MRW99" s="88"/>
      <c r="MRX99" s="88"/>
      <c r="MRY99" s="88"/>
      <c r="MRZ99" s="88"/>
      <c r="MSA99" s="88"/>
      <c r="MSB99" s="88"/>
      <c r="MSC99" s="94"/>
      <c r="MSD99" s="88"/>
      <c r="MSE99" s="88"/>
      <c r="MSF99" s="88"/>
      <c r="MSG99" s="88"/>
      <c r="MSH99" s="88"/>
      <c r="MSI99" s="88"/>
      <c r="MSJ99" s="88"/>
      <c r="MSK99" s="88"/>
      <c r="MSL99" s="88"/>
      <c r="MSM99" s="88"/>
      <c r="MSN99" s="88"/>
      <c r="MSO99" s="88"/>
      <c r="MSP99" s="88"/>
      <c r="MSQ99" s="88"/>
      <c r="MSR99" s="88"/>
      <c r="MSS99" s="88"/>
      <c r="MST99" s="88"/>
      <c r="MSU99" s="88"/>
      <c r="MSV99" s="88"/>
      <c r="MSW99" s="88"/>
      <c r="MSX99" s="88"/>
      <c r="MSY99" s="88"/>
      <c r="MSZ99" s="88"/>
      <c r="MTA99" s="88"/>
      <c r="MTB99" s="88"/>
      <c r="MTC99" s="88"/>
      <c r="MTD99" s="88"/>
      <c r="MTE99" s="88"/>
      <c r="MTF99" s="88"/>
      <c r="MTG99" s="88"/>
      <c r="MTH99" s="88"/>
      <c r="MTI99" s="88"/>
      <c r="MTJ99" s="88"/>
      <c r="MTK99" s="88"/>
      <c r="MTL99" s="88"/>
      <c r="MTM99" s="88"/>
      <c r="MTN99" s="88"/>
      <c r="MTO99" s="94"/>
      <c r="MTP99" s="88"/>
      <c r="MTQ99" s="88"/>
      <c r="MTR99" s="88"/>
      <c r="MTS99" s="88"/>
      <c r="MTT99" s="88"/>
      <c r="MTU99" s="88"/>
      <c r="MTV99" s="88"/>
      <c r="MTW99" s="88"/>
      <c r="MTX99" s="88"/>
      <c r="MTY99" s="88"/>
      <c r="MTZ99" s="88"/>
      <c r="MUA99" s="88"/>
      <c r="MUB99" s="88"/>
      <c r="MUC99" s="88"/>
      <c r="MUD99" s="88"/>
      <c r="MUE99" s="88"/>
      <c r="MUF99" s="88"/>
      <c r="MUG99" s="88"/>
      <c r="MUH99" s="88"/>
      <c r="MUI99" s="88"/>
      <c r="MUJ99" s="88"/>
      <c r="MUK99" s="88"/>
      <c r="MUL99" s="88"/>
      <c r="MUM99" s="88"/>
      <c r="MUN99" s="88"/>
      <c r="MUO99" s="88"/>
      <c r="MUP99" s="88"/>
      <c r="MUQ99" s="88"/>
      <c r="MUR99" s="88"/>
      <c r="MUS99" s="88"/>
      <c r="MUT99" s="88"/>
      <c r="MUU99" s="88"/>
      <c r="MUV99" s="88"/>
      <c r="MUW99" s="88"/>
      <c r="MUX99" s="88"/>
      <c r="MUY99" s="88"/>
      <c r="MUZ99" s="88"/>
      <c r="MVA99" s="94"/>
      <c r="MVB99" s="88"/>
      <c r="MVC99" s="88"/>
      <c r="MVD99" s="88"/>
      <c r="MVE99" s="88"/>
      <c r="MVF99" s="88"/>
      <c r="MVG99" s="88"/>
      <c r="MVH99" s="88"/>
      <c r="MVI99" s="88"/>
      <c r="MVJ99" s="88"/>
      <c r="MVK99" s="88"/>
      <c r="MVL99" s="88"/>
      <c r="MVM99" s="88"/>
      <c r="MVN99" s="88"/>
      <c r="MVO99" s="88"/>
      <c r="MVP99" s="88"/>
      <c r="MVQ99" s="88"/>
      <c r="MVR99" s="88"/>
      <c r="MVS99" s="88"/>
      <c r="MVT99" s="88"/>
      <c r="MVU99" s="88"/>
      <c r="MVV99" s="88"/>
      <c r="MVW99" s="88"/>
      <c r="MVX99" s="88"/>
      <c r="MVY99" s="88"/>
      <c r="MVZ99" s="88"/>
      <c r="MWA99" s="88"/>
      <c r="MWB99" s="88"/>
      <c r="MWC99" s="88"/>
      <c r="MWD99" s="88"/>
      <c r="MWE99" s="88"/>
      <c r="MWF99" s="88"/>
      <c r="MWG99" s="88"/>
      <c r="MWH99" s="88"/>
      <c r="MWI99" s="88"/>
      <c r="MWJ99" s="88"/>
      <c r="MWK99" s="88"/>
      <c r="MWL99" s="88"/>
      <c r="MWM99" s="94"/>
      <c r="MWN99" s="88"/>
      <c r="MWO99" s="88"/>
      <c r="MWP99" s="88"/>
      <c r="MWQ99" s="88"/>
      <c r="MWR99" s="88"/>
      <c r="MWS99" s="88"/>
      <c r="MWT99" s="88"/>
      <c r="MWU99" s="88"/>
      <c r="MWV99" s="88"/>
      <c r="MWW99" s="88"/>
      <c r="MWX99" s="88"/>
      <c r="MWY99" s="88"/>
      <c r="MWZ99" s="88"/>
      <c r="MXA99" s="88"/>
      <c r="MXB99" s="88"/>
      <c r="MXC99" s="88"/>
      <c r="MXD99" s="88"/>
      <c r="MXE99" s="88"/>
      <c r="MXF99" s="88"/>
      <c r="MXG99" s="88"/>
      <c r="MXH99" s="88"/>
      <c r="MXI99" s="88"/>
      <c r="MXJ99" s="88"/>
      <c r="MXK99" s="88"/>
      <c r="MXL99" s="88"/>
      <c r="MXM99" s="88"/>
      <c r="MXN99" s="88"/>
      <c r="MXO99" s="88"/>
      <c r="MXP99" s="88"/>
      <c r="MXQ99" s="88"/>
      <c r="MXR99" s="88"/>
      <c r="MXS99" s="88"/>
      <c r="MXT99" s="88"/>
      <c r="MXU99" s="88"/>
      <c r="MXV99" s="88"/>
      <c r="MXW99" s="88"/>
      <c r="MXX99" s="88"/>
      <c r="MXY99" s="94"/>
      <c r="MXZ99" s="88"/>
      <c r="MYA99" s="88"/>
      <c r="MYB99" s="88"/>
      <c r="MYC99" s="88"/>
      <c r="MYD99" s="88"/>
      <c r="MYE99" s="88"/>
      <c r="MYF99" s="88"/>
      <c r="MYG99" s="88"/>
      <c r="MYH99" s="88"/>
      <c r="MYI99" s="88"/>
      <c r="MYJ99" s="88"/>
      <c r="MYK99" s="88"/>
      <c r="MYL99" s="88"/>
      <c r="MYM99" s="88"/>
      <c r="MYN99" s="88"/>
      <c r="MYO99" s="88"/>
      <c r="MYP99" s="88"/>
      <c r="MYQ99" s="88"/>
      <c r="MYR99" s="88"/>
      <c r="MYS99" s="88"/>
      <c r="MYT99" s="88"/>
      <c r="MYU99" s="88"/>
      <c r="MYV99" s="88"/>
      <c r="MYW99" s="88"/>
      <c r="MYX99" s="88"/>
      <c r="MYY99" s="88"/>
      <c r="MYZ99" s="88"/>
      <c r="MZA99" s="88"/>
      <c r="MZB99" s="88"/>
      <c r="MZC99" s="88"/>
      <c r="MZD99" s="88"/>
      <c r="MZE99" s="88"/>
      <c r="MZF99" s="88"/>
      <c r="MZG99" s="88"/>
      <c r="MZH99" s="88"/>
      <c r="MZI99" s="88"/>
      <c r="MZJ99" s="88"/>
      <c r="MZK99" s="94"/>
      <c r="MZL99" s="88"/>
      <c r="MZM99" s="88"/>
      <c r="MZN99" s="88"/>
      <c r="MZO99" s="88"/>
      <c r="MZP99" s="88"/>
      <c r="MZQ99" s="88"/>
      <c r="MZR99" s="88"/>
      <c r="MZS99" s="88"/>
      <c r="MZT99" s="88"/>
      <c r="MZU99" s="88"/>
      <c r="MZV99" s="88"/>
      <c r="MZW99" s="88"/>
      <c r="MZX99" s="88"/>
      <c r="MZY99" s="88"/>
      <c r="MZZ99" s="88"/>
      <c r="NAA99" s="88"/>
      <c r="NAB99" s="88"/>
      <c r="NAC99" s="88"/>
      <c r="NAD99" s="88"/>
      <c r="NAE99" s="88"/>
      <c r="NAF99" s="88"/>
      <c r="NAG99" s="88"/>
      <c r="NAH99" s="88"/>
      <c r="NAI99" s="88"/>
      <c r="NAJ99" s="88"/>
      <c r="NAK99" s="88"/>
      <c r="NAL99" s="88"/>
      <c r="NAM99" s="88"/>
      <c r="NAN99" s="88"/>
      <c r="NAO99" s="88"/>
      <c r="NAP99" s="88"/>
      <c r="NAQ99" s="88"/>
      <c r="NAR99" s="88"/>
      <c r="NAS99" s="88"/>
      <c r="NAT99" s="88"/>
      <c r="NAU99" s="88"/>
      <c r="NAV99" s="88"/>
      <c r="NAW99" s="94"/>
      <c r="NAX99" s="88"/>
      <c r="NAY99" s="88"/>
      <c r="NAZ99" s="88"/>
      <c r="NBA99" s="88"/>
      <c r="NBB99" s="88"/>
      <c r="NBC99" s="88"/>
      <c r="NBD99" s="88"/>
      <c r="NBE99" s="88"/>
      <c r="NBF99" s="88"/>
      <c r="NBG99" s="88"/>
      <c r="NBH99" s="88"/>
      <c r="NBI99" s="88"/>
      <c r="NBJ99" s="88"/>
      <c r="NBK99" s="88"/>
      <c r="NBL99" s="88"/>
      <c r="NBM99" s="88"/>
      <c r="NBN99" s="88"/>
      <c r="NBO99" s="88"/>
      <c r="NBP99" s="88"/>
      <c r="NBQ99" s="88"/>
      <c r="NBR99" s="88"/>
      <c r="NBS99" s="88"/>
      <c r="NBT99" s="88"/>
      <c r="NBU99" s="88"/>
      <c r="NBV99" s="88"/>
      <c r="NBW99" s="88"/>
      <c r="NBX99" s="88"/>
      <c r="NBY99" s="88"/>
      <c r="NBZ99" s="88"/>
      <c r="NCA99" s="88"/>
      <c r="NCB99" s="88"/>
      <c r="NCC99" s="88"/>
      <c r="NCD99" s="88"/>
      <c r="NCE99" s="88"/>
      <c r="NCF99" s="88"/>
      <c r="NCG99" s="88"/>
      <c r="NCH99" s="88"/>
      <c r="NCI99" s="94"/>
      <c r="NCJ99" s="88"/>
      <c r="NCK99" s="88"/>
      <c r="NCL99" s="88"/>
      <c r="NCM99" s="88"/>
      <c r="NCN99" s="88"/>
      <c r="NCO99" s="88"/>
      <c r="NCP99" s="88"/>
      <c r="NCQ99" s="88"/>
      <c r="NCR99" s="88"/>
      <c r="NCS99" s="88"/>
      <c r="NCT99" s="88"/>
      <c r="NCU99" s="88"/>
      <c r="NCV99" s="88"/>
      <c r="NCW99" s="88"/>
      <c r="NCX99" s="88"/>
      <c r="NCY99" s="88"/>
      <c r="NCZ99" s="88"/>
      <c r="NDA99" s="88"/>
      <c r="NDB99" s="88"/>
      <c r="NDC99" s="88"/>
      <c r="NDD99" s="88"/>
      <c r="NDE99" s="88"/>
      <c r="NDF99" s="88"/>
      <c r="NDG99" s="88"/>
      <c r="NDH99" s="88"/>
      <c r="NDI99" s="88"/>
      <c r="NDJ99" s="88"/>
      <c r="NDK99" s="88"/>
      <c r="NDL99" s="88"/>
      <c r="NDM99" s="88"/>
      <c r="NDN99" s="88"/>
      <c r="NDO99" s="88"/>
      <c r="NDP99" s="88"/>
      <c r="NDQ99" s="88"/>
      <c r="NDR99" s="88"/>
      <c r="NDS99" s="88"/>
      <c r="NDT99" s="88"/>
      <c r="NDU99" s="94"/>
      <c r="NDV99" s="88"/>
      <c r="NDW99" s="88"/>
      <c r="NDX99" s="88"/>
      <c r="NDY99" s="88"/>
      <c r="NDZ99" s="88"/>
      <c r="NEA99" s="88"/>
      <c r="NEB99" s="88"/>
      <c r="NEC99" s="88"/>
      <c r="NED99" s="88"/>
      <c r="NEE99" s="88"/>
      <c r="NEF99" s="88"/>
      <c r="NEG99" s="88"/>
      <c r="NEH99" s="88"/>
      <c r="NEI99" s="88"/>
      <c r="NEJ99" s="88"/>
      <c r="NEK99" s="88"/>
      <c r="NEL99" s="88"/>
      <c r="NEM99" s="88"/>
      <c r="NEN99" s="88"/>
      <c r="NEO99" s="88"/>
      <c r="NEP99" s="88"/>
      <c r="NEQ99" s="88"/>
      <c r="NER99" s="88"/>
      <c r="NES99" s="88"/>
      <c r="NET99" s="88"/>
      <c r="NEU99" s="88"/>
      <c r="NEV99" s="88"/>
      <c r="NEW99" s="88"/>
      <c r="NEX99" s="88"/>
      <c r="NEY99" s="88"/>
      <c r="NEZ99" s="88"/>
      <c r="NFA99" s="88"/>
      <c r="NFB99" s="88"/>
      <c r="NFC99" s="88"/>
      <c r="NFD99" s="88"/>
      <c r="NFE99" s="88"/>
      <c r="NFF99" s="88"/>
      <c r="NFG99" s="94"/>
      <c r="NFH99" s="88"/>
      <c r="NFI99" s="88"/>
      <c r="NFJ99" s="88"/>
      <c r="NFK99" s="88"/>
      <c r="NFL99" s="88"/>
      <c r="NFM99" s="88"/>
      <c r="NFN99" s="88"/>
      <c r="NFO99" s="88"/>
      <c r="NFP99" s="88"/>
      <c r="NFQ99" s="88"/>
      <c r="NFR99" s="88"/>
      <c r="NFS99" s="88"/>
      <c r="NFT99" s="88"/>
      <c r="NFU99" s="88"/>
      <c r="NFV99" s="88"/>
      <c r="NFW99" s="88"/>
      <c r="NFX99" s="88"/>
      <c r="NFY99" s="88"/>
      <c r="NFZ99" s="88"/>
      <c r="NGA99" s="88"/>
      <c r="NGB99" s="88"/>
      <c r="NGC99" s="88"/>
      <c r="NGD99" s="88"/>
      <c r="NGE99" s="88"/>
      <c r="NGF99" s="88"/>
      <c r="NGG99" s="88"/>
      <c r="NGH99" s="88"/>
      <c r="NGI99" s="88"/>
      <c r="NGJ99" s="88"/>
      <c r="NGK99" s="88"/>
      <c r="NGL99" s="88"/>
      <c r="NGM99" s="88"/>
      <c r="NGN99" s="88"/>
      <c r="NGO99" s="88"/>
      <c r="NGP99" s="88"/>
      <c r="NGQ99" s="88"/>
      <c r="NGR99" s="88"/>
      <c r="NGS99" s="94"/>
      <c r="NGT99" s="88"/>
      <c r="NGU99" s="88"/>
      <c r="NGV99" s="88"/>
      <c r="NGW99" s="88"/>
      <c r="NGX99" s="88"/>
      <c r="NGY99" s="88"/>
      <c r="NGZ99" s="88"/>
      <c r="NHA99" s="88"/>
      <c r="NHB99" s="88"/>
      <c r="NHC99" s="88"/>
      <c r="NHD99" s="88"/>
      <c r="NHE99" s="88"/>
      <c r="NHF99" s="88"/>
      <c r="NHG99" s="88"/>
      <c r="NHH99" s="88"/>
      <c r="NHI99" s="88"/>
      <c r="NHJ99" s="88"/>
      <c r="NHK99" s="88"/>
      <c r="NHL99" s="88"/>
      <c r="NHM99" s="88"/>
      <c r="NHN99" s="88"/>
      <c r="NHO99" s="88"/>
      <c r="NHP99" s="88"/>
      <c r="NHQ99" s="88"/>
      <c r="NHR99" s="88"/>
      <c r="NHS99" s="88"/>
      <c r="NHT99" s="88"/>
      <c r="NHU99" s="88"/>
      <c r="NHV99" s="88"/>
      <c r="NHW99" s="88"/>
      <c r="NHX99" s="88"/>
      <c r="NHY99" s="88"/>
      <c r="NHZ99" s="88"/>
      <c r="NIA99" s="88"/>
      <c r="NIB99" s="88"/>
      <c r="NIC99" s="88"/>
      <c r="NID99" s="88"/>
      <c r="NIE99" s="94"/>
      <c r="NIF99" s="88"/>
      <c r="NIG99" s="88"/>
      <c r="NIH99" s="88"/>
      <c r="NII99" s="88"/>
      <c r="NIJ99" s="88"/>
      <c r="NIK99" s="88"/>
      <c r="NIL99" s="88"/>
      <c r="NIM99" s="88"/>
      <c r="NIN99" s="88"/>
      <c r="NIO99" s="88"/>
      <c r="NIP99" s="88"/>
      <c r="NIQ99" s="88"/>
      <c r="NIR99" s="88"/>
      <c r="NIS99" s="88"/>
      <c r="NIT99" s="88"/>
      <c r="NIU99" s="88"/>
      <c r="NIV99" s="88"/>
      <c r="NIW99" s="88"/>
      <c r="NIX99" s="88"/>
      <c r="NIY99" s="88"/>
      <c r="NIZ99" s="88"/>
      <c r="NJA99" s="88"/>
      <c r="NJB99" s="88"/>
      <c r="NJC99" s="88"/>
      <c r="NJD99" s="88"/>
      <c r="NJE99" s="88"/>
      <c r="NJF99" s="88"/>
      <c r="NJG99" s="88"/>
      <c r="NJH99" s="88"/>
      <c r="NJI99" s="88"/>
      <c r="NJJ99" s="88"/>
      <c r="NJK99" s="88"/>
      <c r="NJL99" s="88"/>
      <c r="NJM99" s="88"/>
      <c r="NJN99" s="88"/>
      <c r="NJO99" s="88"/>
      <c r="NJP99" s="88"/>
      <c r="NJQ99" s="94"/>
      <c r="NJR99" s="88"/>
      <c r="NJS99" s="88"/>
      <c r="NJT99" s="88"/>
      <c r="NJU99" s="88"/>
      <c r="NJV99" s="88"/>
      <c r="NJW99" s="88"/>
      <c r="NJX99" s="88"/>
      <c r="NJY99" s="88"/>
      <c r="NJZ99" s="88"/>
      <c r="NKA99" s="88"/>
      <c r="NKB99" s="88"/>
      <c r="NKC99" s="88"/>
      <c r="NKD99" s="88"/>
      <c r="NKE99" s="88"/>
      <c r="NKF99" s="88"/>
      <c r="NKG99" s="88"/>
      <c r="NKH99" s="88"/>
      <c r="NKI99" s="88"/>
      <c r="NKJ99" s="88"/>
      <c r="NKK99" s="88"/>
      <c r="NKL99" s="88"/>
      <c r="NKM99" s="88"/>
      <c r="NKN99" s="88"/>
      <c r="NKO99" s="88"/>
      <c r="NKP99" s="88"/>
      <c r="NKQ99" s="88"/>
      <c r="NKR99" s="88"/>
      <c r="NKS99" s="88"/>
      <c r="NKT99" s="88"/>
      <c r="NKU99" s="88"/>
      <c r="NKV99" s="88"/>
      <c r="NKW99" s="88"/>
      <c r="NKX99" s="88"/>
      <c r="NKY99" s="88"/>
      <c r="NKZ99" s="88"/>
      <c r="NLA99" s="88"/>
      <c r="NLB99" s="88"/>
      <c r="NLC99" s="94"/>
      <c r="NLD99" s="88"/>
      <c r="NLE99" s="88"/>
      <c r="NLF99" s="88"/>
      <c r="NLG99" s="88"/>
      <c r="NLH99" s="88"/>
      <c r="NLI99" s="88"/>
      <c r="NLJ99" s="88"/>
      <c r="NLK99" s="88"/>
      <c r="NLL99" s="88"/>
      <c r="NLM99" s="88"/>
      <c r="NLN99" s="88"/>
      <c r="NLO99" s="88"/>
      <c r="NLP99" s="88"/>
      <c r="NLQ99" s="88"/>
      <c r="NLR99" s="88"/>
      <c r="NLS99" s="88"/>
      <c r="NLT99" s="88"/>
      <c r="NLU99" s="88"/>
      <c r="NLV99" s="88"/>
      <c r="NLW99" s="88"/>
      <c r="NLX99" s="88"/>
      <c r="NLY99" s="88"/>
      <c r="NLZ99" s="88"/>
      <c r="NMA99" s="88"/>
      <c r="NMB99" s="88"/>
      <c r="NMC99" s="88"/>
      <c r="NMD99" s="88"/>
      <c r="NME99" s="88"/>
      <c r="NMF99" s="88"/>
      <c r="NMG99" s="88"/>
      <c r="NMH99" s="88"/>
      <c r="NMI99" s="88"/>
      <c r="NMJ99" s="88"/>
      <c r="NMK99" s="88"/>
      <c r="NML99" s="88"/>
      <c r="NMM99" s="88"/>
      <c r="NMN99" s="88"/>
      <c r="NMO99" s="94"/>
      <c r="NMP99" s="88"/>
      <c r="NMQ99" s="88"/>
      <c r="NMR99" s="88"/>
      <c r="NMS99" s="88"/>
      <c r="NMT99" s="88"/>
      <c r="NMU99" s="88"/>
      <c r="NMV99" s="88"/>
      <c r="NMW99" s="88"/>
      <c r="NMX99" s="88"/>
      <c r="NMY99" s="88"/>
      <c r="NMZ99" s="88"/>
      <c r="NNA99" s="88"/>
      <c r="NNB99" s="88"/>
      <c r="NNC99" s="88"/>
      <c r="NND99" s="88"/>
      <c r="NNE99" s="88"/>
      <c r="NNF99" s="88"/>
      <c r="NNG99" s="88"/>
      <c r="NNH99" s="88"/>
      <c r="NNI99" s="88"/>
      <c r="NNJ99" s="88"/>
      <c r="NNK99" s="88"/>
      <c r="NNL99" s="88"/>
      <c r="NNM99" s="88"/>
      <c r="NNN99" s="88"/>
      <c r="NNO99" s="88"/>
      <c r="NNP99" s="88"/>
      <c r="NNQ99" s="88"/>
      <c r="NNR99" s="88"/>
      <c r="NNS99" s="88"/>
      <c r="NNT99" s="88"/>
      <c r="NNU99" s="88"/>
      <c r="NNV99" s="88"/>
      <c r="NNW99" s="88"/>
      <c r="NNX99" s="88"/>
      <c r="NNY99" s="88"/>
      <c r="NNZ99" s="88"/>
      <c r="NOA99" s="94"/>
      <c r="NOB99" s="88"/>
      <c r="NOC99" s="88"/>
      <c r="NOD99" s="88"/>
      <c r="NOE99" s="88"/>
      <c r="NOF99" s="88"/>
      <c r="NOG99" s="88"/>
      <c r="NOH99" s="88"/>
      <c r="NOI99" s="88"/>
      <c r="NOJ99" s="88"/>
      <c r="NOK99" s="88"/>
      <c r="NOL99" s="88"/>
      <c r="NOM99" s="88"/>
      <c r="NON99" s="88"/>
      <c r="NOO99" s="88"/>
      <c r="NOP99" s="88"/>
      <c r="NOQ99" s="88"/>
      <c r="NOR99" s="88"/>
      <c r="NOS99" s="88"/>
      <c r="NOT99" s="88"/>
      <c r="NOU99" s="88"/>
      <c r="NOV99" s="88"/>
      <c r="NOW99" s="88"/>
      <c r="NOX99" s="88"/>
      <c r="NOY99" s="88"/>
      <c r="NOZ99" s="88"/>
      <c r="NPA99" s="88"/>
      <c r="NPB99" s="88"/>
      <c r="NPC99" s="88"/>
      <c r="NPD99" s="88"/>
      <c r="NPE99" s="88"/>
      <c r="NPF99" s="88"/>
      <c r="NPG99" s="88"/>
      <c r="NPH99" s="88"/>
      <c r="NPI99" s="88"/>
      <c r="NPJ99" s="88"/>
      <c r="NPK99" s="88"/>
      <c r="NPL99" s="88"/>
      <c r="NPM99" s="94"/>
      <c r="NPN99" s="88"/>
      <c r="NPO99" s="88"/>
      <c r="NPP99" s="88"/>
      <c r="NPQ99" s="88"/>
      <c r="NPR99" s="88"/>
      <c r="NPS99" s="88"/>
      <c r="NPT99" s="88"/>
      <c r="NPU99" s="88"/>
      <c r="NPV99" s="88"/>
      <c r="NPW99" s="88"/>
      <c r="NPX99" s="88"/>
      <c r="NPY99" s="88"/>
      <c r="NPZ99" s="88"/>
      <c r="NQA99" s="88"/>
      <c r="NQB99" s="88"/>
      <c r="NQC99" s="88"/>
      <c r="NQD99" s="88"/>
      <c r="NQE99" s="88"/>
      <c r="NQF99" s="88"/>
      <c r="NQG99" s="88"/>
      <c r="NQH99" s="88"/>
      <c r="NQI99" s="88"/>
      <c r="NQJ99" s="88"/>
      <c r="NQK99" s="88"/>
      <c r="NQL99" s="88"/>
      <c r="NQM99" s="88"/>
      <c r="NQN99" s="88"/>
      <c r="NQO99" s="88"/>
      <c r="NQP99" s="88"/>
      <c r="NQQ99" s="88"/>
      <c r="NQR99" s="88"/>
      <c r="NQS99" s="88"/>
      <c r="NQT99" s="88"/>
      <c r="NQU99" s="88"/>
      <c r="NQV99" s="88"/>
      <c r="NQW99" s="88"/>
      <c r="NQX99" s="88"/>
      <c r="NQY99" s="94"/>
      <c r="NQZ99" s="88"/>
      <c r="NRA99" s="88"/>
      <c r="NRB99" s="88"/>
      <c r="NRC99" s="88"/>
      <c r="NRD99" s="88"/>
      <c r="NRE99" s="88"/>
      <c r="NRF99" s="88"/>
      <c r="NRG99" s="88"/>
      <c r="NRH99" s="88"/>
      <c r="NRI99" s="88"/>
      <c r="NRJ99" s="88"/>
      <c r="NRK99" s="88"/>
      <c r="NRL99" s="88"/>
      <c r="NRM99" s="88"/>
      <c r="NRN99" s="88"/>
      <c r="NRO99" s="88"/>
      <c r="NRP99" s="88"/>
      <c r="NRQ99" s="88"/>
      <c r="NRR99" s="88"/>
      <c r="NRS99" s="88"/>
      <c r="NRT99" s="88"/>
      <c r="NRU99" s="88"/>
      <c r="NRV99" s="88"/>
      <c r="NRW99" s="88"/>
      <c r="NRX99" s="88"/>
      <c r="NRY99" s="88"/>
      <c r="NRZ99" s="88"/>
      <c r="NSA99" s="88"/>
      <c r="NSB99" s="88"/>
      <c r="NSC99" s="88"/>
      <c r="NSD99" s="88"/>
      <c r="NSE99" s="88"/>
      <c r="NSF99" s="88"/>
      <c r="NSG99" s="88"/>
      <c r="NSH99" s="88"/>
      <c r="NSI99" s="88"/>
      <c r="NSJ99" s="88"/>
      <c r="NSK99" s="94"/>
      <c r="NSL99" s="88"/>
      <c r="NSM99" s="88"/>
      <c r="NSN99" s="88"/>
      <c r="NSO99" s="88"/>
      <c r="NSP99" s="88"/>
      <c r="NSQ99" s="88"/>
      <c r="NSR99" s="88"/>
      <c r="NSS99" s="88"/>
      <c r="NST99" s="88"/>
      <c r="NSU99" s="88"/>
      <c r="NSV99" s="88"/>
      <c r="NSW99" s="88"/>
      <c r="NSX99" s="88"/>
      <c r="NSY99" s="88"/>
      <c r="NSZ99" s="88"/>
      <c r="NTA99" s="88"/>
      <c r="NTB99" s="88"/>
      <c r="NTC99" s="88"/>
      <c r="NTD99" s="88"/>
      <c r="NTE99" s="88"/>
      <c r="NTF99" s="88"/>
      <c r="NTG99" s="88"/>
      <c r="NTH99" s="88"/>
      <c r="NTI99" s="88"/>
      <c r="NTJ99" s="88"/>
      <c r="NTK99" s="88"/>
      <c r="NTL99" s="88"/>
      <c r="NTM99" s="88"/>
      <c r="NTN99" s="88"/>
      <c r="NTO99" s="88"/>
      <c r="NTP99" s="88"/>
      <c r="NTQ99" s="88"/>
      <c r="NTR99" s="88"/>
      <c r="NTS99" s="88"/>
      <c r="NTT99" s="88"/>
      <c r="NTU99" s="88"/>
      <c r="NTV99" s="88"/>
      <c r="NTW99" s="94"/>
      <c r="NTX99" s="88"/>
      <c r="NTY99" s="88"/>
      <c r="NTZ99" s="88"/>
      <c r="NUA99" s="88"/>
      <c r="NUB99" s="88"/>
      <c r="NUC99" s="88"/>
      <c r="NUD99" s="88"/>
      <c r="NUE99" s="88"/>
      <c r="NUF99" s="88"/>
      <c r="NUG99" s="88"/>
      <c r="NUH99" s="88"/>
      <c r="NUI99" s="88"/>
      <c r="NUJ99" s="88"/>
      <c r="NUK99" s="88"/>
      <c r="NUL99" s="88"/>
      <c r="NUM99" s="88"/>
      <c r="NUN99" s="88"/>
      <c r="NUO99" s="88"/>
      <c r="NUP99" s="88"/>
      <c r="NUQ99" s="88"/>
      <c r="NUR99" s="88"/>
      <c r="NUS99" s="88"/>
      <c r="NUT99" s="88"/>
      <c r="NUU99" s="88"/>
      <c r="NUV99" s="88"/>
      <c r="NUW99" s="88"/>
      <c r="NUX99" s="88"/>
      <c r="NUY99" s="88"/>
      <c r="NUZ99" s="88"/>
      <c r="NVA99" s="88"/>
      <c r="NVB99" s="88"/>
      <c r="NVC99" s="88"/>
      <c r="NVD99" s="88"/>
      <c r="NVE99" s="88"/>
      <c r="NVF99" s="88"/>
      <c r="NVG99" s="88"/>
      <c r="NVH99" s="88"/>
      <c r="NVI99" s="94"/>
      <c r="NVJ99" s="88"/>
      <c r="NVK99" s="88"/>
      <c r="NVL99" s="88"/>
      <c r="NVM99" s="88"/>
      <c r="NVN99" s="88"/>
      <c r="NVO99" s="88"/>
      <c r="NVP99" s="88"/>
      <c r="NVQ99" s="88"/>
      <c r="NVR99" s="88"/>
      <c r="NVS99" s="88"/>
      <c r="NVT99" s="88"/>
      <c r="NVU99" s="88"/>
      <c r="NVV99" s="88"/>
      <c r="NVW99" s="88"/>
      <c r="NVX99" s="88"/>
      <c r="NVY99" s="88"/>
      <c r="NVZ99" s="88"/>
      <c r="NWA99" s="88"/>
      <c r="NWB99" s="88"/>
      <c r="NWC99" s="88"/>
      <c r="NWD99" s="88"/>
      <c r="NWE99" s="88"/>
      <c r="NWF99" s="88"/>
      <c r="NWG99" s="88"/>
      <c r="NWH99" s="88"/>
      <c r="NWI99" s="88"/>
      <c r="NWJ99" s="88"/>
      <c r="NWK99" s="88"/>
      <c r="NWL99" s="88"/>
      <c r="NWM99" s="88"/>
      <c r="NWN99" s="88"/>
      <c r="NWO99" s="88"/>
      <c r="NWP99" s="88"/>
      <c r="NWQ99" s="88"/>
      <c r="NWR99" s="88"/>
      <c r="NWS99" s="88"/>
      <c r="NWT99" s="88"/>
      <c r="NWU99" s="94"/>
      <c r="NWV99" s="88"/>
      <c r="NWW99" s="88"/>
      <c r="NWX99" s="88"/>
      <c r="NWY99" s="88"/>
      <c r="NWZ99" s="88"/>
      <c r="NXA99" s="88"/>
      <c r="NXB99" s="88"/>
      <c r="NXC99" s="88"/>
      <c r="NXD99" s="88"/>
      <c r="NXE99" s="88"/>
      <c r="NXF99" s="88"/>
      <c r="NXG99" s="88"/>
      <c r="NXH99" s="88"/>
      <c r="NXI99" s="88"/>
      <c r="NXJ99" s="88"/>
      <c r="NXK99" s="88"/>
      <c r="NXL99" s="88"/>
      <c r="NXM99" s="88"/>
      <c r="NXN99" s="88"/>
      <c r="NXO99" s="88"/>
      <c r="NXP99" s="88"/>
      <c r="NXQ99" s="88"/>
      <c r="NXR99" s="88"/>
      <c r="NXS99" s="88"/>
      <c r="NXT99" s="88"/>
      <c r="NXU99" s="88"/>
      <c r="NXV99" s="88"/>
      <c r="NXW99" s="88"/>
      <c r="NXX99" s="88"/>
      <c r="NXY99" s="88"/>
      <c r="NXZ99" s="88"/>
      <c r="NYA99" s="88"/>
      <c r="NYB99" s="88"/>
      <c r="NYC99" s="88"/>
      <c r="NYD99" s="88"/>
      <c r="NYE99" s="88"/>
      <c r="NYF99" s="88"/>
      <c r="NYG99" s="94"/>
      <c r="NYH99" s="88"/>
      <c r="NYI99" s="88"/>
      <c r="NYJ99" s="88"/>
      <c r="NYK99" s="88"/>
      <c r="NYL99" s="88"/>
      <c r="NYM99" s="88"/>
      <c r="NYN99" s="88"/>
      <c r="NYO99" s="88"/>
      <c r="NYP99" s="88"/>
      <c r="NYQ99" s="88"/>
      <c r="NYR99" s="88"/>
      <c r="NYS99" s="88"/>
      <c r="NYT99" s="88"/>
      <c r="NYU99" s="88"/>
      <c r="NYV99" s="88"/>
      <c r="NYW99" s="88"/>
      <c r="NYX99" s="88"/>
      <c r="NYY99" s="88"/>
      <c r="NYZ99" s="88"/>
      <c r="NZA99" s="88"/>
      <c r="NZB99" s="88"/>
      <c r="NZC99" s="88"/>
      <c r="NZD99" s="88"/>
      <c r="NZE99" s="88"/>
      <c r="NZF99" s="88"/>
      <c r="NZG99" s="88"/>
      <c r="NZH99" s="88"/>
      <c r="NZI99" s="88"/>
      <c r="NZJ99" s="88"/>
      <c r="NZK99" s="88"/>
      <c r="NZL99" s="88"/>
      <c r="NZM99" s="88"/>
      <c r="NZN99" s="88"/>
      <c r="NZO99" s="88"/>
      <c r="NZP99" s="88"/>
      <c r="NZQ99" s="88"/>
      <c r="NZR99" s="88"/>
      <c r="NZS99" s="94"/>
      <c r="NZT99" s="88"/>
      <c r="NZU99" s="88"/>
      <c r="NZV99" s="88"/>
      <c r="NZW99" s="88"/>
      <c r="NZX99" s="88"/>
      <c r="NZY99" s="88"/>
      <c r="NZZ99" s="88"/>
      <c r="OAA99" s="88"/>
      <c r="OAB99" s="88"/>
      <c r="OAC99" s="88"/>
      <c r="OAD99" s="88"/>
      <c r="OAE99" s="88"/>
      <c r="OAF99" s="88"/>
      <c r="OAG99" s="88"/>
      <c r="OAH99" s="88"/>
      <c r="OAI99" s="88"/>
      <c r="OAJ99" s="88"/>
      <c r="OAK99" s="88"/>
      <c r="OAL99" s="88"/>
      <c r="OAM99" s="88"/>
      <c r="OAN99" s="88"/>
      <c r="OAO99" s="88"/>
      <c r="OAP99" s="88"/>
      <c r="OAQ99" s="88"/>
      <c r="OAR99" s="88"/>
      <c r="OAS99" s="88"/>
      <c r="OAT99" s="88"/>
      <c r="OAU99" s="88"/>
      <c r="OAV99" s="88"/>
      <c r="OAW99" s="88"/>
      <c r="OAX99" s="88"/>
      <c r="OAY99" s="88"/>
      <c r="OAZ99" s="88"/>
      <c r="OBA99" s="88"/>
      <c r="OBB99" s="88"/>
      <c r="OBC99" s="88"/>
      <c r="OBD99" s="88"/>
      <c r="OBE99" s="94"/>
      <c r="OBF99" s="88"/>
      <c r="OBG99" s="88"/>
      <c r="OBH99" s="88"/>
      <c r="OBI99" s="88"/>
      <c r="OBJ99" s="88"/>
      <c r="OBK99" s="88"/>
      <c r="OBL99" s="88"/>
      <c r="OBM99" s="88"/>
      <c r="OBN99" s="88"/>
      <c r="OBO99" s="88"/>
      <c r="OBP99" s="88"/>
      <c r="OBQ99" s="88"/>
      <c r="OBR99" s="88"/>
      <c r="OBS99" s="88"/>
      <c r="OBT99" s="88"/>
      <c r="OBU99" s="88"/>
      <c r="OBV99" s="88"/>
      <c r="OBW99" s="88"/>
      <c r="OBX99" s="88"/>
      <c r="OBY99" s="88"/>
      <c r="OBZ99" s="88"/>
      <c r="OCA99" s="88"/>
      <c r="OCB99" s="88"/>
      <c r="OCC99" s="88"/>
      <c r="OCD99" s="88"/>
      <c r="OCE99" s="88"/>
      <c r="OCF99" s="88"/>
      <c r="OCG99" s="88"/>
      <c r="OCH99" s="88"/>
      <c r="OCI99" s="88"/>
      <c r="OCJ99" s="88"/>
      <c r="OCK99" s="88"/>
      <c r="OCL99" s="88"/>
      <c r="OCM99" s="88"/>
      <c r="OCN99" s="88"/>
      <c r="OCO99" s="88"/>
      <c r="OCP99" s="88"/>
      <c r="OCQ99" s="94"/>
      <c r="OCR99" s="88"/>
      <c r="OCS99" s="88"/>
      <c r="OCT99" s="88"/>
      <c r="OCU99" s="88"/>
      <c r="OCV99" s="88"/>
      <c r="OCW99" s="88"/>
      <c r="OCX99" s="88"/>
      <c r="OCY99" s="88"/>
      <c r="OCZ99" s="88"/>
      <c r="ODA99" s="88"/>
      <c r="ODB99" s="88"/>
      <c r="ODC99" s="88"/>
      <c r="ODD99" s="88"/>
      <c r="ODE99" s="88"/>
      <c r="ODF99" s="88"/>
      <c r="ODG99" s="88"/>
      <c r="ODH99" s="88"/>
      <c r="ODI99" s="88"/>
      <c r="ODJ99" s="88"/>
      <c r="ODK99" s="88"/>
      <c r="ODL99" s="88"/>
      <c r="ODM99" s="88"/>
      <c r="ODN99" s="88"/>
      <c r="ODO99" s="88"/>
      <c r="ODP99" s="88"/>
      <c r="ODQ99" s="88"/>
      <c r="ODR99" s="88"/>
      <c r="ODS99" s="88"/>
      <c r="ODT99" s="88"/>
      <c r="ODU99" s="88"/>
      <c r="ODV99" s="88"/>
      <c r="ODW99" s="88"/>
      <c r="ODX99" s="88"/>
      <c r="ODY99" s="88"/>
      <c r="ODZ99" s="88"/>
      <c r="OEA99" s="88"/>
      <c r="OEB99" s="88"/>
      <c r="OEC99" s="94"/>
      <c r="OED99" s="88"/>
      <c r="OEE99" s="88"/>
      <c r="OEF99" s="88"/>
      <c r="OEG99" s="88"/>
      <c r="OEH99" s="88"/>
      <c r="OEI99" s="88"/>
      <c r="OEJ99" s="88"/>
      <c r="OEK99" s="88"/>
      <c r="OEL99" s="88"/>
      <c r="OEM99" s="88"/>
      <c r="OEN99" s="88"/>
      <c r="OEO99" s="88"/>
      <c r="OEP99" s="88"/>
      <c r="OEQ99" s="88"/>
      <c r="OER99" s="88"/>
      <c r="OES99" s="88"/>
      <c r="OET99" s="88"/>
      <c r="OEU99" s="88"/>
      <c r="OEV99" s="88"/>
      <c r="OEW99" s="88"/>
      <c r="OEX99" s="88"/>
      <c r="OEY99" s="88"/>
      <c r="OEZ99" s="88"/>
      <c r="OFA99" s="88"/>
      <c r="OFB99" s="88"/>
      <c r="OFC99" s="88"/>
      <c r="OFD99" s="88"/>
      <c r="OFE99" s="88"/>
      <c r="OFF99" s="88"/>
      <c r="OFG99" s="88"/>
      <c r="OFH99" s="88"/>
      <c r="OFI99" s="88"/>
      <c r="OFJ99" s="88"/>
      <c r="OFK99" s="88"/>
      <c r="OFL99" s="88"/>
      <c r="OFM99" s="88"/>
      <c r="OFN99" s="88"/>
      <c r="OFO99" s="94"/>
      <c r="OFP99" s="88"/>
      <c r="OFQ99" s="88"/>
      <c r="OFR99" s="88"/>
      <c r="OFS99" s="88"/>
      <c r="OFT99" s="88"/>
      <c r="OFU99" s="88"/>
      <c r="OFV99" s="88"/>
      <c r="OFW99" s="88"/>
      <c r="OFX99" s="88"/>
      <c r="OFY99" s="88"/>
      <c r="OFZ99" s="88"/>
      <c r="OGA99" s="88"/>
      <c r="OGB99" s="88"/>
      <c r="OGC99" s="88"/>
      <c r="OGD99" s="88"/>
      <c r="OGE99" s="88"/>
      <c r="OGF99" s="88"/>
      <c r="OGG99" s="88"/>
      <c r="OGH99" s="88"/>
      <c r="OGI99" s="88"/>
      <c r="OGJ99" s="88"/>
      <c r="OGK99" s="88"/>
      <c r="OGL99" s="88"/>
      <c r="OGM99" s="88"/>
      <c r="OGN99" s="88"/>
      <c r="OGO99" s="88"/>
      <c r="OGP99" s="88"/>
      <c r="OGQ99" s="88"/>
      <c r="OGR99" s="88"/>
      <c r="OGS99" s="88"/>
      <c r="OGT99" s="88"/>
      <c r="OGU99" s="88"/>
      <c r="OGV99" s="88"/>
      <c r="OGW99" s="88"/>
      <c r="OGX99" s="88"/>
      <c r="OGY99" s="88"/>
      <c r="OGZ99" s="88"/>
      <c r="OHA99" s="94"/>
      <c r="OHB99" s="88"/>
      <c r="OHC99" s="88"/>
      <c r="OHD99" s="88"/>
      <c r="OHE99" s="88"/>
      <c r="OHF99" s="88"/>
      <c r="OHG99" s="88"/>
      <c r="OHH99" s="88"/>
      <c r="OHI99" s="88"/>
      <c r="OHJ99" s="88"/>
      <c r="OHK99" s="88"/>
      <c r="OHL99" s="88"/>
      <c r="OHM99" s="88"/>
      <c r="OHN99" s="88"/>
      <c r="OHO99" s="88"/>
      <c r="OHP99" s="88"/>
      <c r="OHQ99" s="88"/>
      <c r="OHR99" s="88"/>
      <c r="OHS99" s="88"/>
      <c r="OHT99" s="88"/>
      <c r="OHU99" s="88"/>
      <c r="OHV99" s="88"/>
      <c r="OHW99" s="88"/>
      <c r="OHX99" s="88"/>
      <c r="OHY99" s="88"/>
      <c r="OHZ99" s="88"/>
      <c r="OIA99" s="88"/>
      <c r="OIB99" s="88"/>
      <c r="OIC99" s="88"/>
      <c r="OID99" s="88"/>
      <c r="OIE99" s="88"/>
      <c r="OIF99" s="88"/>
      <c r="OIG99" s="88"/>
      <c r="OIH99" s="88"/>
      <c r="OII99" s="88"/>
      <c r="OIJ99" s="88"/>
      <c r="OIK99" s="88"/>
      <c r="OIL99" s="88"/>
      <c r="OIM99" s="94"/>
      <c r="OIN99" s="88"/>
      <c r="OIO99" s="88"/>
      <c r="OIP99" s="88"/>
      <c r="OIQ99" s="88"/>
      <c r="OIR99" s="88"/>
      <c r="OIS99" s="88"/>
      <c r="OIT99" s="88"/>
      <c r="OIU99" s="88"/>
      <c r="OIV99" s="88"/>
      <c r="OIW99" s="88"/>
      <c r="OIX99" s="88"/>
      <c r="OIY99" s="88"/>
      <c r="OIZ99" s="88"/>
      <c r="OJA99" s="88"/>
      <c r="OJB99" s="88"/>
      <c r="OJC99" s="88"/>
      <c r="OJD99" s="88"/>
      <c r="OJE99" s="88"/>
      <c r="OJF99" s="88"/>
      <c r="OJG99" s="88"/>
      <c r="OJH99" s="88"/>
      <c r="OJI99" s="88"/>
      <c r="OJJ99" s="88"/>
      <c r="OJK99" s="88"/>
      <c r="OJL99" s="88"/>
      <c r="OJM99" s="88"/>
      <c r="OJN99" s="88"/>
      <c r="OJO99" s="88"/>
      <c r="OJP99" s="88"/>
      <c r="OJQ99" s="88"/>
      <c r="OJR99" s="88"/>
      <c r="OJS99" s="88"/>
      <c r="OJT99" s="88"/>
      <c r="OJU99" s="88"/>
      <c r="OJV99" s="88"/>
      <c r="OJW99" s="88"/>
      <c r="OJX99" s="88"/>
      <c r="OJY99" s="94"/>
      <c r="OJZ99" s="88"/>
      <c r="OKA99" s="88"/>
      <c r="OKB99" s="88"/>
      <c r="OKC99" s="88"/>
      <c r="OKD99" s="88"/>
      <c r="OKE99" s="88"/>
      <c r="OKF99" s="88"/>
      <c r="OKG99" s="88"/>
      <c r="OKH99" s="88"/>
      <c r="OKI99" s="88"/>
      <c r="OKJ99" s="88"/>
      <c r="OKK99" s="88"/>
      <c r="OKL99" s="88"/>
      <c r="OKM99" s="88"/>
      <c r="OKN99" s="88"/>
      <c r="OKO99" s="88"/>
      <c r="OKP99" s="88"/>
      <c r="OKQ99" s="88"/>
      <c r="OKR99" s="88"/>
      <c r="OKS99" s="88"/>
      <c r="OKT99" s="88"/>
      <c r="OKU99" s="88"/>
      <c r="OKV99" s="88"/>
      <c r="OKW99" s="88"/>
      <c r="OKX99" s="88"/>
      <c r="OKY99" s="88"/>
      <c r="OKZ99" s="88"/>
      <c r="OLA99" s="88"/>
      <c r="OLB99" s="88"/>
      <c r="OLC99" s="88"/>
      <c r="OLD99" s="88"/>
      <c r="OLE99" s="88"/>
      <c r="OLF99" s="88"/>
      <c r="OLG99" s="88"/>
      <c r="OLH99" s="88"/>
      <c r="OLI99" s="88"/>
      <c r="OLJ99" s="88"/>
      <c r="OLK99" s="94"/>
      <c r="OLL99" s="88"/>
      <c r="OLM99" s="88"/>
      <c r="OLN99" s="88"/>
      <c r="OLO99" s="88"/>
      <c r="OLP99" s="88"/>
      <c r="OLQ99" s="88"/>
      <c r="OLR99" s="88"/>
      <c r="OLS99" s="88"/>
      <c r="OLT99" s="88"/>
      <c r="OLU99" s="88"/>
      <c r="OLV99" s="88"/>
      <c r="OLW99" s="88"/>
      <c r="OLX99" s="88"/>
      <c r="OLY99" s="88"/>
      <c r="OLZ99" s="88"/>
      <c r="OMA99" s="88"/>
      <c r="OMB99" s="88"/>
      <c r="OMC99" s="88"/>
      <c r="OMD99" s="88"/>
      <c r="OME99" s="88"/>
      <c r="OMF99" s="88"/>
      <c r="OMG99" s="88"/>
      <c r="OMH99" s="88"/>
      <c r="OMI99" s="88"/>
      <c r="OMJ99" s="88"/>
      <c r="OMK99" s="88"/>
      <c r="OML99" s="88"/>
      <c r="OMM99" s="88"/>
      <c r="OMN99" s="88"/>
      <c r="OMO99" s="88"/>
      <c r="OMP99" s="88"/>
      <c r="OMQ99" s="88"/>
      <c r="OMR99" s="88"/>
      <c r="OMS99" s="88"/>
      <c r="OMT99" s="88"/>
      <c r="OMU99" s="88"/>
      <c r="OMV99" s="88"/>
      <c r="OMW99" s="94"/>
      <c r="OMX99" s="88"/>
      <c r="OMY99" s="88"/>
      <c r="OMZ99" s="88"/>
      <c r="ONA99" s="88"/>
      <c r="ONB99" s="88"/>
      <c r="ONC99" s="88"/>
      <c r="OND99" s="88"/>
      <c r="ONE99" s="88"/>
      <c r="ONF99" s="88"/>
      <c r="ONG99" s="88"/>
      <c r="ONH99" s="88"/>
      <c r="ONI99" s="88"/>
      <c r="ONJ99" s="88"/>
      <c r="ONK99" s="88"/>
      <c r="ONL99" s="88"/>
      <c r="ONM99" s="88"/>
      <c r="ONN99" s="88"/>
      <c r="ONO99" s="88"/>
      <c r="ONP99" s="88"/>
      <c r="ONQ99" s="88"/>
      <c r="ONR99" s="88"/>
      <c r="ONS99" s="88"/>
      <c r="ONT99" s="88"/>
      <c r="ONU99" s="88"/>
      <c r="ONV99" s="88"/>
      <c r="ONW99" s="88"/>
      <c r="ONX99" s="88"/>
      <c r="ONY99" s="88"/>
      <c r="ONZ99" s="88"/>
      <c r="OOA99" s="88"/>
      <c r="OOB99" s="88"/>
      <c r="OOC99" s="88"/>
      <c r="OOD99" s="88"/>
      <c r="OOE99" s="88"/>
      <c r="OOF99" s="88"/>
      <c r="OOG99" s="88"/>
      <c r="OOH99" s="88"/>
      <c r="OOI99" s="94"/>
      <c r="OOJ99" s="88"/>
      <c r="OOK99" s="88"/>
      <c r="OOL99" s="88"/>
      <c r="OOM99" s="88"/>
      <c r="OON99" s="88"/>
      <c r="OOO99" s="88"/>
      <c r="OOP99" s="88"/>
      <c r="OOQ99" s="88"/>
      <c r="OOR99" s="88"/>
      <c r="OOS99" s="88"/>
      <c r="OOT99" s="88"/>
      <c r="OOU99" s="88"/>
      <c r="OOV99" s="88"/>
      <c r="OOW99" s="88"/>
      <c r="OOX99" s="88"/>
      <c r="OOY99" s="88"/>
      <c r="OOZ99" s="88"/>
      <c r="OPA99" s="88"/>
      <c r="OPB99" s="88"/>
      <c r="OPC99" s="88"/>
      <c r="OPD99" s="88"/>
      <c r="OPE99" s="88"/>
      <c r="OPF99" s="88"/>
      <c r="OPG99" s="88"/>
      <c r="OPH99" s="88"/>
      <c r="OPI99" s="88"/>
      <c r="OPJ99" s="88"/>
      <c r="OPK99" s="88"/>
      <c r="OPL99" s="88"/>
      <c r="OPM99" s="88"/>
      <c r="OPN99" s="88"/>
      <c r="OPO99" s="88"/>
      <c r="OPP99" s="88"/>
      <c r="OPQ99" s="88"/>
      <c r="OPR99" s="88"/>
      <c r="OPS99" s="88"/>
      <c r="OPT99" s="88"/>
      <c r="OPU99" s="94"/>
      <c r="OPV99" s="88"/>
      <c r="OPW99" s="88"/>
      <c r="OPX99" s="88"/>
      <c r="OPY99" s="88"/>
      <c r="OPZ99" s="88"/>
      <c r="OQA99" s="88"/>
      <c r="OQB99" s="88"/>
      <c r="OQC99" s="88"/>
      <c r="OQD99" s="88"/>
      <c r="OQE99" s="88"/>
      <c r="OQF99" s="88"/>
      <c r="OQG99" s="88"/>
      <c r="OQH99" s="88"/>
      <c r="OQI99" s="88"/>
      <c r="OQJ99" s="88"/>
      <c r="OQK99" s="88"/>
      <c r="OQL99" s="88"/>
      <c r="OQM99" s="88"/>
      <c r="OQN99" s="88"/>
      <c r="OQO99" s="88"/>
      <c r="OQP99" s="88"/>
      <c r="OQQ99" s="88"/>
      <c r="OQR99" s="88"/>
      <c r="OQS99" s="88"/>
      <c r="OQT99" s="88"/>
      <c r="OQU99" s="88"/>
      <c r="OQV99" s="88"/>
      <c r="OQW99" s="88"/>
      <c r="OQX99" s="88"/>
      <c r="OQY99" s="88"/>
      <c r="OQZ99" s="88"/>
      <c r="ORA99" s="88"/>
      <c r="ORB99" s="88"/>
      <c r="ORC99" s="88"/>
      <c r="ORD99" s="88"/>
      <c r="ORE99" s="88"/>
      <c r="ORF99" s="88"/>
      <c r="ORG99" s="94"/>
      <c r="ORH99" s="88"/>
      <c r="ORI99" s="88"/>
      <c r="ORJ99" s="88"/>
      <c r="ORK99" s="88"/>
      <c r="ORL99" s="88"/>
      <c r="ORM99" s="88"/>
      <c r="ORN99" s="88"/>
      <c r="ORO99" s="88"/>
      <c r="ORP99" s="88"/>
      <c r="ORQ99" s="88"/>
      <c r="ORR99" s="88"/>
      <c r="ORS99" s="88"/>
      <c r="ORT99" s="88"/>
      <c r="ORU99" s="88"/>
      <c r="ORV99" s="88"/>
      <c r="ORW99" s="88"/>
      <c r="ORX99" s="88"/>
      <c r="ORY99" s="88"/>
      <c r="ORZ99" s="88"/>
      <c r="OSA99" s="88"/>
      <c r="OSB99" s="88"/>
      <c r="OSC99" s="88"/>
      <c r="OSD99" s="88"/>
      <c r="OSE99" s="88"/>
      <c r="OSF99" s="88"/>
      <c r="OSG99" s="88"/>
      <c r="OSH99" s="88"/>
      <c r="OSI99" s="88"/>
      <c r="OSJ99" s="88"/>
      <c r="OSK99" s="88"/>
      <c r="OSL99" s="88"/>
      <c r="OSM99" s="88"/>
      <c r="OSN99" s="88"/>
      <c r="OSO99" s="88"/>
      <c r="OSP99" s="88"/>
      <c r="OSQ99" s="88"/>
      <c r="OSR99" s="88"/>
      <c r="OSS99" s="94"/>
      <c r="OST99" s="88"/>
      <c r="OSU99" s="88"/>
      <c r="OSV99" s="88"/>
      <c r="OSW99" s="88"/>
      <c r="OSX99" s="88"/>
      <c r="OSY99" s="88"/>
      <c r="OSZ99" s="88"/>
      <c r="OTA99" s="88"/>
      <c r="OTB99" s="88"/>
      <c r="OTC99" s="88"/>
      <c r="OTD99" s="88"/>
      <c r="OTE99" s="88"/>
      <c r="OTF99" s="88"/>
      <c r="OTG99" s="88"/>
      <c r="OTH99" s="88"/>
      <c r="OTI99" s="88"/>
      <c r="OTJ99" s="88"/>
      <c r="OTK99" s="88"/>
      <c r="OTL99" s="88"/>
      <c r="OTM99" s="88"/>
      <c r="OTN99" s="88"/>
      <c r="OTO99" s="88"/>
      <c r="OTP99" s="88"/>
      <c r="OTQ99" s="88"/>
      <c r="OTR99" s="88"/>
      <c r="OTS99" s="88"/>
      <c r="OTT99" s="88"/>
      <c r="OTU99" s="88"/>
      <c r="OTV99" s="88"/>
      <c r="OTW99" s="88"/>
      <c r="OTX99" s="88"/>
      <c r="OTY99" s="88"/>
      <c r="OTZ99" s="88"/>
      <c r="OUA99" s="88"/>
      <c r="OUB99" s="88"/>
      <c r="OUC99" s="88"/>
      <c r="OUD99" s="88"/>
      <c r="OUE99" s="94"/>
      <c r="OUF99" s="88"/>
      <c r="OUG99" s="88"/>
      <c r="OUH99" s="88"/>
      <c r="OUI99" s="88"/>
      <c r="OUJ99" s="88"/>
      <c r="OUK99" s="88"/>
      <c r="OUL99" s="88"/>
      <c r="OUM99" s="88"/>
      <c r="OUN99" s="88"/>
      <c r="OUO99" s="88"/>
      <c r="OUP99" s="88"/>
      <c r="OUQ99" s="88"/>
      <c r="OUR99" s="88"/>
      <c r="OUS99" s="88"/>
      <c r="OUT99" s="88"/>
      <c r="OUU99" s="88"/>
      <c r="OUV99" s="88"/>
      <c r="OUW99" s="88"/>
      <c r="OUX99" s="88"/>
      <c r="OUY99" s="88"/>
      <c r="OUZ99" s="88"/>
      <c r="OVA99" s="88"/>
      <c r="OVB99" s="88"/>
      <c r="OVC99" s="88"/>
      <c r="OVD99" s="88"/>
      <c r="OVE99" s="88"/>
      <c r="OVF99" s="88"/>
      <c r="OVG99" s="88"/>
      <c r="OVH99" s="88"/>
      <c r="OVI99" s="88"/>
      <c r="OVJ99" s="88"/>
      <c r="OVK99" s="88"/>
      <c r="OVL99" s="88"/>
      <c r="OVM99" s="88"/>
      <c r="OVN99" s="88"/>
      <c r="OVO99" s="88"/>
      <c r="OVP99" s="88"/>
      <c r="OVQ99" s="94"/>
      <c r="OVR99" s="88"/>
      <c r="OVS99" s="88"/>
      <c r="OVT99" s="88"/>
      <c r="OVU99" s="88"/>
      <c r="OVV99" s="88"/>
      <c r="OVW99" s="88"/>
      <c r="OVX99" s="88"/>
      <c r="OVY99" s="88"/>
      <c r="OVZ99" s="88"/>
      <c r="OWA99" s="88"/>
      <c r="OWB99" s="88"/>
      <c r="OWC99" s="88"/>
      <c r="OWD99" s="88"/>
      <c r="OWE99" s="88"/>
      <c r="OWF99" s="88"/>
      <c r="OWG99" s="88"/>
      <c r="OWH99" s="88"/>
      <c r="OWI99" s="88"/>
      <c r="OWJ99" s="88"/>
      <c r="OWK99" s="88"/>
      <c r="OWL99" s="88"/>
      <c r="OWM99" s="88"/>
      <c r="OWN99" s="88"/>
      <c r="OWO99" s="88"/>
      <c r="OWP99" s="88"/>
      <c r="OWQ99" s="88"/>
      <c r="OWR99" s="88"/>
      <c r="OWS99" s="88"/>
      <c r="OWT99" s="88"/>
      <c r="OWU99" s="88"/>
      <c r="OWV99" s="88"/>
      <c r="OWW99" s="88"/>
      <c r="OWX99" s="88"/>
      <c r="OWY99" s="88"/>
      <c r="OWZ99" s="88"/>
      <c r="OXA99" s="88"/>
      <c r="OXB99" s="88"/>
      <c r="OXC99" s="94"/>
      <c r="OXD99" s="88"/>
      <c r="OXE99" s="88"/>
      <c r="OXF99" s="88"/>
      <c r="OXG99" s="88"/>
      <c r="OXH99" s="88"/>
      <c r="OXI99" s="88"/>
      <c r="OXJ99" s="88"/>
      <c r="OXK99" s="88"/>
      <c r="OXL99" s="88"/>
      <c r="OXM99" s="88"/>
      <c r="OXN99" s="88"/>
      <c r="OXO99" s="88"/>
      <c r="OXP99" s="88"/>
      <c r="OXQ99" s="88"/>
      <c r="OXR99" s="88"/>
      <c r="OXS99" s="88"/>
      <c r="OXT99" s="88"/>
      <c r="OXU99" s="88"/>
      <c r="OXV99" s="88"/>
      <c r="OXW99" s="88"/>
      <c r="OXX99" s="88"/>
      <c r="OXY99" s="88"/>
      <c r="OXZ99" s="88"/>
      <c r="OYA99" s="88"/>
      <c r="OYB99" s="88"/>
      <c r="OYC99" s="88"/>
      <c r="OYD99" s="88"/>
      <c r="OYE99" s="88"/>
      <c r="OYF99" s="88"/>
      <c r="OYG99" s="88"/>
      <c r="OYH99" s="88"/>
      <c r="OYI99" s="88"/>
      <c r="OYJ99" s="88"/>
      <c r="OYK99" s="88"/>
      <c r="OYL99" s="88"/>
      <c r="OYM99" s="88"/>
      <c r="OYN99" s="88"/>
      <c r="OYO99" s="94"/>
      <c r="OYP99" s="88"/>
      <c r="OYQ99" s="88"/>
      <c r="OYR99" s="88"/>
      <c r="OYS99" s="88"/>
      <c r="OYT99" s="88"/>
      <c r="OYU99" s="88"/>
      <c r="OYV99" s="88"/>
      <c r="OYW99" s="88"/>
      <c r="OYX99" s="88"/>
      <c r="OYY99" s="88"/>
      <c r="OYZ99" s="88"/>
      <c r="OZA99" s="88"/>
      <c r="OZB99" s="88"/>
      <c r="OZC99" s="88"/>
      <c r="OZD99" s="88"/>
      <c r="OZE99" s="88"/>
      <c r="OZF99" s="88"/>
      <c r="OZG99" s="88"/>
      <c r="OZH99" s="88"/>
      <c r="OZI99" s="88"/>
      <c r="OZJ99" s="88"/>
      <c r="OZK99" s="88"/>
      <c r="OZL99" s="88"/>
      <c r="OZM99" s="88"/>
      <c r="OZN99" s="88"/>
      <c r="OZO99" s="88"/>
      <c r="OZP99" s="88"/>
      <c r="OZQ99" s="88"/>
      <c r="OZR99" s="88"/>
      <c r="OZS99" s="88"/>
      <c r="OZT99" s="88"/>
      <c r="OZU99" s="88"/>
      <c r="OZV99" s="88"/>
      <c r="OZW99" s="88"/>
      <c r="OZX99" s="88"/>
      <c r="OZY99" s="88"/>
      <c r="OZZ99" s="88"/>
      <c r="PAA99" s="94"/>
      <c r="PAB99" s="88"/>
      <c r="PAC99" s="88"/>
      <c r="PAD99" s="88"/>
      <c r="PAE99" s="88"/>
      <c r="PAF99" s="88"/>
      <c r="PAG99" s="88"/>
      <c r="PAH99" s="88"/>
      <c r="PAI99" s="88"/>
      <c r="PAJ99" s="88"/>
      <c r="PAK99" s="88"/>
      <c r="PAL99" s="88"/>
      <c r="PAM99" s="88"/>
      <c r="PAN99" s="88"/>
      <c r="PAO99" s="88"/>
      <c r="PAP99" s="88"/>
      <c r="PAQ99" s="88"/>
      <c r="PAR99" s="88"/>
      <c r="PAS99" s="88"/>
      <c r="PAT99" s="88"/>
      <c r="PAU99" s="88"/>
      <c r="PAV99" s="88"/>
      <c r="PAW99" s="88"/>
      <c r="PAX99" s="88"/>
      <c r="PAY99" s="88"/>
      <c r="PAZ99" s="88"/>
      <c r="PBA99" s="88"/>
      <c r="PBB99" s="88"/>
      <c r="PBC99" s="88"/>
      <c r="PBD99" s="88"/>
      <c r="PBE99" s="88"/>
      <c r="PBF99" s="88"/>
      <c r="PBG99" s="88"/>
      <c r="PBH99" s="88"/>
      <c r="PBI99" s="88"/>
      <c r="PBJ99" s="88"/>
      <c r="PBK99" s="88"/>
      <c r="PBL99" s="88"/>
      <c r="PBM99" s="94"/>
      <c r="PBN99" s="88"/>
      <c r="PBO99" s="88"/>
      <c r="PBP99" s="88"/>
      <c r="PBQ99" s="88"/>
      <c r="PBR99" s="88"/>
      <c r="PBS99" s="88"/>
      <c r="PBT99" s="88"/>
      <c r="PBU99" s="88"/>
      <c r="PBV99" s="88"/>
      <c r="PBW99" s="88"/>
      <c r="PBX99" s="88"/>
      <c r="PBY99" s="88"/>
      <c r="PBZ99" s="88"/>
      <c r="PCA99" s="88"/>
      <c r="PCB99" s="88"/>
      <c r="PCC99" s="88"/>
      <c r="PCD99" s="88"/>
      <c r="PCE99" s="88"/>
      <c r="PCF99" s="88"/>
      <c r="PCG99" s="88"/>
      <c r="PCH99" s="88"/>
      <c r="PCI99" s="88"/>
      <c r="PCJ99" s="88"/>
      <c r="PCK99" s="88"/>
      <c r="PCL99" s="88"/>
      <c r="PCM99" s="88"/>
      <c r="PCN99" s="88"/>
      <c r="PCO99" s="88"/>
      <c r="PCP99" s="88"/>
      <c r="PCQ99" s="88"/>
      <c r="PCR99" s="88"/>
      <c r="PCS99" s="88"/>
      <c r="PCT99" s="88"/>
      <c r="PCU99" s="88"/>
      <c r="PCV99" s="88"/>
      <c r="PCW99" s="88"/>
      <c r="PCX99" s="88"/>
      <c r="PCY99" s="94"/>
      <c r="PCZ99" s="88"/>
      <c r="PDA99" s="88"/>
      <c r="PDB99" s="88"/>
      <c r="PDC99" s="88"/>
      <c r="PDD99" s="88"/>
      <c r="PDE99" s="88"/>
      <c r="PDF99" s="88"/>
      <c r="PDG99" s="88"/>
      <c r="PDH99" s="88"/>
      <c r="PDI99" s="88"/>
      <c r="PDJ99" s="88"/>
      <c r="PDK99" s="88"/>
      <c r="PDL99" s="88"/>
      <c r="PDM99" s="88"/>
      <c r="PDN99" s="88"/>
      <c r="PDO99" s="88"/>
      <c r="PDP99" s="88"/>
      <c r="PDQ99" s="88"/>
      <c r="PDR99" s="88"/>
      <c r="PDS99" s="88"/>
      <c r="PDT99" s="88"/>
      <c r="PDU99" s="88"/>
      <c r="PDV99" s="88"/>
      <c r="PDW99" s="88"/>
      <c r="PDX99" s="88"/>
      <c r="PDY99" s="88"/>
      <c r="PDZ99" s="88"/>
      <c r="PEA99" s="88"/>
      <c r="PEB99" s="88"/>
      <c r="PEC99" s="88"/>
      <c r="PED99" s="88"/>
      <c r="PEE99" s="88"/>
      <c r="PEF99" s="88"/>
      <c r="PEG99" s="88"/>
      <c r="PEH99" s="88"/>
      <c r="PEI99" s="88"/>
      <c r="PEJ99" s="88"/>
      <c r="PEK99" s="94"/>
      <c r="PEL99" s="88"/>
      <c r="PEM99" s="88"/>
      <c r="PEN99" s="88"/>
      <c r="PEO99" s="88"/>
      <c r="PEP99" s="88"/>
      <c r="PEQ99" s="88"/>
      <c r="PER99" s="88"/>
      <c r="PES99" s="88"/>
      <c r="PET99" s="88"/>
      <c r="PEU99" s="88"/>
      <c r="PEV99" s="88"/>
      <c r="PEW99" s="88"/>
      <c r="PEX99" s="88"/>
      <c r="PEY99" s="88"/>
      <c r="PEZ99" s="88"/>
      <c r="PFA99" s="88"/>
      <c r="PFB99" s="88"/>
      <c r="PFC99" s="88"/>
      <c r="PFD99" s="88"/>
      <c r="PFE99" s="88"/>
      <c r="PFF99" s="88"/>
      <c r="PFG99" s="88"/>
      <c r="PFH99" s="88"/>
      <c r="PFI99" s="88"/>
      <c r="PFJ99" s="88"/>
      <c r="PFK99" s="88"/>
      <c r="PFL99" s="88"/>
      <c r="PFM99" s="88"/>
      <c r="PFN99" s="88"/>
      <c r="PFO99" s="88"/>
      <c r="PFP99" s="88"/>
      <c r="PFQ99" s="88"/>
      <c r="PFR99" s="88"/>
      <c r="PFS99" s="88"/>
      <c r="PFT99" s="88"/>
      <c r="PFU99" s="88"/>
      <c r="PFV99" s="88"/>
      <c r="PFW99" s="94"/>
      <c r="PFX99" s="88"/>
      <c r="PFY99" s="88"/>
      <c r="PFZ99" s="88"/>
      <c r="PGA99" s="88"/>
      <c r="PGB99" s="88"/>
      <c r="PGC99" s="88"/>
      <c r="PGD99" s="88"/>
      <c r="PGE99" s="88"/>
      <c r="PGF99" s="88"/>
      <c r="PGG99" s="88"/>
      <c r="PGH99" s="88"/>
      <c r="PGI99" s="88"/>
      <c r="PGJ99" s="88"/>
      <c r="PGK99" s="88"/>
      <c r="PGL99" s="88"/>
      <c r="PGM99" s="88"/>
      <c r="PGN99" s="88"/>
      <c r="PGO99" s="88"/>
      <c r="PGP99" s="88"/>
      <c r="PGQ99" s="88"/>
      <c r="PGR99" s="88"/>
      <c r="PGS99" s="88"/>
      <c r="PGT99" s="88"/>
      <c r="PGU99" s="88"/>
      <c r="PGV99" s="88"/>
      <c r="PGW99" s="88"/>
      <c r="PGX99" s="88"/>
      <c r="PGY99" s="88"/>
      <c r="PGZ99" s="88"/>
      <c r="PHA99" s="88"/>
      <c r="PHB99" s="88"/>
      <c r="PHC99" s="88"/>
      <c r="PHD99" s="88"/>
      <c r="PHE99" s="88"/>
      <c r="PHF99" s="88"/>
      <c r="PHG99" s="88"/>
      <c r="PHH99" s="88"/>
      <c r="PHI99" s="94"/>
      <c r="PHJ99" s="88"/>
      <c r="PHK99" s="88"/>
      <c r="PHL99" s="88"/>
      <c r="PHM99" s="88"/>
      <c r="PHN99" s="88"/>
      <c r="PHO99" s="88"/>
      <c r="PHP99" s="88"/>
      <c r="PHQ99" s="88"/>
      <c r="PHR99" s="88"/>
      <c r="PHS99" s="88"/>
      <c r="PHT99" s="88"/>
      <c r="PHU99" s="88"/>
      <c r="PHV99" s="88"/>
      <c r="PHW99" s="88"/>
      <c r="PHX99" s="88"/>
      <c r="PHY99" s="88"/>
      <c r="PHZ99" s="88"/>
      <c r="PIA99" s="88"/>
      <c r="PIB99" s="88"/>
      <c r="PIC99" s="88"/>
      <c r="PID99" s="88"/>
      <c r="PIE99" s="88"/>
      <c r="PIF99" s="88"/>
      <c r="PIG99" s="88"/>
      <c r="PIH99" s="88"/>
      <c r="PII99" s="88"/>
      <c r="PIJ99" s="88"/>
      <c r="PIK99" s="88"/>
      <c r="PIL99" s="88"/>
      <c r="PIM99" s="88"/>
      <c r="PIN99" s="88"/>
      <c r="PIO99" s="88"/>
      <c r="PIP99" s="88"/>
      <c r="PIQ99" s="88"/>
      <c r="PIR99" s="88"/>
      <c r="PIS99" s="88"/>
      <c r="PIT99" s="88"/>
      <c r="PIU99" s="94"/>
      <c r="PIV99" s="88"/>
      <c r="PIW99" s="88"/>
      <c r="PIX99" s="88"/>
      <c r="PIY99" s="88"/>
      <c r="PIZ99" s="88"/>
      <c r="PJA99" s="88"/>
      <c r="PJB99" s="88"/>
      <c r="PJC99" s="88"/>
      <c r="PJD99" s="88"/>
      <c r="PJE99" s="88"/>
      <c r="PJF99" s="88"/>
      <c r="PJG99" s="88"/>
      <c r="PJH99" s="88"/>
      <c r="PJI99" s="88"/>
      <c r="PJJ99" s="88"/>
      <c r="PJK99" s="88"/>
      <c r="PJL99" s="88"/>
      <c r="PJM99" s="88"/>
      <c r="PJN99" s="88"/>
      <c r="PJO99" s="88"/>
      <c r="PJP99" s="88"/>
      <c r="PJQ99" s="88"/>
      <c r="PJR99" s="88"/>
      <c r="PJS99" s="88"/>
      <c r="PJT99" s="88"/>
      <c r="PJU99" s="88"/>
      <c r="PJV99" s="88"/>
      <c r="PJW99" s="88"/>
      <c r="PJX99" s="88"/>
      <c r="PJY99" s="88"/>
      <c r="PJZ99" s="88"/>
      <c r="PKA99" s="88"/>
      <c r="PKB99" s="88"/>
      <c r="PKC99" s="88"/>
      <c r="PKD99" s="88"/>
      <c r="PKE99" s="88"/>
      <c r="PKF99" s="88"/>
      <c r="PKG99" s="94"/>
      <c r="PKH99" s="88"/>
      <c r="PKI99" s="88"/>
      <c r="PKJ99" s="88"/>
      <c r="PKK99" s="88"/>
      <c r="PKL99" s="88"/>
      <c r="PKM99" s="88"/>
      <c r="PKN99" s="88"/>
      <c r="PKO99" s="88"/>
      <c r="PKP99" s="88"/>
      <c r="PKQ99" s="88"/>
      <c r="PKR99" s="88"/>
      <c r="PKS99" s="88"/>
      <c r="PKT99" s="88"/>
      <c r="PKU99" s="88"/>
      <c r="PKV99" s="88"/>
      <c r="PKW99" s="88"/>
      <c r="PKX99" s="88"/>
      <c r="PKY99" s="88"/>
      <c r="PKZ99" s="88"/>
      <c r="PLA99" s="88"/>
      <c r="PLB99" s="88"/>
      <c r="PLC99" s="88"/>
      <c r="PLD99" s="88"/>
      <c r="PLE99" s="88"/>
      <c r="PLF99" s="88"/>
      <c r="PLG99" s="88"/>
      <c r="PLH99" s="88"/>
      <c r="PLI99" s="88"/>
      <c r="PLJ99" s="88"/>
      <c r="PLK99" s="88"/>
      <c r="PLL99" s="88"/>
      <c r="PLM99" s="88"/>
      <c r="PLN99" s="88"/>
      <c r="PLO99" s="88"/>
      <c r="PLP99" s="88"/>
      <c r="PLQ99" s="88"/>
      <c r="PLR99" s="88"/>
      <c r="PLS99" s="94"/>
      <c r="PLT99" s="88"/>
      <c r="PLU99" s="88"/>
      <c r="PLV99" s="88"/>
      <c r="PLW99" s="88"/>
      <c r="PLX99" s="88"/>
      <c r="PLY99" s="88"/>
      <c r="PLZ99" s="88"/>
      <c r="PMA99" s="88"/>
      <c r="PMB99" s="88"/>
      <c r="PMC99" s="88"/>
      <c r="PMD99" s="88"/>
      <c r="PME99" s="88"/>
      <c r="PMF99" s="88"/>
      <c r="PMG99" s="88"/>
      <c r="PMH99" s="88"/>
      <c r="PMI99" s="88"/>
      <c r="PMJ99" s="88"/>
      <c r="PMK99" s="88"/>
      <c r="PML99" s="88"/>
      <c r="PMM99" s="88"/>
      <c r="PMN99" s="88"/>
      <c r="PMO99" s="88"/>
      <c r="PMP99" s="88"/>
      <c r="PMQ99" s="88"/>
      <c r="PMR99" s="88"/>
      <c r="PMS99" s="88"/>
      <c r="PMT99" s="88"/>
      <c r="PMU99" s="88"/>
      <c r="PMV99" s="88"/>
      <c r="PMW99" s="88"/>
      <c r="PMX99" s="88"/>
      <c r="PMY99" s="88"/>
      <c r="PMZ99" s="88"/>
      <c r="PNA99" s="88"/>
      <c r="PNB99" s="88"/>
      <c r="PNC99" s="88"/>
      <c r="PND99" s="88"/>
      <c r="PNE99" s="94"/>
      <c r="PNF99" s="88"/>
      <c r="PNG99" s="88"/>
      <c r="PNH99" s="88"/>
      <c r="PNI99" s="88"/>
      <c r="PNJ99" s="88"/>
      <c r="PNK99" s="88"/>
      <c r="PNL99" s="88"/>
      <c r="PNM99" s="88"/>
      <c r="PNN99" s="88"/>
      <c r="PNO99" s="88"/>
      <c r="PNP99" s="88"/>
      <c r="PNQ99" s="88"/>
      <c r="PNR99" s="88"/>
      <c r="PNS99" s="88"/>
      <c r="PNT99" s="88"/>
      <c r="PNU99" s="88"/>
      <c r="PNV99" s="88"/>
      <c r="PNW99" s="88"/>
      <c r="PNX99" s="88"/>
      <c r="PNY99" s="88"/>
      <c r="PNZ99" s="88"/>
      <c r="POA99" s="88"/>
      <c r="POB99" s="88"/>
      <c r="POC99" s="88"/>
      <c r="POD99" s="88"/>
      <c r="POE99" s="88"/>
      <c r="POF99" s="88"/>
      <c r="POG99" s="88"/>
      <c r="POH99" s="88"/>
      <c r="POI99" s="88"/>
      <c r="POJ99" s="88"/>
      <c r="POK99" s="88"/>
      <c r="POL99" s="88"/>
      <c r="POM99" s="88"/>
      <c r="PON99" s="88"/>
      <c r="POO99" s="88"/>
      <c r="POP99" s="88"/>
      <c r="POQ99" s="94"/>
      <c r="POR99" s="88"/>
      <c r="POS99" s="88"/>
      <c r="POT99" s="88"/>
      <c r="POU99" s="88"/>
      <c r="POV99" s="88"/>
      <c r="POW99" s="88"/>
      <c r="POX99" s="88"/>
      <c r="POY99" s="88"/>
      <c r="POZ99" s="88"/>
      <c r="PPA99" s="88"/>
      <c r="PPB99" s="88"/>
      <c r="PPC99" s="88"/>
      <c r="PPD99" s="88"/>
      <c r="PPE99" s="88"/>
      <c r="PPF99" s="88"/>
      <c r="PPG99" s="88"/>
      <c r="PPH99" s="88"/>
      <c r="PPI99" s="88"/>
      <c r="PPJ99" s="88"/>
      <c r="PPK99" s="88"/>
      <c r="PPL99" s="88"/>
      <c r="PPM99" s="88"/>
      <c r="PPN99" s="88"/>
      <c r="PPO99" s="88"/>
      <c r="PPP99" s="88"/>
      <c r="PPQ99" s="88"/>
      <c r="PPR99" s="88"/>
      <c r="PPS99" s="88"/>
      <c r="PPT99" s="88"/>
      <c r="PPU99" s="88"/>
      <c r="PPV99" s="88"/>
      <c r="PPW99" s="88"/>
      <c r="PPX99" s="88"/>
      <c r="PPY99" s="88"/>
      <c r="PPZ99" s="88"/>
      <c r="PQA99" s="88"/>
      <c r="PQB99" s="88"/>
      <c r="PQC99" s="94"/>
      <c r="PQD99" s="88"/>
      <c r="PQE99" s="88"/>
      <c r="PQF99" s="88"/>
      <c r="PQG99" s="88"/>
      <c r="PQH99" s="88"/>
      <c r="PQI99" s="88"/>
      <c r="PQJ99" s="88"/>
      <c r="PQK99" s="88"/>
      <c r="PQL99" s="88"/>
      <c r="PQM99" s="88"/>
      <c r="PQN99" s="88"/>
      <c r="PQO99" s="88"/>
      <c r="PQP99" s="88"/>
      <c r="PQQ99" s="88"/>
      <c r="PQR99" s="88"/>
      <c r="PQS99" s="88"/>
      <c r="PQT99" s="88"/>
      <c r="PQU99" s="88"/>
      <c r="PQV99" s="88"/>
      <c r="PQW99" s="88"/>
      <c r="PQX99" s="88"/>
      <c r="PQY99" s="88"/>
      <c r="PQZ99" s="88"/>
      <c r="PRA99" s="88"/>
      <c r="PRB99" s="88"/>
      <c r="PRC99" s="88"/>
      <c r="PRD99" s="88"/>
      <c r="PRE99" s="88"/>
      <c r="PRF99" s="88"/>
      <c r="PRG99" s="88"/>
      <c r="PRH99" s="88"/>
      <c r="PRI99" s="88"/>
      <c r="PRJ99" s="88"/>
      <c r="PRK99" s="88"/>
      <c r="PRL99" s="88"/>
      <c r="PRM99" s="88"/>
      <c r="PRN99" s="88"/>
      <c r="PRO99" s="94"/>
      <c r="PRP99" s="88"/>
      <c r="PRQ99" s="88"/>
      <c r="PRR99" s="88"/>
      <c r="PRS99" s="88"/>
      <c r="PRT99" s="88"/>
      <c r="PRU99" s="88"/>
      <c r="PRV99" s="88"/>
      <c r="PRW99" s="88"/>
      <c r="PRX99" s="88"/>
      <c r="PRY99" s="88"/>
      <c r="PRZ99" s="88"/>
      <c r="PSA99" s="88"/>
      <c r="PSB99" s="88"/>
      <c r="PSC99" s="88"/>
      <c r="PSD99" s="88"/>
      <c r="PSE99" s="88"/>
      <c r="PSF99" s="88"/>
      <c r="PSG99" s="88"/>
      <c r="PSH99" s="88"/>
      <c r="PSI99" s="88"/>
      <c r="PSJ99" s="88"/>
      <c r="PSK99" s="88"/>
      <c r="PSL99" s="88"/>
      <c r="PSM99" s="88"/>
      <c r="PSN99" s="88"/>
      <c r="PSO99" s="88"/>
      <c r="PSP99" s="88"/>
      <c r="PSQ99" s="88"/>
      <c r="PSR99" s="88"/>
      <c r="PSS99" s="88"/>
      <c r="PST99" s="88"/>
      <c r="PSU99" s="88"/>
      <c r="PSV99" s="88"/>
      <c r="PSW99" s="88"/>
      <c r="PSX99" s="88"/>
      <c r="PSY99" s="88"/>
      <c r="PSZ99" s="88"/>
      <c r="PTA99" s="94"/>
      <c r="PTB99" s="88"/>
      <c r="PTC99" s="88"/>
      <c r="PTD99" s="88"/>
      <c r="PTE99" s="88"/>
      <c r="PTF99" s="88"/>
      <c r="PTG99" s="88"/>
      <c r="PTH99" s="88"/>
      <c r="PTI99" s="88"/>
      <c r="PTJ99" s="88"/>
      <c r="PTK99" s="88"/>
      <c r="PTL99" s="88"/>
      <c r="PTM99" s="88"/>
      <c r="PTN99" s="88"/>
      <c r="PTO99" s="88"/>
      <c r="PTP99" s="88"/>
      <c r="PTQ99" s="88"/>
      <c r="PTR99" s="88"/>
      <c r="PTS99" s="88"/>
      <c r="PTT99" s="88"/>
      <c r="PTU99" s="88"/>
      <c r="PTV99" s="88"/>
      <c r="PTW99" s="88"/>
      <c r="PTX99" s="88"/>
      <c r="PTY99" s="88"/>
      <c r="PTZ99" s="88"/>
      <c r="PUA99" s="88"/>
      <c r="PUB99" s="88"/>
      <c r="PUC99" s="88"/>
      <c r="PUD99" s="88"/>
      <c r="PUE99" s="88"/>
      <c r="PUF99" s="88"/>
      <c r="PUG99" s="88"/>
      <c r="PUH99" s="88"/>
      <c r="PUI99" s="88"/>
      <c r="PUJ99" s="88"/>
      <c r="PUK99" s="88"/>
      <c r="PUL99" s="88"/>
      <c r="PUM99" s="94"/>
      <c r="PUN99" s="88"/>
      <c r="PUO99" s="88"/>
      <c r="PUP99" s="88"/>
      <c r="PUQ99" s="88"/>
      <c r="PUR99" s="88"/>
      <c r="PUS99" s="88"/>
      <c r="PUT99" s="88"/>
      <c r="PUU99" s="88"/>
      <c r="PUV99" s="88"/>
      <c r="PUW99" s="88"/>
      <c r="PUX99" s="88"/>
      <c r="PUY99" s="88"/>
      <c r="PUZ99" s="88"/>
      <c r="PVA99" s="88"/>
      <c r="PVB99" s="88"/>
      <c r="PVC99" s="88"/>
      <c r="PVD99" s="88"/>
      <c r="PVE99" s="88"/>
      <c r="PVF99" s="88"/>
      <c r="PVG99" s="88"/>
      <c r="PVH99" s="88"/>
      <c r="PVI99" s="88"/>
      <c r="PVJ99" s="88"/>
      <c r="PVK99" s="88"/>
      <c r="PVL99" s="88"/>
      <c r="PVM99" s="88"/>
      <c r="PVN99" s="88"/>
      <c r="PVO99" s="88"/>
      <c r="PVP99" s="88"/>
      <c r="PVQ99" s="88"/>
      <c r="PVR99" s="88"/>
      <c r="PVS99" s="88"/>
      <c r="PVT99" s="88"/>
      <c r="PVU99" s="88"/>
      <c r="PVV99" s="88"/>
      <c r="PVW99" s="88"/>
      <c r="PVX99" s="88"/>
      <c r="PVY99" s="94"/>
      <c r="PVZ99" s="88"/>
      <c r="PWA99" s="88"/>
      <c r="PWB99" s="88"/>
      <c r="PWC99" s="88"/>
      <c r="PWD99" s="88"/>
      <c r="PWE99" s="88"/>
      <c r="PWF99" s="88"/>
      <c r="PWG99" s="88"/>
      <c r="PWH99" s="88"/>
      <c r="PWI99" s="88"/>
      <c r="PWJ99" s="88"/>
      <c r="PWK99" s="88"/>
      <c r="PWL99" s="88"/>
      <c r="PWM99" s="88"/>
      <c r="PWN99" s="88"/>
      <c r="PWO99" s="88"/>
      <c r="PWP99" s="88"/>
      <c r="PWQ99" s="88"/>
      <c r="PWR99" s="88"/>
      <c r="PWS99" s="88"/>
      <c r="PWT99" s="88"/>
      <c r="PWU99" s="88"/>
      <c r="PWV99" s="88"/>
      <c r="PWW99" s="88"/>
      <c r="PWX99" s="88"/>
      <c r="PWY99" s="88"/>
      <c r="PWZ99" s="88"/>
      <c r="PXA99" s="88"/>
      <c r="PXB99" s="88"/>
      <c r="PXC99" s="88"/>
      <c r="PXD99" s="88"/>
      <c r="PXE99" s="88"/>
      <c r="PXF99" s="88"/>
      <c r="PXG99" s="88"/>
      <c r="PXH99" s="88"/>
      <c r="PXI99" s="88"/>
      <c r="PXJ99" s="88"/>
      <c r="PXK99" s="94"/>
      <c r="PXL99" s="88"/>
      <c r="PXM99" s="88"/>
      <c r="PXN99" s="88"/>
      <c r="PXO99" s="88"/>
      <c r="PXP99" s="88"/>
      <c r="PXQ99" s="88"/>
      <c r="PXR99" s="88"/>
      <c r="PXS99" s="88"/>
      <c r="PXT99" s="88"/>
      <c r="PXU99" s="88"/>
      <c r="PXV99" s="88"/>
      <c r="PXW99" s="88"/>
      <c r="PXX99" s="88"/>
      <c r="PXY99" s="88"/>
      <c r="PXZ99" s="88"/>
      <c r="PYA99" s="88"/>
      <c r="PYB99" s="88"/>
      <c r="PYC99" s="88"/>
      <c r="PYD99" s="88"/>
      <c r="PYE99" s="88"/>
      <c r="PYF99" s="88"/>
      <c r="PYG99" s="88"/>
      <c r="PYH99" s="88"/>
      <c r="PYI99" s="88"/>
      <c r="PYJ99" s="88"/>
      <c r="PYK99" s="88"/>
      <c r="PYL99" s="88"/>
      <c r="PYM99" s="88"/>
      <c r="PYN99" s="88"/>
      <c r="PYO99" s="88"/>
      <c r="PYP99" s="88"/>
      <c r="PYQ99" s="88"/>
      <c r="PYR99" s="88"/>
      <c r="PYS99" s="88"/>
      <c r="PYT99" s="88"/>
      <c r="PYU99" s="88"/>
      <c r="PYV99" s="88"/>
      <c r="PYW99" s="94"/>
      <c r="PYX99" s="88"/>
      <c r="PYY99" s="88"/>
      <c r="PYZ99" s="88"/>
      <c r="PZA99" s="88"/>
      <c r="PZB99" s="88"/>
      <c r="PZC99" s="88"/>
      <c r="PZD99" s="88"/>
      <c r="PZE99" s="88"/>
      <c r="PZF99" s="88"/>
      <c r="PZG99" s="88"/>
      <c r="PZH99" s="88"/>
      <c r="PZI99" s="88"/>
      <c r="PZJ99" s="88"/>
      <c r="PZK99" s="88"/>
      <c r="PZL99" s="88"/>
      <c r="PZM99" s="88"/>
      <c r="PZN99" s="88"/>
      <c r="PZO99" s="88"/>
      <c r="PZP99" s="88"/>
      <c r="PZQ99" s="88"/>
      <c r="PZR99" s="88"/>
      <c r="PZS99" s="88"/>
      <c r="PZT99" s="88"/>
      <c r="PZU99" s="88"/>
      <c r="PZV99" s="88"/>
      <c r="PZW99" s="88"/>
      <c r="PZX99" s="88"/>
      <c r="PZY99" s="88"/>
      <c r="PZZ99" s="88"/>
      <c r="QAA99" s="88"/>
      <c r="QAB99" s="88"/>
      <c r="QAC99" s="88"/>
      <c r="QAD99" s="88"/>
      <c r="QAE99" s="88"/>
      <c r="QAF99" s="88"/>
      <c r="QAG99" s="88"/>
      <c r="QAH99" s="88"/>
      <c r="QAI99" s="94"/>
      <c r="QAJ99" s="88"/>
      <c r="QAK99" s="88"/>
      <c r="QAL99" s="88"/>
      <c r="QAM99" s="88"/>
      <c r="QAN99" s="88"/>
      <c r="QAO99" s="88"/>
      <c r="QAP99" s="88"/>
      <c r="QAQ99" s="88"/>
      <c r="QAR99" s="88"/>
      <c r="QAS99" s="88"/>
      <c r="QAT99" s="88"/>
      <c r="QAU99" s="88"/>
      <c r="QAV99" s="88"/>
      <c r="QAW99" s="88"/>
      <c r="QAX99" s="88"/>
      <c r="QAY99" s="88"/>
      <c r="QAZ99" s="88"/>
      <c r="QBA99" s="88"/>
      <c r="QBB99" s="88"/>
      <c r="QBC99" s="88"/>
      <c r="QBD99" s="88"/>
      <c r="QBE99" s="88"/>
      <c r="QBF99" s="88"/>
      <c r="QBG99" s="88"/>
      <c r="QBH99" s="88"/>
      <c r="QBI99" s="88"/>
      <c r="QBJ99" s="88"/>
      <c r="QBK99" s="88"/>
      <c r="QBL99" s="88"/>
      <c r="QBM99" s="88"/>
      <c r="QBN99" s="88"/>
      <c r="QBO99" s="88"/>
      <c r="QBP99" s="88"/>
      <c r="QBQ99" s="88"/>
      <c r="QBR99" s="88"/>
      <c r="QBS99" s="88"/>
      <c r="QBT99" s="88"/>
      <c r="QBU99" s="94"/>
      <c r="QBV99" s="88"/>
      <c r="QBW99" s="88"/>
      <c r="QBX99" s="88"/>
      <c r="QBY99" s="88"/>
      <c r="QBZ99" s="88"/>
      <c r="QCA99" s="88"/>
      <c r="QCB99" s="88"/>
      <c r="QCC99" s="88"/>
      <c r="QCD99" s="88"/>
      <c r="QCE99" s="88"/>
      <c r="QCF99" s="88"/>
      <c r="QCG99" s="88"/>
      <c r="QCH99" s="88"/>
      <c r="QCI99" s="88"/>
      <c r="QCJ99" s="88"/>
      <c r="QCK99" s="88"/>
      <c r="QCL99" s="88"/>
      <c r="QCM99" s="88"/>
      <c r="QCN99" s="88"/>
      <c r="QCO99" s="88"/>
      <c r="QCP99" s="88"/>
      <c r="QCQ99" s="88"/>
      <c r="QCR99" s="88"/>
      <c r="QCS99" s="88"/>
      <c r="QCT99" s="88"/>
      <c r="QCU99" s="88"/>
      <c r="QCV99" s="88"/>
      <c r="QCW99" s="88"/>
      <c r="QCX99" s="88"/>
      <c r="QCY99" s="88"/>
      <c r="QCZ99" s="88"/>
      <c r="QDA99" s="88"/>
      <c r="QDB99" s="88"/>
      <c r="QDC99" s="88"/>
      <c r="QDD99" s="88"/>
      <c r="QDE99" s="88"/>
      <c r="QDF99" s="88"/>
      <c r="QDG99" s="94"/>
      <c r="QDH99" s="88"/>
      <c r="QDI99" s="88"/>
      <c r="QDJ99" s="88"/>
      <c r="QDK99" s="88"/>
      <c r="QDL99" s="88"/>
      <c r="QDM99" s="88"/>
      <c r="QDN99" s="88"/>
      <c r="QDO99" s="88"/>
      <c r="QDP99" s="88"/>
      <c r="QDQ99" s="88"/>
      <c r="QDR99" s="88"/>
      <c r="QDS99" s="88"/>
      <c r="QDT99" s="88"/>
      <c r="QDU99" s="88"/>
      <c r="QDV99" s="88"/>
      <c r="QDW99" s="88"/>
      <c r="QDX99" s="88"/>
      <c r="QDY99" s="88"/>
      <c r="QDZ99" s="88"/>
      <c r="QEA99" s="88"/>
      <c r="QEB99" s="88"/>
      <c r="QEC99" s="88"/>
      <c r="QED99" s="88"/>
      <c r="QEE99" s="88"/>
      <c r="QEF99" s="88"/>
      <c r="QEG99" s="88"/>
      <c r="QEH99" s="88"/>
      <c r="QEI99" s="88"/>
      <c r="QEJ99" s="88"/>
      <c r="QEK99" s="88"/>
      <c r="QEL99" s="88"/>
      <c r="QEM99" s="88"/>
      <c r="QEN99" s="88"/>
      <c r="QEO99" s="88"/>
      <c r="QEP99" s="88"/>
      <c r="QEQ99" s="88"/>
      <c r="QER99" s="88"/>
      <c r="QES99" s="94"/>
      <c r="QET99" s="88"/>
      <c r="QEU99" s="88"/>
      <c r="QEV99" s="88"/>
      <c r="QEW99" s="88"/>
      <c r="QEX99" s="88"/>
      <c r="QEY99" s="88"/>
      <c r="QEZ99" s="88"/>
      <c r="QFA99" s="88"/>
      <c r="QFB99" s="88"/>
      <c r="QFC99" s="88"/>
      <c r="QFD99" s="88"/>
      <c r="QFE99" s="88"/>
      <c r="QFF99" s="88"/>
      <c r="QFG99" s="88"/>
      <c r="QFH99" s="88"/>
      <c r="QFI99" s="88"/>
      <c r="QFJ99" s="88"/>
      <c r="QFK99" s="88"/>
      <c r="QFL99" s="88"/>
      <c r="QFM99" s="88"/>
      <c r="QFN99" s="88"/>
      <c r="QFO99" s="88"/>
      <c r="QFP99" s="88"/>
      <c r="QFQ99" s="88"/>
      <c r="QFR99" s="88"/>
      <c r="QFS99" s="88"/>
      <c r="QFT99" s="88"/>
      <c r="QFU99" s="88"/>
      <c r="QFV99" s="88"/>
      <c r="QFW99" s="88"/>
      <c r="QFX99" s="88"/>
      <c r="QFY99" s="88"/>
      <c r="QFZ99" s="88"/>
      <c r="QGA99" s="88"/>
      <c r="QGB99" s="88"/>
      <c r="QGC99" s="88"/>
      <c r="QGD99" s="88"/>
      <c r="QGE99" s="94"/>
      <c r="QGF99" s="88"/>
      <c r="QGG99" s="88"/>
      <c r="QGH99" s="88"/>
      <c r="QGI99" s="88"/>
      <c r="QGJ99" s="88"/>
      <c r="QGK99" s="88"/>
      <c r="QGL99" s="88"/>
      <c r="QGM99" s="88"/>
      <c r="QGN99" s="88"/>
      <c r="QGO99" s="88"/>
      <c r="QGP99" s="88"/>
      <c r="QGQ99" s="88"/>
      <c r="QGR99" s="88"/>
      <c r="QGS99" s="88"/>
      <c r="QGT99" s="88"/>
      <c r="QGU99" s="88"/>
      <c r="QGV99" s="88"/>
      <c r="QGW99" s="88"/>
      <c r="QGX99" s="88"/>
      <c r="QGY99" s="88"/>
      <c r="QGZ99" s="88"/>
      <c r="QHA99" s="88"/>
      <c r="QHB99" s="88"/>
      <c r="QHC99" s="88"/>
      <c r="QHD99" s="88"/>
      <c r="QHE99" s="88"/>
      <c r="QHF99" s="88"/>
      <c r="QHG99" s="88"/>
      <c r="QHH99" s="88"/>
      <c r="QHI99" s="88"/>
      <c r="QHJ99" s="88"/>
      <c r="QHK99" s="88"/>
      <c r="QHL99" s="88"/>
      <c r="QHM99" s="88"/>
      <c r="QHN99" s="88"/>
      <c r="QHO99" s="88"/>
      <c r="QHP99" s="88"/>
      <c r="QHQ99" s="94"/>
      <c r="QHR99" s="88"/>
      <c r="QHS99" s="88"/>
      <c r="QHT99" s="88"/>
      <c r="QHU99" s="88"/>
      <c r="QHV99" s="88"/>
      <c r="QHW99" s="88"/>
      <c r="QHX99" s="88"/>
      <c r="QHY99" s="88"/>
      <c r="QHZ99" s="88"/>
      <c r="QIA99" s="88"/>
      <c r="QIB99" s="88"/>
      <c r="QIC99" s="88"/>
      <c r="QID99" s="88"/>
      <c r="QIE99" s="88"/>
      <c r="QIF99" s="88"/>
      <c r="QIG99" s="88"/>
      <c r="QIH99" s="88"/>
      <c r="QII99" s="88"/>
      <c r="QIJ99" s="88"/>
      <c r="QIK99" s="88"/>
      <c r="QIL99" s="88"/>
      <c r="QIM99" s="88"/>
      <c r="QIN99" s="88"/>
      <c r="QIO99" s="88"/>
      <c r="QIP99" s="88"/>
      <c r="QIQ99" s="88"/>
      <c r="QIR99" s="88"/>
      <c r="QIS99" s="88"/>
      <c r="QIT99" s="88"/>
      <c r="QIU99" s="88"/>
      <c r="QIV99" s="88"/>
      <c r="QIW99" s="88"/>
      <c r="QIX99" s="88"/>
      <c r="QIY99" s="88"/>
      <c r="QIZ99" s="88"/>
      <c r="QJA99" s="88"/>
      <c r="QJB99" s="88"/>
      <c r="QJC99" s="94"/>
      <c r="QJD99" s="88"/>
      <c r="QJE99" s="88"/>
      <c r="QJF99" s="88"/>
      <c r="QJG99" s="88"/>
      <c r="QJH99" s="88"/>
      <c r="QJI99" s="88"/>
      <c r="QJJ99" s="88"/>
      <c r="QJK99" s="88"/>
      <c r="QJL99" s="88"/>
      <c r="QJM99" s="88"/>
      <c r="QJN99" s="88"/>
      <c r="QJO99" s="88"/>
      <c r="QJP99" s="88"/>
      <c r="QJQ99" s="88"/>
      <c r="QJR99" s="88"/>
      <c r="QJS99" s="88"/>
      <c r="QJT99" s="88"/>
      <c r="QJU99" s="88"/>
      <c r="QJV99" s="88"/>
      <c r="QJW99" s="88"/>
      <c r="QJX99" s="88"/>
      <c r="QJY99" s="88"/>
      <c r="QJZ99" s="88"/>
      <c r="QKA99" s="88"/>
      <c r="QKB99" s="88"/>
      <c r="QKC99" s="88"/>
      <c r="QKD99" s="88"/>
      <c r="QKE99" s="88"/>
      <c r="QKF99" s="88"/>
      <c r="QKG99" s="88"/>
      <c r="QKH99" s="88"/>
      <c r="QKI99" s="88"/>
      <c r="QKJ99" s="88"/>
      <c r="QKK99" s="88"/>
      <c r="QKL99" s="88"/>
      <c r="QKM99" s="88"/>
      <c r="QKN99" s="88"/>
      <c r="QKO99" s="94"/>
      <c r="QKP99" s="88"/>
      <c r="QKQ99" s="88"/>
      <c r="QKR99" s="88"/>
      <c r="QKS99" s="88"/>
      <c r="QKT99" s="88"/>
      <c r="QKU99" s="88"/>
      <c r="QKV99" s="88"/>
      <c r="QKW99" s="88"/>
      <c r="QKX99" s="88"/>
      <c r="QKY99" s="88"/>
      <c r="QKZ99" s="88"/>
      <c r="QLA99" s="88"/>
      <c r="QLB99" s="88"/>
      <c r="QLC99" s="88"/>
      <c r="QLD99" s="88"/>
      <c r="QLE99" s="88"/>
      <c r="QLF99" s="88"/>
      <c r="QLG99" s="88"/>
      <c r="QLH99" s="88"/>
      <c r="QLI99" s="88"/>
      <c r="QLJ99" s="88"/>
      <c r="QLK99" s="88"/>
      <c r="QLL99" s="88"/>
      <c r="QLM99" s="88"/>
      <c r="QLN99" s="88"/>
      <c r="QLO99" s="88"/>
      <c r="QLP99" s="88"/>
      <c r="QLQ99" s="88"/>
      <c r="QLR99" s="88"/>
      <c r="QLS99" s="88"/>
      <c r="QLT99" s="88"/>
      <c r="QLU99" s="88"/>
      <c r="QLV99" s="88"/>
      <c r="QLW99" s="88"/>
      <c r="QLX99" s="88"/>
      <c r="QLY99" s="88"/>
      <c r="QLZ99" s="88"/>
      <c r="QMA99" s="94"/>
      <c r="QMB99" s="88"/>
      <c r="QMC99" s="88"/>
      <c r="QMD99" s="88"/>
      <c r="QME99" s="88"/>
      <c r="QMF99" s="88"/>
      <c r="QMG99" s="88"/>
      <c r="QMH99" s="88"/>
      <c r="QMI99" s="88"/>
      <c r="QMJ99" s="88"/>
      <c r="QMK99" s="88"/>
      <c r="QML99" s="88"/>
      <c r="QMM99" s="88"/>
      <c r="QMN99" s="88"/>
      <c r="QMO99" s="88"/>
      <c r="QMP99" s="88"/>
      <c r="QMQ99" s="88"/>
      <c r="QMR99" s="88"/>
      <c r="QMS99" s="88"/>
      <c r="QMT99" s="88"/>
      <c r="QMU99" s="88"/>
      <c r="QMV99" s="88"/>
      <c r="QMW99" s="88"/>
      <c r="QMX99" s="88"/>
      <c r="QMY99" s="88"/>
      <c r="QMZ99" s="88"/>
      <c r="QNA99" s="88"/>
      <c r="QNB99" s="88"/>
      <c r="QNC99" s="88"/>
      <c r="QND99" s="88"/>
      <c r="QNE99" s="88"/>
      <c r="QNF99" s="88"/>
      <c r="QNG99" s="88"/>
      <c r="QNH99" s="88"/>
      <c r="QNI99" s="88"/>
      <c r="QNJ99" s="88"/>
      <c r="QNK99" s="88"/>
      <c r="QNL99" s="88"/>
      <c r="QNM99" s="94"/>
      <c r="QNN99" s="88"/>
      <c r="QNO99" s="88"/>
      <c r="QNP99" s="88"/>
      <c r="QNQ99" s="88"/>
      <c r="QNR99" s="88"/>
      <c r="QNS99" s="88"/>
      <c r="QNT99" s="88"/>
      <c r="QNU99" s="88"/>
      <c r="QNV99" s="88"/>
      <c r="QNW99" s="88"/>
      <c r="QNX99" s="88"/>
      <c r="QNY99" s="88"/>
      <c r="QNZ99" s="88"/>
      <c r="QOA99" s="88"/>
      <c r="QOB99" s="88"/>
      <c r="QOC99" s="88"/>
      <c r="QOD99" s="88"/>
      <c r="QOE99" s="88"/>
      <c r="QOF99" s="88"/>
      <c r="QOG99" s="88"/>
      <c r="QOH99" s="88"/>
      <c r="QOI99" s="88"/>
      <c r="QOJ99" s="88"/>
      <c r="QOK99" s="88"/>
      <c r="QOL99" s="88"/>
      <c r="QOM99" s="88"/>
      <c r="QON99" s="88"/>
      <c r="QOO99" s="88"/>
      <c r="QOP99" s="88"/>
      <c r="QOQ99" s="88"/>
      <c r="QOR99" s="88"/>
      <c r="QOS99" s="88"/>
      <c r="QOT99" s="88"/>
      <c r="QOU99" s="88"/>
      <c r="QOV99" s="88"/>
      <c r="QOW99" s="88"/>
      <c r="QOX99" s="88"/>
      <c r="QOY99" s="94"/>
      <c r="QOZ99" s="88"/>
      <c r="QPA99" s="88"/>
      <c r="QPB99" s="88"/>
      <c r="QPC99" s="88"/>
      <c r="QPD99" s="88"/>
      <c r="QPE99" s="88"/>
      <c r="QPF99" s="88"/>
      <c r="QPG99" s="88"/>
      <c r="QPH99" s="88"/>
      <c r="QPI99" s="88"/>
      <c r="QPJ99" s="88"/>
      <c r="QPK99" s="88"/>
      <c r="QPL99" s="88"/>
      <c r="QPM99" s="88"/>
      <c r="QPN99" s="88"/>
      <c r="QPO99" s="88"/>
      <c r="QPP99" s="88"/>
      <c r="QPQ99" s="88"/>
      <c r="QPR99" s="88"/>
      <c r="QPS99" s="88"/>
      <c r="QPT99" s="88"/>
      <c r="QPU99" s="88"/>
      <c r="QPV99" s="88"/>
      <c r="QPW99" s="88"/>
      <c r="QPX99" s="88"/>
      <c r="QPY99" s="88"/>
      <c r="QPZ99" s="88"/>
      <c r="QQA99" s="88"/>
      <c r="QQB99" s="88"/>
      <c r="QQC99" s="88"/>
      <c r="QQD99" s="88"/>
      <c r="QQE99" s="88"/>
      <c r="QQF99" s="88"/>
      <c r="QQG99" s="88"/>
      <c r="QQH99" s="88"/>
      <c r="QQI99" s="88"/>
      <c r="QQJ99" s="88"/>
      <c r="QQK99" s="94"/>
      <c r="QQL99" s="88"/>
      <c r="QQM99" s="88"/>
      <c r="QQN99" s="88"/>
      <c r="QQO99" s="88"/>
      <c r="QQP99" s="88"/>
      <c r="QQQ99" s="88"/>
      <c r="QQR99" s="88"/>
      <c r="QQS99" s="88"/>
      <c r="QQT99" s="88"/>
      <c r="QQU99" s="88"/>
      <c r="QQV99" s="88"/>
      <c r="QQW99" s="88"/>
      <c r="QQX99" s="88"/>
      <c r="QQY99" s="88"/>
      <c r="QQZ99" s="88"/>
      <c r="QRA99" s="88"/>
      <c r="QRB99" s="88"/>
      <c r="QRC99" s="88"/>
      <c r="QRD99" s="88"/>
      <c r="QRE99" s="88"/>
      <c r="QRF99" s="88"/>
      <c r="QRG99" s="88"/>
      <c r="QRH99" s="88"/>
      <c r="QRI99" s="88"/>
      <c r="QRJ99" s="88"/>
      <c r="QRK99" s="88"/>
      <c r="QRL99" s="88"/>
      <c r="QRM99" s="88"/>
      <c r="QRN99" s="88"/>
      <c r="QRO99" s="88"/>
      <c r="QRP99" s="88"/>
      <c r="QRQ99" s="88"/>
      <c r="QRR99" s="88"/>
      <c r="QRS99" s="88"/>
      <c r="QRT99" s="88"/>
      <c r="QRU99" s="88"/>
      <c r="QRV99" s="88"/>
      <c r="QRW99" s="94"/>
      <c r="QRX99" s="88"/>
      <c r="QRY99" s="88"/>
      <c r="QRZ99" s="88"/>
      <c r="QSA99" s="88"/>
      <c r="QSB99" s="88"/>
      <c r="QSC99" s="88"/>
      <c r="QSD99" s="88"/>
      <c r="QSE99" s="88"/>
      <c r="QSF99" s="88"/>
      <c r="QSG99" s="88"/>
      <c r="QSH99" s="88"/>
      <c r="QSI99" s="88"/>
      <c r="QSJ99" s="88"/>
      <c r="QSK99" s="88"/>
      <c r="QSL99" s="88"/>
      <c r="QSM99" s="88"/>
      <c r="QSN99" s="88"/>
      <c r="QSO99" s="88"/>
      <c r="QSP99" s="88"/>
      <c r="QSQ99" s="88"/>
      <c r="QSR99" s="88"/>
      <c r="QSS99" s="88"/>
      <c r="QST99" s="88"/>
      <c r="QSU99" s="88"/>
      <c r="QSV99" s="88"/>
      <c r="QSW99" s="88"/>
      <c r="QSX99" s="88"/>
      <c r="QSY99" s="88"/>
      <c r="QSZ99" s="88"/>
      <c r="QTA99" s="88"/>
      <c r="QTB99" s="88"/>
      <c r="QTC99" s="88"/>
      <c r="QTD99" s="88"/>
      <c r="QTE99" s="88"/>
      <c r="QTF99" s="88"/>
      <c r="QTG99" s="88"/>
      <c r="QTH99" s="88"/>
      <c r="QTI99" s="94"/>
      <c r="QTJ99" s="88"/>
      <c r="QTK99" s="88"/>
      <c r="QTL99" s="88"/>
      <c r="QTM99" s="88"/>
      <c r="QTN99" s="88"/>
      <c r="QTO99" s="88"/>
      <c r="QTP99" s="88"/>
      <c r="QTQ99" s="88"/>
      <c r="QTR99" s="88"/>
      <c r="QTS99" s="88"/>
      <c r="QTT99" s="88"/>
      <c r="QTU99" s="88"/>
      <c r="QTV99" s="88"/>
      <c r="QTW99" s="88"/>
      <c r="QTX99" s="88"/>
      <c r="QTY99" s="88"/>
      <c r="QTZ99" s="88"/>
      <c r="QUA99" s="88"/>
      <c r="QUB99" s="88"/>
      <c r="QUC99" s="88"/>
      <c r="QUD99" s="88"/>
      <c r="QUE99" s="88"/>
      <c r="QUF99" s="88"/>
      <c r="QUG99" s="88"/>
      <c r="QUH99" s="88"/>
      <c r="QUI99" s="88"/>
      <c r="QUJ99" s="88"/>
      <c r="QUK99" s="88"/>
      <c r="QUL99" s="88"/>
      <c r="QUM99" s="88"/>
      <c r="QUN99" s="88"/>
      <c r="QUO99" s="88"/>
      <c r="QUP99" s="88"/>
      <c r="QUQ99" s="88"/>
      <c r="QUR99" s="88"/>
      <c r="QUS99" s="88"/>
      <c r="QUT99" s="88"/>
      <c r="QUU99" s="94"/>
      <c r="QUV99" s="88"/>
      <c r="QUW99" s="88"/>
      <c r="QUX99" s="88"/>
      <c r="QUY99" s="88"/>
      <c r="QUZ99" s="88"/>
      <c r="QVA99" s="88"/>
      <c r="QVB99" s="88"/>
      <c r="QVC99" s="88"/>
      <c r="QVD99" s="88"/>
      <c r="QVE99" s="88"/>
      <c r="QVF99" s="88"/>
      <c r="QVG99" s="88"/>
      <c r="QVH99" s="88"/>
      <c r="QVI99" s="88"/>
      <c r="QVJ99" s="88"/>
      <c r="QVK99" s="88"/>
      <c r="QVL99" s="88"/>
      <c r="QVM99" s="88"/>
      <c r="QVN99" s="88"/>
      <c r="QVO99" s="88"/>
      <c r="QVP99" s="88"/>
      <c r="QVQ99" s="88"/>
      <c r="QVR99" s="88"/>
      <c r="QVS99" s="88"/>
      <c r="QVT99" s="88"/>
      <c r="QVU99" s="88"/>
      <c r="QVV99" s="88"/>
      <c r="QVW99" s="88"/>
      <c r="QVX99" s="88"/>
      <c r="QVY99" s="88"/>
      <c r="QVZ99" s="88"/>
      <c r="QWA99" s="88"/>
      <c r="QWB99" s="88"/>
      <c r="QWC99" s="88"/>
      <c r="QWD99" s="88"/>
      <c r="QWE99" s="88"/>
      <c r="QWF99" s="88"/>
      <c r="QWG99" s="94"/>
      <c r="QWH99" s="88"/>
      <c r="QWI99" s="88"/>
      <c r="QWJ99" s="88"/>
      <c r="QWK99" s="88"/>
      <c r="QWL99" s="88"/>
      <c r="QWM99" s="88"/>
      <c r="QWN99" s="88"/>
      <c r="QWO99" s="88"/>
      <c r="QWP99" s="88"/>
      <c r="QWQ99" s="88"/>
      <c r="QWR99" s="88"/>
      <c r="QWS99" s="88"/>
      <c r="QWT99" s="88"/>
      <c r="QWU99" s="88"/>
      <c r="QWV99" s="88"/>
      <c r="QWW99" s="88"/>
      <c r="QWX99" s="88"/>
      <c r="QWY99" s="88"/>
      <c r="QWZ99" s="88"/>
      <c r="QXA99" s="88"/>
      <c r="QXB99" s="88"/>
      <c r="QXC99" s="88"/>
      <c r="QXD99" s="88"/>
      <c r="QXE99" s="88"/>
      <c r="QXF99" s="88"/>
      <c r="QXG99" s="88"/>
      <c r="QXH99" s="88"/>
      <c r="QXI99" s="88"/>
      <c r="QXJ99" s="88"/>
      <c r="QXK99" s="88"/>
      <c r="QXL99" s="88"/>
      <c r="QXM99" s="88"/>
      <c r="QXN99" s="88"/>
      <c r="QXO99" s="88"/>
      <c r="QXP99" s="88"/>
      <c r="QXQ99" s="88"/>
      <c r="QXR99" s="88"/>
      <c r="QXS99" s="94"/>
      <c r="QXT99" s="88"/>
      <c r="QXU99" s="88"/>
      <c r="QXV99" s="88"/>
      <c r="QXW99" s="88"/>
      <c r="QXX99" s="88"/>
      <c r="QXY99" s="88"/>
      <c r="QXZ99" s="88"/>
      <c r="QYA99" s="88"/>
      <c r="QYB99" s="88"/>
      <c r="QYC99" s="88"/>
      <c r="QYD99" s="88"/>
      <c r="QYE99" s="88"/>
      <c r="QYF99" s="88"/>
      <c r="QYG99" s="88"/>
      <c r="QYH99" s="88"/>
      <c r="QYI99" s="88"/>
      <c r="QYJ99" s="88"/>
      <c r="QYK99" s="88"/>
      <c r="QYL99" s="88"/>
      <c r="QYM99" s="88"/>
      <c r="QYN99" s="88"/>
      <c r="QYO99" s="88"/>
      <c r="QYP99" s="88"/>
      <c r="QYQ99" s="88"/>
      <c r="QYR99" s="88"/>
      <c r="QYS99" s="88"/>
      <c r="QYT99" s="88"/>
      <c r="QYU99" s="88"/>
      <c r="QYV99" s="88"/>
      <c r="QYW99" s="88"/>
      <c r="QYX99" s="88"/>
      <c r="QYY99" s="88"/>
      <c r="QYZ99" s="88"/>
      <c r="QZA99" s="88"/>
      <c r="QZB99" s="88"/>
      <c r="QZC99" s="88"/>
      <c r="QZD99" s="88"/>
      <c r="QZE99" s="94"/>
      <c r="QZF99" s="88"/>
      <c r="QZG99" s="88"/>
      <c r="QZH99" s="88"/>
      <c r="QZI99" s="88"/>
      <c r="QZJ99" s="88"/>
      <c r="QZK99" s="88"/>
      <c r="QZL99" s="88"/>
      <c r="QZM99" s="88"/>
      <c r="QZN99" s="88"/>
      <c r="QZO99" s="88"/>
      <c r="QZP99" s="88"/>
      <c r="QZQ99" s="88"/>
      <c r="QZR99" s="88"/>
      <c r="QZS99" s="88"/>
      <c r="QZT99" s="88"/>
      <c r="QZU99" s="88"/>
      <c r="QZV99" s="88"/>
      <c r="QZW99" s="88"/>
      <c r="QZX99" s="88"/>
      <c r="QZY99" s="88"/>
      <c r="QZZ99" s="88"/>
      <c r="RAA99" s="88"/>
      <c r="RAB99" s="88"/>
      <c r="RAC99" s="88"/>
      <c r="RAD99" s="88"/>
      <c r="RAE99" s="88"/>
      <c r="RAF99" s="88"/>
      <c r="RAG99" s="88"/>
      <c r="RAH99" s="88"/>
      <c r="RAI99" s="88"/>
      <c r="RAJ99" s="88"/>
      <c r="RAK99" s="88"/>
      <c r="RAL99" s="88"/>
      <c r="RAM99" s="88"/>
      <c r="RAN99" s="88"/>
      <c r="RAO99" s="88"/>
      <c r="RAP99" s="88"/>
      <c r="RAQ99" s="94"/>
      <c r="RAR99" s="88"/>
      <c r="RAS99" s="88"/>
      <c r="RAT99" s="88"/>
      <c r="RAU99" s="88"/>
      <c r="RAV99" s="88"/>
      <c r="RAW99" s="88"/>
      <c r="RAX99" s="88"/>
      <c r="RAY99" s="88"/>
      <c r="RAZ99" s="88"/>
      <c r="RBA99" s="88"/>
      <c r="RBB99" s="88"/>
      <c r="RBC99" s="88"/>
      <c r="RBD99" s="88"/>
      <c r="RBE99" s="88"/>
      <c r="RBF99" s="88"/>
      <c r="RBG99" s="88"/>
      <c r="RBH99" s="88"/>
      <c r="RBI99" s="88"/>
      <c r="RBJ99" s="88"/>
      <c r="RBK99" s="88"/>
      <c r="RBL99" s="88"/>
      <c r="RBM99" s="88"/>
      <c r="RBN99" s="88"/>
      <c r="RBO99" s="88"/>
      <c r="RBP99" s="88"/>
      <c r="RBQ99" s="88"/>
      <c r="RBR99" s="88"/>
      <c r="RBS99" s="88"/>
      <c r="RBT99" s="88"/>
      <c r="RBU99" s="88"/>
      <c r="RBV99" s="88"/>
      <c r="RBW99" s="88"/>
      <c r="RBX99" s="88"/>
      <c r="RBY99" s="88"/>
      <c r="RBZ99" s="88"/>
      <c r="RCA99" s="88"/>
      <c r="RCB99" s="88"/>
      <c r="RCC99" s="94"/>
      <c r="RCD99" s="88"/>
      <c r="RCE99" s="88"/>
      <c r="RCF99" s="88"/>
      <c r="RCG99" s="88"/>
      <c r="RCH99" s="88"/>
      <c r="RCI99" s="88"/>
      <c r="RCJ99" s="88"/>
      <c r="RCK99" s="88"/>
      <c r="RCL99" s="88"/>
      <c r="RCM99" s="88"/>
      <c r="RCN99" s="88"/>
      <c r="RCO99" s="88"/>
      <c r="RCP99" s="88"/>
      <c r="RCQ99" s="88"/>
      <c r="RCR99" s="88"/>
      <c r="RCS99" s="88"/>
      <c r="RCT99" s="88"/>
      <c r="RCU99" s="88"/>
      <c r="RCV99" s="88"/>
      <c r="RCW99" s="88"/>
      <c r="RCX99" s="88"/>
      <c r="RCY99" s="88"/>
      <c r="RCZ99" s="88"/>
      <c r="RDA99" s="88"/>
      <c r="RDB99" s="88"/>
      <c r="RDC99" s="88"/>
      <c r="RDD99" s="88"/>
      <c r="RDE99" s="88"/>
      <c r="RDF99" s="88"/>
      <c r="RDG99" s="88"/>
      <c r="RDH99" s="88"/>
      <c r="RDI99" s="88"/>
      <c r="RDJ99" s="88"/>
      <c r="RDK99" s="88"/>
      <c r="RDL99" s="88"/>
      <c r="RDM99" s="88"/>
      <c r="RDN99" s="88"/>
      <c r="RDO99" s="94"/>
      <c r="RDP99" s="88"/>
      <c r="RDQ99" s="88"/>
      <c r="RDR99" s="88"/>
      <c r="RDS99" s="88"/>
      <c r="RDT99" s="88"/>
      <c r="RDU99" s="88"/>
      <c r="RDV99" s="88"/>
      <c r="RDW99" s="88"/>
      <c r="RDX99" s="88"/>
      <c r="RDY99" s="88"/>
      <c r="RDZ99" s="88"/>
      <c r="REA99" s="88"/>
      <c r="REB99" s="88"/>
      <c r="REC99" s="88"/>
      <c r="RED99" s="88"/>
      <c r="REE99" s="88"/>
      <c r="REF99" s="88"/>
      <c r="REG99" s="88"/>
      <c r="REH99" s="88"/>
      <c r="REI99" s="88"/>
      <c r="REJ99" s="88"/>
      <c r="REK99" s="88"/>
      <c r="REL99" s="88"/>
      <c r="REM99" s="88"/>
      <c r="REN99" s="88"/>
      <c r="REO99" s="88"/>
      <c r="REP99" s="88"/>
      <c r="REQ99" s="88"/>
      <c r="RER99" s="88"/>
      <c r="RES99" s="88"/>
      <c r="RET99" s="88"/>
      <c r="REU99" s="88"/>
      <c r="REV99" s="88"/>
      <c r="REW99" s="88"/>
      <c r="REX99" s="88"/>
      <c r="REY99" s="88"/>
      <c r="REZ99" s="88"/>
      <c r="RFA99" s="94"/>
      <c r="RFB99" s="88"/>
      <c r="RFC99" s="88"/>
      <c r="RFD99" s="88"/>
      <c r="RFE99" s="88"/>
      <c r="RFF99" s="88"/>
      <c r="RFG99" s="88"/>
      <c r="RFH99" s="88"/>
      <c r="RFI99" s="88"/>
      <c r="RFJ99" s="88"/>
      <c r="RFK99" s="88"/>
      <c r="RFL99" s="88"/>
      <c r="RFM99" s="88"/>
      <c r="RFN99" s="88"/>
      <c r="RFO99" s="88"/>
      <c r="RFP99" s="88"/>
      <c r="RFQ99" s="88"/>
      <c r="RFR99" s="88"/>
      <c r="RFS99" s="88"/>
      <c r="RFT99" s="88"/>
      <c r="RFU99" s="88"/>
      <c r="RFV99" s="88"/>
      <c r="RFW99" s="88"/>
      <c r="RFX99" s="88"/>
      <c r="RFY99" s="88"/>
      <c r="RFZ99" s="88"/>
      <c r="RGA99" s="88"/>
      <c r="RGB99" s="88"/>
      <c r="RGC99" s="88"/>
      <c r="RGD99" s="88"/>
      <c r="RGE99" s="88"/>
      <c r="RGF99" s="88"/>
      <c r="RGG99" s="88"/>
      <c r="RGH99" s="88"/>
      <c r="RGI99" s="88"/>
      <c r="RGJ99" s="88"/>
      <c r="RGK99" s="88"/>
      <c r="RGL99" s="88"/>
      <c r="RGM99" s="94"/>
      <c r="RGN99" s="88"/>
      <c r="RGO99" s="88"/>
      <c r="RGP99" s="88"/>
      <c r="RGQ99" s="88"/>
      <c r="RGR99" s="88"/>
      <c r="RGS99" s="88"/>
      <c r="RGT99" s="88"/>
      <c r="RGU99" s="88"/>
      <c r="RGV99" s="88"/>
      <c r="RGW99" s="88"/>
      <c r="RGX99" s="88"/>
      <c r="RGY99" s="88"/>
      <c r="RGZ99" s="88"/>
      <c r="RHA99" s="88"/>
      <c r="RHB99" s="88"/>
      <c r="RHC99" s="88"/>
      <c r="RHD99" s="88"/>
      <c r="RHE99" s="88"/>
      <c r="RHF99" s="88"/>
      <c r="RHG99" s="88"/>
      <c r="RHH99" s="88"/>
      <c r="RHI99" s="88"/>
      <c r="RHJ99" s="88"/>
      <c r="RHK99" s="88"/>
      <c r="RHL99" s="88"/>
      <c r="RHM99" s="88"/>
      <c r="RHN99" s="88"/>
      <c r="RHO99" s="88"/>
      <c r="RHP99" s="88"/>
      <c r="RHQ99" s="88"/>
      <c r="RHR99" s="88"/>
      <c r="RHS99" s="88"/>
      <c r="RHT99" s="88"/>
      <c r="RHU99" s="88"/>
      <c r="RHV99" s="88"/>
      <c r="RHW99" s="88"/>
      <c r="RHX99" s="88"/>
      <c r="RHY99" s="94"/>
      <c r="RHZ99" s="88"/>
      <c r="RIA99" s="88"/>
      <c r="RIB99" s="88"/>
      <c r="RIC99" s="88"/>
      <c r="RID99" s="88"/>
      <c r="RIE99" s="88"/>
      <c r="RIF99" s="88"/>
      <c r="RIG99" s="88"/>
      <c r="RIH99" s="88"/>
      <c r="RII99" s="88"/>
      <c r="RIJ99" s="88"/>
      <c r="RIK99" s="88"/>
      <c r="RIL99" s="88"/>
      <c r="RIM99" s="88"/>
      <c r="RIN99" s="88"/>
      <c r="RIO99" s="88"/>
      <c r="RIP99" s="88"/>
      <c r="RIQ99" s="88"/>
      <c r="RIR99" s="88"/>
      <c r="RIS99" s="88"/>
      <c r="RIT99" s="88"/>
      <c r="RIU99" s="88"/>
      <c r="RIV99" s="88"/>
      <c r="RIW99" s="88"/>
      <c r="RIX99" s="88"/>
      <c r="RIY99" s="88"/>
      <c r="RIZ99" s="88"/>
      <c r="RJA99" s="88"/>
      <c r="RJB99" s="88"/>
      <c r="RJC99" s="88"/>
      <c r="RJD99" s="88"/>
      <c r="RJE99" s="88"/>
      <c r="RJF99" s="88"/>
      <c r="RJG99" s="88"/>
      <c r="RJH99" s="88"/>
      <c r="RJI99" s="88"/>
      <c r="RJJ99" s="88"/>
      <c r="RJK99" s="94"/>
      <c r="RJL99" s="88"/>
      <c r="RJM99" s="88"/>
      <c r="RJN99" s="88"/>
      <c r="RJO99" s="88"/>
      <c r="RJP99" s="88"/>
      <c r="RJQ99" s="88"/>
      <c r="RJR99" s="88"/>
      <c r="RJS99" s="88"/>
      <c r="RJT99" s="88"/>
      <c r="RJU99" s="88"/>
      <c r="RJV99" s="88"/>
      <c r="RJW99" s="88"/>
      <c r="RJX99" s="88"/>
      <c r="RJY99" s="88"/>
      <c r="RJZ99" s="88"/>
      <c r="RKA99" s="88"/>
      <c r="RKB99" s="88"/>
      <c r="RKC99" s="88"/>
      <c r="RKD99" s="88"/>
      <c r="RKE99" s="88"/>
      <c r="RKF99" s="88"/>
      <c r="RKG99" s="88"/>
      <c r="RKH99" s="88"/>
      <c r="RKI99" s="88"/>
      <c r="RKJ99" s="88"/>
      <c r="RKK99" s="88"/>
      <c r="RKL99" s="88"/>
      <c r="RKM99" s="88"/>
      <c r="RKN99" s="88"/>
      <c r="RKO99" s="88"/>
      <c r="RKP99" s="88"/>
      <c r="RKQ99" s="88"/>
      <c r="RKR99" s="88"/>
      <c r="RKS99" s="88"/>
      <c r="RKT99" s="88"/>
      <c r="RKU99" s="88"/>
      <c r="RKV99" s="88"/>
      <c r="RKW99" s="94"/>
      <c r="RKX99" s="88"/>
      <c r="RKY99" s="88"/>
      <c r="RKZ99" s="88"/>
      <c r="RLA99" s="88"/>
      <c r="RLB99" s="88"/>
      <c r="RLC99" s="88"/>
      <c r="RLD99" s="88"/>
      <c r="RLE99" s="88"/>
      <c r="RLF99" s="88"/>
      <c r="RLG99" s="88"/>
      <c r="RLH99" s="88"/>
      <c r="RLI99" s="88"/>
      <c r="RLJ99" s="88"/>
      <c r="RLK99" s="88"/>
      <c r="RLL99" s="88"/>
      <c r="RLM99" s="88"/>
      <c r="RLN99" s="88"/>
      <c r="RLO99" s="88"/>
      <c r="RLP99" s="88"/>
      <c r="RLQ99" s="88"/>
      <c r="RLR99" s="88"/>
      <c r="RLS99" s="88"/>
      <c r="RLT99" s="88"/>
      <c r="RLU99" s="88"/>
      <c r="RLV99" s="88"/>
      <c r="RLW99" s="88"/>
      <c r="RLX99" s="88"/>
      <c r="RLY99" s="88"/>
      <c r="RLZ99" s="88"/>
      <c r="RMA99" s="88"/>
      <c r="RMB99" s="88"/>
      <c r="RMC99" s="88"/>
      <c r="RMD99" s="88"/>
      <c r="RME99" s="88"/>
      <c r="RMF99" s="88"/>
      <c r="RMG99" s="88"/>
      <c r="RMH99" s="88"/>
      <c r="RMI99" s="94"/>
      <c r="RMJ99" s="88"/>
      <c r="RMK99" s="88"/>
      <c r="RML99" s="88"/>
      <c r="RMM99" s="88"/>
      <c r="RMN99" s="88"/>
      <c r="RMO99" s="88"/>
      <c r="RMP99" s="88"/>
      <c r="RMQ99" s="88"/>
      <c r="RMR99" s="88"/>
      <c r="RMS99" s="88"/>
      <c r="RMT99" s="88"/>
      <c r="RMU99" s="88"/>
      <c r="RMV99" s="88"/>
      <c r="RMW99" s="88"/>
      <c r="RMX99" s="88"/>
      <c r="RMY99" s="88"/>
      <c r="RMZ99" s="88"/>
      <c r="RNA99" s="88"/>
      <c r="RNB99" s="88"/>
      <c r="RNC99" s="88"/>
      <c r="RND99" s="88"/>
      <c r="RNE99" s="88"/>
      <c r="RNF99" s="88"/>
      <c r="RNG99" s="88"/>
      <c r="RNH99" s="88"/>
      <c r="RNI99" s="88"/>
      <c r="RNJ99" s="88"/>
      <c r="RNK99" s="88"/>
      <c r="RNL99" s="88"/>
      <c r="RNM99" s="88"/>
      <c r="RNN99" s="88"/>
      <c r="RNO99" s="88"/>
      <c r="RNP99" s="88"/>
      <c r="RNQ99" s="88"/>
      <c r="RNR99" s="88"/>
      <c r="RNS99" s="88"/>
      <c r="RNT99" s="88"/>
      <c r="RNU99" s="94"/>
      <c r="RNV99" s="88"/>
      <c r="RNW99" s="88"/>
      <c r="RNX99" s="88"/>
      <c r="RNY99" s="88"/>
      <c r="RNZ99" s="88"/>
      <c r="ROA99" s="88"/>
      <c r="ROB99" s="88"/>
      <c r="ROC99" s="88"/>
      <c r="ROD99" s="88"/>
      <c r="ROE99" s="88"/>
      <c r="ROF99" s="88"/>
      <c r="ROG99" s="88"/>
      <c r="ROH99" s="88"/>
      <c r="ROI99" s="88"/>
      <c r="ROJ99" s="88"/>
      <c r="ROK99" s="88"/>
      <c r="ROL99" s="88"/>
      <c r="ROM99" s="88"/>
      <c r="RON99" s="88"/>
      <c r="ROO99" s="88"/>
      <c r="ROP99" s="88"/>
      <c r="ROQ99" s="88"/>
      <c r="ROR99" s="88"/>
      <c r="ROS99" s="88"/>
      <c r="ROT99" s="88"/>
      <c r="ROU99" s="88"/>
      <c r="ROV99" s="88"/>
      <c r="ROW99" s="88"/>
      <c r="ROX99" s="88"/>
      <c r="ROY99" s="88"/>
      <c r="ROZ99" s="88"/>
      <c r="RPA99" s="88"/>
      <c r="RPB99" s="88"/>
      <c r="RPC99" s="88"/>
      <c r="RPD99" s="88"/>
      <c r="RPE99" s="88"/>
      <c r="RPF99" s="88"/>
      <c r="RPG99" s="94"/>
      <c r="RPH99" s="88"/>
      <c r="RPI99" s="88"/>
      <c r="RPJ99" s="88"/>
      <c r="RPK99" s="88"/>
      <c r="RPL99" s="88"/>
      <c r="RPM99" s="88"/>
      <c r="RPN99" s="88"/>
      <c r="RPO99" s="88"/>
      <c r="RPP99" s="88"/>
      <c r="RPQ99" s="88"/>
      <c r="RPR99" s="88"/>
      <c r="RPS99" s="88"/>
      <c r="RPT99" s="88"/>
      <c r="RPU99" s="88"/>
      <c r="RPV99" s="88"/>
      <c r="RPW99" s="88"/>
      <c r="RPX99" s="88"/>
      <c r="RPY99" s="88"/>
      <c r="RPZ99" s="88"/>
      <c r="RQA99" s="88"/>
      <c r="RQB99" s="88"/>
      <c r="RQC99" s="88"/>
      <c r="RQD99" s="88"/>
      <c r="RQE99" s="88"/>
      <c r="RQF99" s="88"/>
      <c r="RQG99" s="88"/>
      <c r="RQH99" s="88"/>
      <c r="RQI99" s="88"/>
      <c r="RQJ99" s="88"/>
      <c r="RQK99" s="88"/>
      <c r="RQL99" s="88"/>
      <c r="RQM99" s="88"/>
      <c r="RQN99" s="88"/>
      <c r="RQO99" s="88"/>
      <c r="RQP99" s="88"/>
      <c r="RQQ99" s="88"/>
      <c r="RQR99" s="88"/>
      <c r="RQS99" s="94"/>
      <c r="RQT99" s="88"/>
      <c r="RQU99" s="88"/>
      <c r="RQV99" s="88"/>
      <c r="RQW99" s="88"/>
      <c r="RQX99" s="88"/>
      <c r="RQY99" s="88"/>
      <c r="RQZ99" s="88"/>
      <c r="RRA99" s="88"/>
      <c r="RRB99" s="88"/>
      <c r="RRC99" s="88"/>
      <c r="RRD99" s="88"/>
      <c r="RRE99" s="88"/>
      <c r="RRF99" s="88"/>
      <c r="RRG99" s="88"/>
      <c r="RRH99" s="88"/>
      <c r="RRI99" s="88"/>
      <c r="RRJ99" s="88"/>
      <c r="RRK99" s="88"/>
      <c r="RRL99" s="88"/>
      <c r="RRM99" s="88"/>
      <c r="RRN99" s="88"/>
      <c r="RRO99" s="88"/>
      <c r="RRP99" s="88"/>
      <c r="RRQ99" s="88"/>
      <c r="RRR99" s="88"/>
      <c r="RRS99" s="88"/>
      <c r="RRT99" s="88"/>
      <c r="RRU99" s="88"/>
      <c r="RRV99" s="88"/>
      <c r="RRW99" s="88"/>
      <c r="RRX99" s="88"/>
      <c r="RRY99" s="88"/>
      <c r="RRZ99" s="88"/>
      <c r="RSA99" s="88"/>
      <c r="RSB99" s="88"/>
      <c r="RSC99" s="88"/>
      <c r="RSD99" s="88"/>
      <c r="RSE99" s="94"/>
      <c r="RSF99" s="88"/>
      <c r="RSG99" s="88"/>
      <c r="RSH99" s="88"/>
      <c r="RSI99" s="88"/>
      <c r="RSJ99" s="88"/>
      <c r="RSK99" s="88"/>
      <c r="RSL99" s="88"/>
      <c r="RSM99" s="88"/>
      <c r="RSN99" s="88"/>
      <c r="RSO99" s="88"/>
      <c r="RSP99" s="88"/>
      <c r="RSQ99" s="88"/>
      <c r="RSR99" s="88"/>
      <c r="RSS99" s="88"/>
      <c r="RST99" s="88"/>
      <c r="RSU99" s="88"/>
      <c r="RSV99" s="88"/>
      <c r="RSW99" s="88"/>
      <c r="RSX99" s="88"/>
      <c r="RSY99" s="88"/>
      <c r="RSZ99" s="88"/>
      <c r="RTA99" s="88"/>
      <c r="RTB99" s="88"/>
      <c r="RTC99" s="88"/>
      <c r="RTD99" s="88"/>
      <c r="RTE99" s="88"/>
      <c r="RTF99" s="88"/>
      <c r="RTG99" s="88"/>
      <c r="RTH99" s="88"/>
      <c r="RTI99" s="88"/>
      <c r="RTJ99" s="88"/>
      <c r="RTK99" s="88"/>
      <c r="RTL99" s="88"/>
      <c r="RTM99" s="88"/>
      <c r="RTN99" s="88"/>
      <c r="RTO99" s="88"/>
      <c r="RTP99" s="88"/>
      <c r="RTQ99" s="94"/>
      <c r="RTR99" s="88"/>
      <c r="RTS99" s="88"/>
      <c r="RTT99" s="88"/>
      <c r="RTU99" s="88"/>
      <c r="RTV99" s="88"/>
      <c r="RTW99" s="88"/>
      <c r="RTX99" s="88"/>
      <c r="RTY99" s="88"/>
      <c r="RTZ99" s="88"/>
      <c r="RUA99" s="88"/>
      <c r="RUB99" s="88"/>
      <c r="RUC99" s="88"/>
      <c r="RUD99" s="88"/>
      <c r="RUE99" s="88"/>
      <c r="RUF99" s="88"/>
      <c r="RUG99" s="88"/>
      <c r="RUH99" s="88"/>
      <c r="RUI99" s="88"/>
      <c r="RUJ99" s="88"/>
      <c r="RUK99" s="88"/>
      <c r="RUL99" s="88"/>
      <c r="RUM99" s="88"/>
      <c r="RUN99" s="88"/>
      <c r="RUO99" s="88"/>
      <c r="RUP99" s="88"/>
      <c r="RUQ99" s="88"/>
      <c r="RUR99" s="88"/>
      <c r="RUS99" s="88"/>
      <c r="RUT99" s="88"/>
      <c r="RUU99" s="88"/>
      <c r="RUV99" s="88"/>
      <c r="RUW99" s="88"/>
      <c r="RUX99" s="88"/>
      <c r="RUY99" s="88"/>
      <c r="RUZ99" s="88"/>
      <c r="RVA99" s="88"/>
      <c r="RVB99" s="88"/>
      <c r="RVC99" s="94"/>
      <c r="RVD99" s="88"/>
      <c r="RVE99" s="88"/>
      <c r="RVF99" s="88"/>
      <c r="RVG99" s="88"/>
      <c r="RVH99" s="88"/>
      <c r="RVI99" s="88"/>
      <c r="RVJ99" s="88"/>
      <c r="RVK99" s="88"/>
      <c r="RVL99" s="88"/>
      <c r="RVM99" s="88"/>
      <c r="RVN99" s="88"/>
      <c r="RVO99" s="88"/>
      <c r="RVP99" s="88"/>
      <c r="RVQ99" s="88"/>
      <c r="RVR99" s="88"/>
      <c r="RVS99" s="88"/>
      <c r="RVT99" s="88"/>
      <c r="RVU99" s="88"/>
      <c r="RVV99" s="88"/>
      <c r="RVW99" s="88"/>
      <c r="RVX99" s="88"/>
      <c r="RVY99" s="88"/>
      <c r="RVZ99" s="88"/>
      <c r="RWA99" s="88"/>
      <c r="RWB99" s="88"/>
      <c r="RWC99" s="88"/>
      <c r="RWD99" s="88"/>
      <c r="RWE99" s="88"/>
      <c r="RWF99" s="88"/>
      <c r="RWG99" s="88"/>
      <c r="RWH99" s="88"/>
      <c r="RWI99" s="88"/>
      <c r="RWJ99" s="88"/>
      <c r="RWK99" s="88"/>
      <c r="RWL99" s="88"/>
      <c r="RWM99" s="88"/>
      <c r="RWN99" s="88"/>
      <c r="RWO99" s="94"/>
      <c r="RWP99" s="88"/>
      <c r="RWQ99" s="88"/>
      <c r="RWR99" s="88"/>
      <c r="RWS99" s="88"/>
      <c r="RWT99" s="88"/>
      <c r="RWU99" s="88"/>
      <c r="RWV99" s="88"/>
      <c r="RWW99" s="88"/>
      <c r="RWX99" s="88"/>
      <c r="RWY99" s="88"/>
      <c r="RWZ99" s="88"/>
      <c r="RXA99" s="88"/>
      <c r="RXB99" s="88"/>
      <c r="RXC99" s="88"/>
      <c r="RXD99" s="88"/>
      <c r="RXE99" s="88"/>
      <c r="RXF99" s="88"/>
      <c r="RXG99" s="88"/>
      <c r="RXH99" s="88"/>
      <c r="RXI99" s="88"/>
      <c r="RXJ99" s="88"/>
      <c r="RXK99" s="88"/>
      <c r="RXL99" s="88"/>
      <c r="RXM99" s="88"/>
      <c r="RXN99" s="88"/>
      <c r="RXO99" s="88"/>
      <c r="RXP99" s="88"/>
      <c r="RXQ99" s="88"/>
      <c r="RXR99" s="88"/>
      <c r="RXS99" s="88"/>
      <c r="RXT99" s="88"/>
      <c r="RXU99" s="88"/>
      <c r="RXV99" s="88"/>
      <c r="RXW99" s="88"/>
      <c r="RXX99" s="88"/>
      <c r="RXY99" s="88"/>
      <c r="RXZ99" s="88"/>
      <c r="RYA99" s="94"/>
      <c r="RYB99" s="88"/>
      <c r="RYC99" s="88"/>
      <c r="RYD99" s="88"/>
      <c r="RYE99" s="88"/>
      <c r="RYF99" s="88"/>
      <c r="RYG99" s="88"/>
      <c r="RYH99" s="88"/>
      <c r="RYI99" s="88"/>
      <c r="RYJ99" s="88"/>
      <c r="RYK99" s="88"/>
      <c r="RYL99" s="88"/>
      <c r="RYM99" s="88"/>
      <c r="RYN99" s="88"/>
      <c r="RYO99" s="88"/>
      <c r="RYP99" s="88"/>
      <c r="RYQ99" s="88"/>
      <c r="RYR99" s="88"/>
      <c r="RYS99" s="88"/>
      <c r="RYT99" s="88"/>
      <c r="RYU99" s="88"/>
      <c r="RYV99" s="88"/>
      <c r="RYW99" s="88"/>
      <c r="RYX99" s="88"/>
      <c r="RYY99" s="88"/>
      <c r="RYZ99" s="88"/>
      <c r="RZA99" s="88"/>
      <c r="RZB99" s="88"/>
      <c r="RZC99" s="88"/>
      <c r="RZD99" s="88"/>
      <c r="RZE99" s="88"/>
      <c r="RZF99" s="88"/>
      <c r="RZG99" s="88"/>
      <c r="RZH99" s="88"/>
      <c r="RZI99" s="88"/>
      <c r="RZJ99" s="88"/>
      <c r="RZK99" s="88"/>
      <c r="RZL99" s="88"/>
      <c r="RZM99" s="94"/>
      <c r="RZN99" s="88"/>
      <c r="RZO99" s="88"/>
      <c r="RZP99" s="88"/>
      <c r="RZQ99" s="88"/>
      <c r="RZR99" s="88"/>
      <c r="RZS99" s="88"/>
      <c r="RZT99" s="88"/>
      <c r="RZU99" s="88"/>
      <c r="RZV99" s="88"/>
      <c r="RZW99" s="88"/>
      <c r="RZX99" s="88"/>
      <c r="RZY99" s="88"/>
      <c r="RZZ99" s="88"/>
      <c r="SAA99" s="88"/>
      <c r="SAB99" s="88"/>
      <c r="SAC99" s="88"/>
      <c r="SAD99" s="88"/>
      <c r="SAE99" s="88"/>
      <c r="SAF99" s="88"/>
      <c r="SAG99" s="88"/>
      <c r="SAH99" s="88"/>
      <c r="SAI99" s="88"/>
      <c r="SAJ99" s="88"/>
      <c r="SAK99" s="88"/>
      <c r="SAL99" s="88"/>
      <c r="SAM99" s="88"/>
      <c r="SAN99" s="88"/>
      <c r="SAO99" s="88"/>
      <c r="SAP99" s="88"/>
      <c r="SAQ99" s="88"/>
      <c r="SAR99" s="88"/>
      <c r="SAS99" s="88"/>
      <c r="SAT99" s="88"/>
      <c r="SAU99" s="88"/>
      <c r="SAV99" s="88"/>
      <c r="SAW99" s="88"/>
      <c r="SAX99" s="88"/>
      <c r="SAY99" s="94"/>
      <c r="SAZ99" s="88"/>
      <c r="SBA99" s="88"/>
      <c r="SBB99" s="88"/>
      <c r="SBC99" s="88"/>
      <c r="SBD99" s="88"/>
      <c r="SBE99" s="88"/>
      <c r="SBF99" s="88"/>
      <c r="SBG99" s="88"/>
      <c r="SBH99" s="88"/>
      <c r="SBI99" s="88"/>
      <c r="SBJ99" s="88"/>
      <c r="SBK99" s="88"/>
      <c r="SBL99" s="88"/>
      <c r="SBM99" s="88"/>
      <c r="SBN99" s="88"/>
      <c r="SBO99" s="88"/>
      <c r="SBP99" s="88"/>
      <c r="SBQ99" s="88"/>
      <c r="SBR99" s="88"/>
      <c r="SBS99" s="88"/>
      <c r="SBT99" s="88"/>
      <c r="SBU99" s="88"/>
      <c r="SBV99" s="88"/>
      <c r="SBW99" s="88"/>
      <c r="SBX99" s="88"/>
      <c r="SBY99" s="88"/>
      <c r="SBZ99" s="88"/>
      <c r="SCA99" s="88"/>
      <c r="SCB99" s="88"/>
      <c r="SCC99" s="88"/>
      <c r="SCD99" s="88"/>
      <c r="SCE99" s="88"/>
      <c r="SCF99" s="88"/>
      <c r="SCG99" s="88"/>
      <c r="SCH99" s="88"/>
      <c r="SCI99" s="88"/>
      <c r="SCJ99" s="88"/>
      <c r="SCK99" s="94"/>
      <c r="SCL99" s="88"/>
      <c r="SCM99" s="88"/>
      <c r="SCN99" s="88"/>
      <c r="SCO99" s="88"/>
      <c r="SCP99" s="88"/>
      <c r="SCQ99" s="88"/>
      <c r="SCR99" s="88"/>
      <c r="SCS99" s="88"/>
      <c r="SCT99" s="88"/>
      <c r="SCU99" s="88"/>
      <c r="SCV99" s="88"/>
      <c r="SCW99" s="88"/>
      <c r="SCX99" s="88"/>
      <c r="SCY99" s="88"/>
      <c r="SCZ99" s="88"/>
      <c r="SDA99" s="88"/>
      <c r="SDB99" s="88"/>
      <c r="SDC99" s="88"/>
      <c r="SDD99" s="88"/>
      <c r="SDE99" s="88"/>
      <c r="SDF99" s="88"/>
      <c r="SDG99" s="88"/>
      <c r="SDH99" s="88"/>
      <c r="SDI99" s="88"/>
      <c r="SDJ99" s="88"/>
      <c r="SDK99" s="88"/>
      <c r="SDL99" s="88"/>
      <c r="SDM99" s="88"/>
      <c r="SDN99" s="88"/>
      <c r="SDO99" s="88"/>
      <c r="SDP99" s="88"/>
      <c r="SDQ99" s="88"/>
      <c r="SDR99" s="88"/>
      <c r="SDS99" s="88"/>
      <c r="SDT99" s="88"/>
      <c r="SDU99" s="88"/>
      <c r="SDV99" s="88"/>
      <c r="SDW99" s="94"/>
      <c r="SDX99" s="88"/>
      <c r="SDY99" s="88"/>
      <c r="SDZ99" s="88"/>
      <c r="SEA99" s="88"/>
      <c r="SEB99" s="88"/>
      <c r="SEC99" s="88"/>
      <c r="SED99" s="88"/>
      <c r="SEE99" s="88"/>
      <c r="SEF99" s="88"/>
      <c r="SEG99" s="88"/>
      <c r="SEH99" s="88"/>
      <c r="SEI99" s="88"/>
      <c r="SEJ99" s="88"/>
      <c r="SEK99" s="88"/>
      <c r="SEL99" s="88"/>
      <c r="SEM99" s="88"/>
      <c r="SEN99" s="88"/>
      <c r="SEO99" s="88"/>
      <c r="SEP99" s="88"/>
      <c r="SEQ99" s="88"/>
      <c r="SER99" s="88"/>
      <c r="SES99" s="88"/>
      <c r="SET99" s="88"/>
      <c r="SEU99" s="88"/>
      <c r="SEV99" s="88"/>
      <c r="SEW99" s="88"/>
      <c r="SEX99" s="88"/>
      <c r="SEY99" s="88"/>
      <c r="SEZ99" s="88"/>
      <c r="SFA99" s="88"/>
      <c r="SFB99" s="88"/>
      <c r="SFC99" s="88"/>
      <c r="SFD99" s="88"/>
      <c r="SFE99" s="88"/>
      <c r="SFF99" s="88"/>
      <c r="SFG99" s="88"/>
      <c r="SFH99" s="88"/>
      <c r="SFI99" s="94"/>
      <c r="SFJ99" s="88"/>
      <c r="SFK99" s="88"/>
      <c r="SFL99" s="88"/>
      <c r="SFM99" s="88"/>
      <c r="SFN99" s="88"/>
      <c r="SFO99" s="88"/>
      <c r="SFP99" s="88"/>
      <c r="SFQ99" s="88"/>
      <c r="SFR99" s="88"/>
      <c r="SFS99" s="88"/>
      <c r="SFT99" s="88"/>
      <c r="SFU99" s="88"/>
      <c r="SFV99" s="88"/>
      <c r="SFW99" s="88"/>
      <c r="SFX99" s="88"/>
      <c r="SFY99" s="88"/>
      <c r="SFZ99" s="88"/>
      <c r="SGA99" s="88"/>
      <c r="SGB99" s="88"/>
      <c r="SGC99" s="88"/>
      <c r="SGD99" s="88"/>
      <c r="SGE99" s="88"/>
      <c r="SGF99" s="88"/>
      <c r="SGG99" s="88"/>
      <c r="SGH99" s="88"/>
      <c r="SGI99" s="88"/>
      <c r="SGJ99" s="88"/>
      <c r="SGK99" s="88"/>
      <c r="SGL99" s="88"/>
      <c r="SGM99" s="88"/>
      <c r="SGN99" s="88"/>
      <c r="SGO99" s="88"/>
      <c r="SGP99" s="88"/>
      <c r="SGQ99" s="88"/>
      <c r="SGR99" s="88"/>
      <c r="SGS99" s="88"/>
      <c r="SGT99" s="88"/>
      <c r="SGU99" s="94"/>
      <c r="SGV99" s="88"/>
      <c r="SGW99" s="88"/>
      <c r="SGX99" s="88"/>
      <c r="SGY99" s="88"/>
      <c r="SGZ99" s="88"/>
      <c r="SHA99" s="88"/>
      <c r="SHB99" s="88"/>
      <c r="SHC99" s="88"/>
      <c r="SHD99" s="88"/>
      <c r="SHE99" s="88"/>
      <c r="SHF99" s="88"/>
      <c r="SHG99" s="88"/>
      <c r="SHH99" s="88"/>
      <c r="SHI99" s="88"/>
      <c r="SHJ99" s="88"/>
      <c r="SHK99" s="88"/>
      <c r="SHL99" s="88"/>
      <c r="SHM99" s="88"/>
      <c r="SHN99" s="88"/>
      <c r="SHO99" s="88"/>
      <c r="SHP99" s="88"/>
      <c r="SHQ99" s="88"/>
      <c r="SHR99" s="88"/>
      <c r="SHS99" s="88"/>
      <c r="SHT99" s="88"/>
      <c r="SHU99" s="88"/>
      <c r="SHV99" s="88"/>
      <c r="SHW99" s="88"/>
      <c r="SHX99" s="88"/>
      <c r="SHY99" s="88"/>
      <c r="SHZ99" s="88"/>
      <c r="SIA99" s="88"/>
      <c r="SIB99" s="88"/>
      <c r="SIC99" s="88"/>
      <c r="SID99" s="88"/>
      <c r="SIE99" s="88"/>
      <c r="SIF99" s="88"/>
      <c r="SIG99" s="94"/>
      <c r="SIH99" s="88"/>
      <c r="SII99" s="88"/>
      <c r="SIJ99" s="88"/>
      <c r="SIK99" s="88"/>
      <c r="SIL99" s="88"/>
      <c r="SIM99" s="88"/>
      <c r="SIN99" s="88"/>
      <c r="SIO99" s="88"/>
      <c r="SIP99" s="88"/>
      <c r="SIQ99" s="88"/>
      <c r="SIR99" s="88"/>
      <c r="SIS99" s="88"/>
      <c r="SIT99" s="88"/>
      <c r="SIU99" s="88"/>
      <c r="SIV99" s="88"/>
      <c r="SIW99" s="88"/>
      <c r="SIX99" s="88"/>
      <c r="SIY99" s="88"/>
      <c r="SIZ99" s="88"/>
      <c r="SJA99" s="88"/>
      <c r="SJB99" s="88"/>
      <c r="SJC99" s="88"/>
      <c r="SJD99" s="88"/>
      <c r="SJE99" s="88"/>
      <c r="SJF99" s="88"/>
      <c r="SJG99" s="88"/>
      <c r="SJH99" s="88"/>
      <c r="SJI99" s="88"/>
      <c r="SJJ99" s="88"/>
      <c r="SJK99" s="88"/>
      <c r="SJL99" s="88"/>
      <c r="SJM99" s="88"/>
      <c r="SJN99" s="88"/>
      <c r="SJO99" s="88"/>
      <c r="SJP99" s="88"/>
      <c r="SJQ99" s="88"/>
      <c r="SJR99" s="88"/>
      <c r="SJS99" s="94"/>
      <c r="SJT99" s="88"/>
      <c r="SJU99" s="88"/>
      <c r="SJV99" s="88"/>
      <c r="SJW99" s="88"/>
      <c r="SJX99" s="88"/>
      <c r="SJY99" s="88"/>
      <c r="SJZ99" s="88"/>
      <c r="SKA99" s="88"/>
      <c r="SKB99" s="88"/>
      <c r="SKC99" s="88"/>
      <c r="SKD99" s="88"/>
      <c r="SKE99" s="88"/>
      <c r="SKF99" s="88"/>
      <c r="SKG99" s="88"/>
      <c r="SKH99" s="88"/>
      <c r="SKI99" s="88"/>
      <c r="SKJ99" s="88"/>
      <c r="SKK99" s="88"/>
      <c r="SKL99" s="88"/>
      <c r="SKM99" s="88"/>
      <c r="SKN99" s="88"/>
      <c r="SKO99" s="88"/>
      <c r="SKP99" s="88"/>
      <c r="SKQ99" s="88"/>
      <c r="SKR99" s="88"/>
      <c r="SKS99" s="88"/>
      <c r="SKT99" s="88"/>
      <c r="SKU99" s="88"/>
      <c r="SKV99" s="88"/>
      <c r="SKW99" s="88"/>
      <c r="SKX99" s="88"/>
      <c r="SKY99" s="88"/>
      <c r="SKZ99" s="88"/>
      <c r="SLA99" s="88"/>
      <c r="SLB99" s="88"/>
      <c r="SLC99" s="88"/>
      <c r="SLD99" s="88"/>
      <c r="SLE99" s="94"/>
      <c r="SLF99" s="88"/>
      <c r="SLG99" s="88"/>
      <c r="SLH99" s="88"/>
      <c r="SLI99" s="88"/>
      <c r="SLJ99" s="88"/>
      <c r="SLK99" s="88"/>
      <c r="SLL99" s="88"/>
      <c r="SLM99" s="88"/>
      <c r="SLN99" s="88"/>
      <c r="SLO99" s="88"/>
      <c r="SLP99" s="88"/>
      <c r="SLQ99" s="88"/>
      <c r="SLR99" s="88"/>
      <c r="SLS99" s="88"/>
      <c r="SLT99" s="88"/>
      <c r="SLU99" s="88"/>
      <c r="SLV99" s="88"/>
      <c r="SLW99" s="88"/>
      <c r="SLX99" s="88"/>
      <c r="SLY99" s="88"/>
      <c r="SLZ99" s="88"/>
      <c r="SMA99" s="88"/>
      <c r="SMB99" s="88"/>
      <c r="SMC99" s="88"/>
      <c r="SMD99" s="88"/>
      <c r="SME99" s="88"/>
      <c r="SMF99" s="88"/>
      <c r="SMG99" s="88"/>
      <c r="SMH99" s="88"/>
      <c r="SMI99" s="88"/>
      <c r="SMJ99" s="88"/>
      <c r="SMK99" s="88"/>
      <c r="SML99" s="88"/>
      <c r="SMM99" s="88"/>
      <c r="SMN99" s="88"/>
      <c r="SMO99" s="88"/>
      <c r="SMP99" s="88"/>
      <c r="SMQ99" s="94"/>
      <c r="SMR99" s="88"/>
      <c r="SMS99" s="88"/>
      <c r="SMT99" s="88"/>
      <c r="SMU99" s="88"/>
      <c r="SMV99" s="88"/>
      <c r="SMW99" s="88"/>
      <c r="SMX99" s="88"/>
      <c r="SMY99" s="88"/>
      <c r="SMZ99" s="88"/>
      <c r="SNA99" s="88"/>
      <c r="SNB99" s="88"/>
      <c r="SNC99" s="88"/>
      <c r="SND99" s="88"/>
      <c r="SNE99" s="88"/>
      <c r="SNF99" s="88"/>
      <c r="SNG99" s="88"/>
      <c r="SNH99" s="88"/>
      <c r="SNI99" s="88"/>
      <c r="SNJ99" s="88"/>
      <c r="SNK99" s="88"/>
      <c r="SNL99" s="88"/>
      <c r="SNM99" s="88"/>
      <c r="SNN99" s="88"/>
      <c r="SNO99" s="88"/>
      <c r="SNP99" s="88"/>
      <c r="SNQ99" s="88"/>
      <c r="SNR99" s="88"/>
      <c r="SNS99" s="88"/>
      <c r="SNT99" s="88"/>
      <c r="SNU99" s="88"/>
      <c r="SNV99" s="88"/>
      <c r="SNW99" s="88"/>
      <c r="SNX99" s="88"/>
      <c r="SNY99" s="88"/>
      <c r="SNZ99" s="88"/>
      <c r="SOA99" s="88"/>
      <c r="SOB99" s="88"/>
      <c r="SOC99" s="94"/>
      <c r="SOD99" s="88"/>
      <c r="SOE99" s="88"/>
      <c r="SOF99" s="88"/>
      <c r="SOG99" s="88"/>
      <c r="SOH99" s="88"/>
      <c r="SOI99" s="88"/>
      <c r="SOJ99" s="88"/>
      <c r="SOK99" s="88"/>
      <c r="SOL99" s="88"/>
      <c r="SOM99" s="88"/>
      <c r="SON99" s="88"/>
      <c r="SOO99" s="88"/>
      <c r="SOP99" s="88"/>
      <c r="SOQ99" s="88"/>
      <c r="SOR99" s="88"/>
      <c r="SOS99" s="88"/>
      <c r="SOT99" s="88"/>
      <c r="SOU99" s="88"/>
      <c r="SOV99" s="88"/>
      <c r="SOW99" s="88"/>
      <c r="SOX99" s="88"/>
      <c r="SOY99" s="88"/>
      <c r="SOZ99" s="88"/>
      <c r="SPA99" s="88"/>
      <c r="SPB99" s="88"/>
      <c r="SPC99" s="88"/>
      <c r="SPD99" s="88"/>
      <c r="SPE99" s="88"/>
      <c r="SPF99" s="88"/>
      <c r="SPG99" s="88"/>
      <c r="SPH99" s="88"/>
      <c r="SPI99" s="88"/>
      <c r="SPJ99" s="88"/>
      <c r="SPK99" s="88"/>
      <c r="SPL99" s="88"/>
      <c r="SPM99" s="88"/>
      <c r="SPN99" s="88"/>
      <c r="SPO99" s="94"/>
      <c r="SPP99" s="88"/>
      <c r="SPQ99" s="88"/>
      <c r="SPR99" s="88"/>
      <c r="SPS99" s="88"/>
      <c r="SPT99" s="88"/>
      <c r="SPU99" s="88"/>
      <c r="SPV99" s="88"/>
      <c r="SPW99" s="88"/>
      <c r="SPX99" s="88"/>
      <c r="SPY99" s="88"/>
      <c r="SPZ99" s="88"/>
      <c r="SQA99" s="88"/>
      <c r="SQB99" s="88"/>
      <c r="SQC99" s="88"/>
      <c r="SQD99" s="88"/>
      <c r="SQE99" s="88"/>
      <c r="SQF99" s="88"/>
      <c r="SQG99" s="88"/>
      <c r="SQH99" s="88"/>
      <c r="SQI99" s="88"/>
      <c r="SQJ99" s="88"/>
      <c r="SQK99" s="88"/>
      <c r="SQL99" s="88"/>
      <c r="SQM99" s="88"/>
      <c r="SQN99" s="88"/>
      <c r="SQO99" s="88"/>
      <c r="SQP99" s="88"/>
      <c r="SQQ99" s="88"/>
      <c r="SQR99" s="88"/>
      <c r="SQS99" s="88"/>
      <c r="SQT99" s="88"/>
      <c r="SQU99" s="88"/>
      <c r="SQV99" s="88"/>
      <c r="SQW99" s="88"/>
      <c r="SQX99" s="88"/>
      <c r="SQY99" s="88"/>
      <c r="SQZ99" s="88"/>
      <c r="SRA99" s="94"/>
      <c r="SRB99" s="88"/>
      <c r="SRC99" s="88"/>
      <c r="SRD99" s="88"/>
      <c r="SRE99" s="88"/>
      <c r="SRF99" s="88"/>
      <c r="SRG99" s="88"/>
      <c r="SRH99" s="88"/>
      <c r="SRI99" s="88"/>
      <c r="SRJ99" s="88"/>
      <c r="SRK99" s="88"/>
      <c r="SRL99" s="88"/>
      <c r="SRM99" s="88"/>
      <c r="SRN99" s="88"/>
      <c r="SRO99" s="88"/>
      <c r="SRP99" s="88"/>
      <c r="SRQ99" s="88"/>
      <c r="SRR99" s="88"/>
      <c r="SRS99" s="88"/>
      <c r="SRT99" s="88"/>
      <c r="SRU99" s="88"/>
      <c r="SRV99" s="88"/>
      <c r="SRW99" s="88"/>
      <c r="SRX99" s="88"/>
      <c r="SRY99" s="88"/>
      <c r="SRZ99" s="88"/>
      <c r="SSA99" s="88"/>
      <c r="SSB99" s="88"/>
      <c r="SSC99" s="88"/>
      <c r="SSD99" s="88"/>
      <c r="SSE99" s="88"/>
      <c r="SSF99" s="88"/>
      <c r="SSG99" s="88"/>
      <c r="SSH99" s="88"/>
      <c r="SSI99" s="88"/>
      <c r="SSJ99" s="88"/>
      <c r="SSK99" s="88"/>
      <c r="SSL99" s="88"/>
      <c r="SSM99" s="94"/>
      <c r="SSN99" s="88"/>
      <c r="SSO99" s="88"/>
      <c r="SSP99" s="88"/>
      <c r="SSQ99" s="88"/>
      <c r="SSR99" s="88"/>
      <c r="SSS99" s="88"/>
      <c r="SST99" s="88"/>
      <c r="SSU99" s="88"/>
      <c r="SSV99" s="88"/>
      <c r="SSW99" s="88"/>
      <c r="SSX99" s="88"/>
      <c r="SSY99" s="88"/>
      <c r="SSZ99" s="88"/>
      <c r="STA99" s="88"/>
      <c r="STB99" s="88"/>
      <c r="STC99" s="88"/>
      <c r="STD99" s="88"/>
      <c r="STE99" s="88"/>
      <c r="STF99" s="88"/>
      <c r="STG99" s="88"/>
      <c r="STH99" s="88"/>
      <c r="STI99" s="88"/>
      <c r="STJ99" s="88"/>
      <c r="STK99" s="88"/>
      <c r="STL99" s="88"/>
      <c r="STM99" s="88"/>
      <c r="STN99" s="88"/>
      <c r="STO99" s="88"/>
      <c r="STP99" s="88"/>
      <c r="STQ99" s="88"/>
      <c r="STR99" s="88"/>
      <c r="STS99" s="88"/>
      <c r="STT99" s="88"/>
      <c r="STU99" s="88"/>
      <c r="STV99" s="88"/>
      <c r="STW99" s="88"/>
      <c r="STX99" s="88"/>
      <c r="STY99" s="94"/>
      <c r="STZ99" s="88"/>
      <c r="SUA99" s="88"/>
      <c r="SUB99" s="88"/>
      <c r="SUC99" s="88"/>
      <c r="SUD99" s="88"/>
      <c r="SUE99" s="88"/>
      <c r="SUF99" s="88"/>
      <c r="SUG99" s="88"/>
      <c r="SUH99" s="88"/>
      <c r="SUI99" s="88"/>
      <c r="SUJ99" s="88"/>
      <c r="SUK99" s="88"/>
      <c r="SUL99" s="88"/>
      <c r="SUM99" s="88"/>
      <c r="SUN99" s="88"/>
      <c r="SUO99" s="88"/>
      <c r="SUP99" s="88"/>
      <c r="SUQ99" s="88"/>
      <c r="SUR99" s="88"/>
      <c r="SUS99" s="88"/>
      <c r="SUT99" s="88"/>
      <c r="SUU99" s="88"/>
      <c r="SUV99" s="88"/>
      <c r="SUW99" s="88"/>
      <c r="SUX99" s="88"/>
      <c r="SUY99" s="88"/>
      <c r="SUZ99" s="88"/>
      <c r="SVA99" s="88"/>
      <c r="SVB99" s="88"/>
      <c r="SVC99" s="88"/>
      <c r="SVD99" s="88"/>
      <c r="SVE99" s="88"/>
      <c r="SVF99" s="88"/>
      <c r="SVG99" s="88"/>
      <c r="SVH99" s="88"/>
      <c r="SVI99" s="88"/>
      <c r="SVJ99" s="88"/>
      <c r="SVK99" s="94"/>
      <c r="SVL99" s="88"/>
      <c r="SVM99" s="88"/>
      <c r="SVN99" s="88"/>
      <c r="SVO99" s="88"/>
      <c r="SVP99" s="88"/>
      <c r="SVQ99" s="88"/>
      <c r="SVR99" s="88"/>
      <c r="SVS99" s="88"/>
      <c r="SVT99" s="88"/>
      <c r="SVU99" s="88"/>
      <c r="SVV99" s="88"/>
      <c r="SVW99" s="88"/>
      <c r="SVX99" s="88"/>
      <c r="SVY99" s="88"/>
      <c r="SVZ99" s="88"/>
      <c r="SWA99" s="88"/>
      <c r="SWB99" s="88"/>
      <c r="SWC99" s="88"/>
      <c r="SWD99" s="88"/>
      <c r="SWE99" s="88"/>
      <c r="SWF99" s="88"/>
      <c r="SWG99" s="88"/>
      <c r="SWH99" s="88"/>
      <c r="SWI99" s="88"/>
      <c r="SWJ99" s="88"/>
      <c r="SWK99" s="88"/>
      <c r="SWL99" s="88"/>
      <c r="SWM99" s="88"/>
      <c r="SWN99" s="88"/>
      <c r="SWO99" s="88"/>
      <c r="SWP99" s="88"/>
      <c r="SWQ99" s="88"/>
      <c r="SWR99" s="88"/>
      <c r="SWS99" s="88"/>
      <c r="SWT99" s="88"/>
      <c r="SWU99" s="88"/>
      <c r="SWV99" s="88"/>
      <c r="SWW99" s="94"/>
      <c r="SWX99" s="88"/>
      <c r="SWY99" s="88"/>
      <c r="SWZ99" s="88"/>
      <c r="SXA99" s="88"/>
      <c r="SXB99" s="88"/>
      <c r="SXC99" s="88"/>
      <c r="SXD99" s="88"/>
      <c r="SXE99" s="88"/>
      <c r="SXF99" s="88"/>
      <c r="SXG99" s="88"/>
      <c r="SXH99" s="88"/>
      <c r="SXI99" s="88"/>
      <c r="SXJ99" s="88"/>
      <c r="SXK99" s="88"/>
      <c r="SXL99" s="88"/>
      <c r="SXM99" s="88"/>
      <c r="SXN99" s="88"/>
      <c r="SXO99" s="88"/>
      <c r="SXP99" s="88"/>
      <c r="SXQ99" s="88"/>
      <c r="SXR99" s="88"/>
      <c r="SXS99" s="88"/>
      <c r="SXT99" s="88"/>
      <c r="SXU99" s="88"/>
      <c r="SXV99" s="88"/>
      <c r="SXW99" s="88"/>
      <c r="SXX99" s="88"/>
      <c r="SXY99" s="88"/>
      <c r="SXZ99" s="88"/>
      <c r="SYA99" s="88"/>
      <c r="SYB99" s="88"/>
      <c r="SYC99" s="88"/>
      <c r="SYD99" s="88"/>
      <c r="SYE99" s="88"/>
      <c r="SYF99" s="88"/>
      <c r="SYG99" s="88"/>
      <c r="SYH99" s="88"/>
      <c r="SYI99" s="94"/>
      <c r="SYJ99" s="88"/>
      <c r="SYK99" s="88"/>
      <c r="SYL99" s="88"/>
      <c r="SYM99" s="88"/>
      <c r="SYN99" s="88"/>
      <c r="SYO99" s="88"/>
      <c r="SYP99" s="88"/>
      <c r="SYQ99" s="88"/>
      <c r="SYR99" s="88"/>
      <c r="SYS99" s="88"/>
      <c r="SYT99" s="88"/>
      <c r="SYU99" s="88"/>
      <c r="SYV99" s="88"/>
      <c r="SYW99" s="88"/>
      <c r="SYX99" s="88"/>
      <c r="SYY99" s="88"/>
      <c r="SYZ99" s="88"/>
      <c r="SZA99" s="88"/>
      <c r="SZB99" s="88"/>
      <c r="SZC99" s="88"/>
      <c r="SZD99" s="88"/>
      <c r="SZE99" s="88"/>
      <c r="SZF99" s="88"/>
      <c r="SZG99" s="88"/>
      <c r="SZH99" s="88"/>
      <c r="SZI99" s="88"/>
      <c r="SZJ99" s="88"/>
      <c r="SZK99" s="88"/>
      <c r="SZL99" s="88"/>
      <c r="SZM99" s="88"/>
      <c r="SZN99" s="88"/>
      <c r="SZO99" s="88"/>
      <c r="SZP99" s="88"/>
      <c r="SZQ99" s="88"/>
      <c r="SZR99" s="88"/>
      <c r="SZS99" s="88"/>
      <c r="SZT99" s="88"/>
      <c r="SZU99" s="94"/>
      <c r="SZV99" s="88"/>
      <c r="SZW99" s="88"/>
      <c r="SZX99" s="88"/>
      <c r="SZY99" s="88"/>
      <c r="SZZ99" s="88"/>
      <c r="TAA99" s="88"/>
      <c r="TAB99" s="88"/>
      <c r="TAC99" s="88"/>
      <c r="TAD99" s="88"/>
      <c r="TAE99" s="88"/>
      <c r="TAF99" s="88"/>
      <c r="TAG99" s="88"/>
      <c r="TAH99" s="88"/>
      <c r="TAI99" s="88"/>
      <c r="TAJ99" s="88"/>
      <c r="TAK99" s="88"/>
      <c r="TAL99" s="88"/>
      <c r="TAM99" s="88"/>
      <c r="TAN99" s="88"/>
      <c r="TAO99" s="88"/>
      <c r="TAP99" s="88"/>
      <c r="TAQ99" s="88"/>
      <c r="TAR99" s="88"/>
      <c r="TAS99" s="88"/>
      <c r="TAT99" s="88"/>
      <c r="TAU99" s="88"/>
      <c r="TAV99" s="88"/>
      <c r="TAW99" s="88"/>
      <c r="TAX99" s="88"/>
      <c r="TAY99" s="88"/>
      <c r="TAZ99" s="88"/>
      <c r="TBA99" s="88"/>
      <c r="TBB99" s="88"/>
      <c r="TBC99" s="88"/>
      <c r="TBD99" s="88"/>
      <c r="TBE99" s="88"/>
      <c r="TBF99" s="88"/>
      <c r="TBG99" s="94"/>
      <c r="TBH99" s="88"/>
      <c r="TBI99" s="88"/>
      <c r="TBJ99" s="88"/>
      <c r="TBK99" s="88"/>
      <c r="TBL99" s="88"/>
      <c r="TBM99" s="88"/>
      <c r="TBN99" s="88"/>
      <c r="TBO99" s="88"/>
      <c r="TBP99" s="88"/>
      <c r="TBQ99" s="88"/>
      <c r="TBR99" s="88"/>
      <c r="TBS99" s="88"/>
      <c r="TBT99" s="88"/>
      <c r="TBU99" s="88"/>
      <c r="TBV99" s="88"/>
      <c r="TBW99" s="88"/>
      <c r="TBX99" s="88"/>
      <c r="TBY99" s="88"/>
      <c r="TBZ99" s="88"/>
      <c r="TCA99" s="88"/>
      <c r="TCB99" s="88"/>
      <c r="TCC99" s="88"/>
      <c r="TCD99" s="88"/>
      <c r="TCE99" s="88"/>
      <c r="TCF99" s="88"/>
      <c r="TCG99" s="88"/>
      <c r="TCH99" s="88"/>
      <c r="TCI99" s="88"/>
      <c r="TCJ99" s="88"/>
      <c r="TCK99" s="88"/>
      <c r="TCL99" s="88"/>
      <c r="TCM99" s="88"/>
      <c r="TCN99" s="88"/>
      <c r="TCO99" s="88"/>
      <c r="TCP99" s="88"/>
      <c r="TCQ99" s="88"/>
      <c r="TCR99" s="88"/>
      <c r="TCS99" s="94"/>
      <c r="TCT99" s="88"/>
      <c r="TCU99" s="88"/>
      <c r="TCV99" s="88"/>
      <c r="TCW99" s="88"/>
      <c r="TCX99" s="88"/>
      <c r="TCY99" s="88"/>
      <c r="TCZ99" s="88"/>
      <c r="TDA99" s="88"/>
      <c r="TDB99" s="88"/>
      <c r="TDC99" s="88"/>
      <c r="TDD99" s="88"/>
      <c r="TDE99" s="88"/>
      <c r="TDF99" s="88"/>
      <c r="TDG99" s="88"/>
      <c r="TDH99" s="88"/>
      <c r="TDI99" s="88"/>
      <c r="TDJ99" s="88"/>
      <c r="TDK99" s="88"/>
      <c r="TDL99" s="88"/>
      <c r="TDM99" s="88"/>
      <c r="TDN99" s="88"/>
      <c r="TDO99" s="88"/>
      <c r="TDP99" s="88"/>
      <c r="TDQ99" s="88"/>
      <c r="TDR99" s="88"/>
      <c r="TDS99" s="88"/>
      <c r="TDT99" s="88"/>
      <c r="TDU99" s="88"/>
      <c r="TDV99" s="88"/>
      <c r="TDW99" s="88"/>
      <c r="TDX99" s="88"/>
      <c r="TDY99" s="88"/>
      <c r="TDZ99" s="88"/>
      <c r="TEA99" s="88"/>
      <c r="TEB99" s="88"/>
      <c r="TEC99" s="88"/>
      <c r="TED99" s="88"/>
      <c r="TEE99" s="94"/>
      <c r="TEF99" s="88"/>
      <c r="TEG99" s="88"/>
      <c r="TEH99" s="88"/>
      <c r="TEI99" s="88"/>
      <c r="TEJ99" s="88"/>
      <c r="TEK99" s="88"/>
      <c r="TEL99" s="88"/>
      <c r="TEM99" s="88"/>
      <c r="TEN99" s="88"/>
      <c r="TEO99" s="88"/>
      <c r="TEP99" s="88"/>
      <c r="TEQ99" s="88"/>
      <c r="TER99" s="88"/>
      <c r="TES99" s="88"/>
      <c r="TET99" s="88"/>
      <c r="TEU99" s="88"/>
      <c r="TEV99" s="88"/>
      <c r="TEW99" s="88"/>
      <c r="TEX99" s="88"/>
      <c r="TEY99" s="88"/>
      <c r="TEZ99" s="88"/>
      <c r="TFA99" s="88"/>
      <c r="TFB99" s="88"/>
      <c r="TFC99" s="88"/>
      <c r="TFD99" s="88"/>
      <c r="TFE99" s="88"/>
      <c r="TFF99" s="88"/>
      <c r="TFG99" s="88"/>
      <c r="TFH99" s="88"/>
      <c r="TFI99" s="88"/>
      <c r="TFJ99" s="88"/>
      <c r="TFK99" s="88"/>
      <c r="TFL99" s="88"/>
      <c r="TFM99" s="88"/>
      <c r="TFN99" s="88"/>
      <c r="TFO99" s="88"/>
      <c r="TFP99" s="88"/>
      <c r="TFQ99" s="94"/>
      <c r="TFR99" s="88"/>
      <c r="TFS99" s="88"/>
      <c r="TFT99" s="88"/>
      <c r="TFU99" s="88"/>
      <c r="TFV99" s="88"/>
      <c r="TFW99" s="88"/>
      <c r="TFX99" s="88"/>
      <c r="TFY99" s="88"/>
      <c r="TFZ99" s="88"/>
      <c r="TGA99" s="88"/>
      <c r="TGB99" s="88"/>
      <c r="TGC99" s="88"/>
      <c r="TGD99" s="88"/>
      <c r="TGE99" s="88"/>
      <c r="TGF99" s="88"/>
      <c r="TGG99" s="88"/>
      <c r="TGH99" s="88"/>
      <c r="TGI99" s="88"/>
      <c r="TGJ99" s="88"/>
      <c r="TGK99" s="88"/>
      <c r="TGL99" s="88"/>
      <c r="TGM99" s="88"/>
      <c r="TGN99" s="88"/>
      <c r="TGO99" s="88"/>
      <c r="TGP99" s="88"/>
      <c r="TGQ99" s="88"/>
      <c r="TGR99" s="88"/>
      <c r="TGS99" s="88"/>
      <c r="TGT99" s="88"/>
      <c r="TGU99" s="88"/>
      <c r="TGV99" s="88"/>
      <c r="TGW99" s="88"/>
      <c r="TGX99" s="88"/>
      <c r="TGY99" s="88"/>
      <c r="TGZ99" s="88"/>
      <c r="THA99" s="88"/>
      <c r="THB99" s="88"/>
      <c r="THC99" s="94"/>
      <c r="THD99" s="88"/>
      <c r="THE99" s="88"/>
      <c r="THF99" s="88"/>
      <c r="THG99" s="88"/>
      <c r="THH99" s="88"/>
      <c r="THI99" s="88"/>
      <c r="THJ99" s="88"/>
      <c r="THK99" s="88"/>
      <c r="THL99" s="88"/>
      <c r="THM99" s="88"/>
      <c r="THN99" s="88"/>
      <c r="THO99" s="88"/>
      <c r="THP99" s="88"/>
      <c r="THQ99" s="88"/>
      <c r="THR99" s="88"/>
      <c r="THS99" s="88"/>
      <c r="THT99" s="88"/>
      <c r="THU99" s="88"/>
      <c r="THV99" s="88"/>
      <c r="THW99" s="88"/>
      <c r="THX99" s="88"/>
      <c r="THY99" s="88"/>
      <c r="THZ99" s="88"/>
      <c r="TIA99" s="88"/>
      <c r="TIB99" s="88"/>
      <c r="TIC99" s="88"/>
      <c r="TID99" s="88"/>
      <c r="TIE99" s="88"/>
      <c r="TIF99" s="88"/>
      <c r="TIG99" s="88"/>
      <c r="TIH99" s="88"/>
      <c r="TII99" s="88"/>
      <c r="TIJ99" s="88"/>
      <c r="TIK99" s="88"/>
      <c r="TIL99" s="88"/>
      <c r="TIM99" s="88"/>
      <c r="TIN99" s="88"/>
      <c r="TIO99" s="94"/>
      <c r="TIP99" s="88"/>
      <c r="TIQ99" s="88"/>
      <c r="TIR99" s="88"/>
      <c r="TIS99" s="88"/>
      <c r="TIT99" s="88"/>
      <c r="TIU99" s="88"/>
      <c r="TIV99" s="88"/>
      <c r="TIW99" s="88"/>
      <c r="TIX99" s="88"/>
      <c r="TIY99" s="88"/>
      <c r="TIZ99" s="88"/>
      <c r="TJA99" s="88"/>
      <c r="TJB99" s="88"/>
      <c r="TJC99" s="88"/>
      <c r="TJD99" s="88"/>
      <c r="TJE99" s="88"/>
      <c r="TJF99" s="88"/>
      <c r="TJG99" s="88"/>
      <c r="TJH99" s="88"/>
      <c r="TJI99" s="88"/>
      <c r="TJJ99" s="88"/>
      <c r="TJK99" s="88"/>
      <c r="TJL99" s="88"/>
      <c r="TJM99" s="88"/>
      <c r="TJN99" s="88"/>
      <c r="TJO99" s="88"/>
      <c r="TJP99" s="88"/>
      <c r="TJQ99" s="88"/>
      <c r="TJR99" s="88"/>
      <c r="TJS99" s="88"/>
      <c r="TJT99" s="88"/>
      <c r="TJU99" s="88"/>
      <c r="TJV99" s="88"/>
      <c r="TJW99" s="88"/>
      <c r="TJX99" s="88"/>
      <c r="TJY99" s="88"/>
      <c r="TJZ99" s="88"/>
      <c r="TKA99" s="94"/>
      <c r="TKB99" s="88"/>
      <c r="TKC99" s="88"/>
      <c r="TKD99" s="88"/>
      <c r="TKE99" s="88"/>
      <c r="TKF99" s="88"/>
      <c r="TKG99" s="88"/>
      <c r="TKH99" s="88"/>
      <c r="TKI99" s="88"/>
      <c r="TKJ99" s="88"/>
      <c r="TKK99" s="88"/>
      <c r="TKL99" s="88"/>
      <c r="TKM99" s="88"/>
      <c r="TKN99" s="88"/>
      <c r="TKO99" s="88"/>
      <c r="TKP99" s="88"/>
      <c r="TKQ99" s="88"/>
      <c r="TKR99" s="88"/>
      <c r="TKS99" s="88"/>
      <c r="TKT99" s="88"/>
      <c r="TKU99" s="88"/>
      <c r="TKV99" s="88"/>
      <c r="TKW99" s="88"/>
      <c r="TKX99" s="88"/>
      <c r="TKY99" s="88"/>
      <c r="TKZ99" s="88"/>
      <c r="TLA99" s="88"/>
      <c r="TLB99" s="88"/>
      <c r="TLC99" s="88"/>
      <c r="TLD99" s="88"/>
      <c r="TLE99" s="88"/>
      <c r="TLF99" s="88"/>
      <c r="TLG99" s="88"/>
      <c r="TLH99" s="88"/>
      <c r="TLI99" s="88"/>
      <c r="TLJ99" s="88"/>
      <c r="TLK99" s="88"/>
      <c r="TLL99" s="88"/>
      <c r="TLM99" s="94"/>
      <c r="TLN99" s="88"/>
      <c r="TLO99" s="88"/>
      <c r="TLP99" s="88"/>
      <c r="TLQ99" s="88"/>
      <c r="TLR99" s="88"/>
      <c r="TLS99" s="88"/>
      <c r="TLT99" s="88"/>
      <c r="TLU99" s="88"/>
      <c r="TLV99" s="88"/>
      <c r="TLW99" s="88"/>
      <c r="TLX99" s="88"/>
      <c r="TLY99" s="88"/>
      <c r="TLZ99" s="88"/>
      <c r="TMA99" s="88"/>
      <c r="TMB99" s="88"/>
      <c r="TMC99" s="88"/>
      <c r="TMD99" s="88"/>
      <c r="TME99" s="88"/>
      <c r="TMF99" s="88"/>
      <c r="TMG99" s="88"/>
      <c r="TMH99" s="88"/>
      <c r="TMI99" s="88"/>
      <c r="TMJ99" s="88"/>
      <c r="TMK99" s="88"/>
      <c r="TML99" s="88"/>
      <c r="TMM99" s="88"/>
      <c r="TMN99" s="88"/>
      <c r="TMO99" s="88"/>
      <c r="TMP99" s="88"/>
      <c r="TMQ99" s="88"/>
      <c r="TMR99" s="88"/>
      <c r="TMS99" s="88"/>
      <c r="TMT99" s="88"/>
      <c r="TMU99" s="88"/>
      <c r="TMV99" s="88"/>
      <c r="TMW99" s="88"/>
      <c r="TMX99" s="88"/>
      <c r="TMY99" s="94"/>
      <c r="TMZ99" s="88"/>
      <c r="TNA99" s="88"/>
      <c r="TNB99" s="88"/>
      <c r="TNC99" s="88"/>
      <c r="TND99" s="88"/>
      <c r="TNE99" s="88"/>
      <c r="TNF99" s="88"/>
      <c r="TNG99" s="88"/>
      <c r="TNH99" s="88"/>
      <c r="TNI99" s="88"/>
      <c r="TNJ99" s="88"/>
      <c r="TNK99" s="88"/>
      <c r="TNL99" s="88"/>
      <c r="TNM99" s="88"/>
      <c r="TNN99" s="88"/>
      <c r="TNO99" s="88"/>
      <c r="TNP99" s="88"/>
      <c r="TNQ99" s="88"/>
      <c r="TNR99" s="88"/>
      <c r="TNS99" s="88"/>
      <c r="TNT99" s="88"/>
      <c r="TNU99" s="88"/>
      <c r="TNV99" s="88"/>
      <c r="TNW99" s="88"/>
      <c r="TNX99" s="88"/>
      <c r="TNY99" s="88"/>
      <c r="TNZ99" s="88"/>
      <c r="TOA99" s="88"/>
      <c r="TOB99" s="88"/>
      <c r="TOC99" s="88"/>
      <c r="TOD99" s="88"/>
      <c r="TOE99" s="88"/>
      <c r="TOF99" s="88"/>
      <c r="TOG99" s="88"/>
      <c r="TOH99" s="88"/>
      <c r="TOI99" s="88"/>
      <c r="TOJ99" s="88"/>
      <c r="TOK99" s="94"/>
      <c r="TOL99" s="88"/>
      <c r="TOM99" s="88"/>
      <c r="TON99" s="88"/>
      <c r="TOO99" s="88"/>
      <c r="TOP99" s="88"/>
      <c r="TOQ99" s="88"/>
      <c r="TOR99" s="88"/>
      <c r="TOS99" s="88"/>
      <c r="TOT99" s="88"/>
      <c r="TOU99" s="88"/>
      <c r="TOV99" s="88"/>
      <c r="TOW99" s="88"/>
      <c r="TOX99" s="88"/>
      <c r="TOY99" s="88"/>
      <c r="TOZ99" s="88"/>
      <c r="TPA99" s="88"/>
      <c r="TPB99" s="88"/>
      <c r="TPC99" s="88"/>
      <c r="TPD99" s="88"/>
      <c r="TPE99" s="88"/>
      <c r="TPF99" s="88"/>
      <c r="TPG99" s="88"/>
      <c r="TPH99" s="88"/>
      <c r="TPI99" s="88"/>
      <c r="TPJ99" s="88"/>
      <c r="TPK99" s="88"/>
      <c r="TPL99" s="88"/>
      <c r="TPM99" s="88"/>
      <c r="TPN99" s="88"/>
      <c r="TPO99" s="88"/>
      <c r="TPP99" s="88"/>
      <c r="TPQ99" s="88"/>
      <c r="TPR99" s="88"/>
      <c r="TPS99" s="88"/>
      <c r="TPT99" s="88"/>
      <c r="TPU99" s="88"/>
      <c r="TPV99" s="88"/>
      <c r="TPW99" s="94"/>
      <c r="TPX99" s="88"/>
      <c r="TPY99" s="88"/>
      <c r="TPZ99" s="88"/>
      <c r="TQA99" s="88"/>
      <c r="TQB99" s="88"/>
      <c r="TQC99" s="88"/>
      <c r="TQD99" s="88"/>
      <c r="TQE99" s="88"/>
      <c r="TQF99" s="88"/>
      <c r="TQG99" s="88"/>
      <c r="TQH99" s="88"/>
      <c r="TQI99" s="88"/>
      <c r="TQJ99" s="88"/>
      <c r="TQK99" s="88"/>
      <c r="TQL99" s="88"/>
      <c r="TQM99" s="88"/>
      <c r="TQN99" s="88"/>
      <c r="TQO99" s="88"/>
      <c r="TQP99" s="88"/>
      <c r="TQQ99" s="88"/>
      <c r="TQR99" s="88"/>
      <c r="TQS99" s="88"/>
      <c r="TQT99" s="88"/>
      <c r="TQU99" s="88"/>
      <c r="TQV99" s="88"/>
      <c r="TQW99" s="88"/>
      <c r="TQX99" s="88"/>
      <c r="TQY99" s="88"/>
      <c r="TQZ99" s="88"/>
      <c r="TRA99" s="88"/>
      <c r="TRB99" s="88"/>
      <c r="TRC99" s="88"/>
      <c r="TRD99" s="88"/>
      <c r="TRE99" s="88"/>
      <c r="TRF99" s="88"/>
      <c r="TRG99" s="88"/>
      <c r="TRH99" s="88"/>
      <c r="TRI99" s="94"/>
      <c r="TRJ99" s="88"/>
      <c r="TRK99" s="88"/>
      <c r="TRL99" s="88"/>
      <c r="TRM99" s="88"/>
      <c r="TRN99" s="88"/>
      <c r="TRO99" s="88"/>
      <c r="TRP99" s="88"/>
      <c r="TRQ99" s="88"/>
      <c r="TRR99" s="88"/>
      <c r="TRS99" s="88"/>
      <c r="TRT99" s="88"/>
      <c r="TRU99" s="88"/>
      <c r="TRV99" s="88"/>
      <c r="TRW99" s="88"/>
      <c r="TRX99" s="88"/>
      <c r="TRY99" s="88"/>
      <c r="TRZ99" s="88"/>
      <c r="TSA99" s="88"/>
      <c r="TSB99" s="88"/>
      <c r="TSC99" s="88"/>
      <c r="TSD99" s="88"/>
      <c r="TSE99" s="88"/>
      <c r="TSF99" s="88"/>
      <c r="TSG99" s="88"/>
      <c r="TSH99" s="88"/>
      <c r="TSI99" s="88"/>
      <c r="TSJ99" s="88"/>
      <c r="TSK99" s="88"/>
      <c r="TSL99" s="88"/>
      <c r="TSM99" s="88"/>
      <c r="TSN99" s="88"/>
      <c r="TSO99" s="88"/>
      <c r="TSP99" s="88"/>
      <c r="TSQ99" s="88"/>
      <c r="TSR99" s="88"/>
      <c r="TSS99" s="88"/>
      <c r="TST99" s="88"/>
      <c r="TSU99" s="94"/>
      <c r="TSV99" s="88"/>
      <c r="TSW99" s="88"/>
      <c r="TSX99" s="88"/>
      <c r="TSY99" s="88"/>
      <c r="TSZ99" s="88"/>
      <c r="TTA99" s="88"/>
      <c r="TTB99" s="88"/>
      <c r="TTC99" s="88"/>
      <c r="TTD99" s="88"/>
      <c r="TTE99" s="88"/>
      <c r="TTF99" s="88"/>
      <c r="TTG99" s="88"/>
      <c r="TTH99" s="88"/>
      <c r="TTI99" s="88"/>
      <c r="TTJ99" s="88"/>
      <c r="TTK99" s="88"/>
      <c r="TTL99" s="88"/>
      <c r="TTM99" s="88"/>
      <c r="TTN99" s="88"/>
      <c r="TTO99" s="88"/>
      <c r="TTP99" s="88"/>
      <c r="TTQ99" s="88"/>
      <c r="TTR99" s="88"/>
      <c r="TTS99" s="88"/>
      <c r="TTT99" s="88"/>
      <c r="TTU99" s="88"/>
      <c r="TTV99" s="88"/>
      <c r="TTW99" s="88"/>
      <c r="TTX99" s="88"/>
      <c r="TTY99" s="88"/>
      <c r="TTZ99" s="88"/>
      <c r="TUA99" s="88"/>
      <c r="TUB99" s="88"/>
      <c r="TUC99" s="88"/>
      <c r="TUD99" s="88"/>
      <c r="TUE99" s="88"/>
      <c r="TUF99" s="88"/>
      <c r="TUG99" s="94"/>
      <c r="TUH99" s="88"/>
      <c r="TUI99" s="88"/>
      <c r="TUJ99" s="88"/>
      <c r="TUK99" s="88"/>
      <c r="TUL99" s="88"/>
      <c r="TUM99" s="88"/>
      <c r="TUN99" s="88"/>
      <c r="TUO99" s="88"/>
      <c r="TUP99" s="88"/>
      <c r="TUQ99" s="88"/>
      <c r="TUR99" s="88"/>
      <c r="TUS99" s="88"/>
      <c r="TUT99" s="88"/>
      <c r="TUU99" s="88"/>
      <c r="TUV99" s="88"/>
      <c r="TUW99" s="88"/>
      <c r="TUX99" s="88"/>
      <c r="TUY99" s="88"/>
      <c r="TUZ99" s="88"/>
      <c r="TVA99" s="88"/>
      <c r="TVB99" s="88"/>
      <c r="TVC99" s="88"/>
      <c r="TVD99" s="88"/>
      <c r="TVE99" s="88"/>
      <c r="TVF99" s="88"/>
      <c r="TVG99" s="88"/>
      <c r="TVH99" s="88"/>
      <c r="TVI99" s="88"/>
      <c r="TVJ99" s="88"/>
      <c r="TVK99" s="88"/>
      <c r="TVL99" s="88"/>
      <c r="TVM99" s="88"/>
      <c r="TVN99" s="88"/>
      <c r="TVO99" s="88"/>
      <c r="TVP99" s="88"/>
      <c r="TVQ99" s="88"/>
      <c r="TVR99" s="88"/>
      <c r="TVS99" s="94"/>
      <c r="TVT99" s="88"/>
      <c r="TVU99" s="88"/>
      <c r="TVV99" s="88"/>
      <c r="TVW99" s="88"/>
      <c r="TVX99" s="88"/>
      <c r="TVY99" s="88"/>
      <c r="TVZ99" s="88"/>
      <c r="TWA99" s="88"/>
      <c r="TWB99" s="88"/>
      <c r="TWC99" s="88"/>
      <c r="TWD99" s="88"/>
      <c r="TWE99" s="88"/>
      <c r="TWF99" s="88"/>
      <c r="TWG99" s="88"/>
      <c r="TWH99" s="88"/>
      <c r="TWI99" s="88"/>
      <c r="TWJ99" s="88"/>
      <c r="TWK99" s="88"/>
      <c r="TWL99" s="88"/>
      <c r="TWM99" s="88"/>
      <c r="TWN99" s="88"/>
      <c r="TWO99" s="88"/>
      <c r="TWP99" s="88"/>
      <c r="TWQ99" s="88"/>
      <c r="TWR99" s="88"/>
      <c r="TWS99" s="88"/>
      <c r="TWT99" s="88"/>
      <c r="TWU99" s="88"/>
      <c r="TWV99" s="88"/>
      <c r="TWW99" s="88"/>
      <c r="TWX99" s="88"/>
      <c r="TWY99" s="88"/>
      <c r="TWZ99" s="88"/>
      <c r="TXA99" s="88"/>
      <c r="TXB99" s="88"/>
      <c r="TXC99" s="88"/>
      <c r="TXD99" s="88"/>
      <c r="TXE99" s="94"/>
      <c r="TXF99" s="88"/>
      <c r="TXG99" s="88"/>
      <c r="TXH99" s="88"/>
      <c r="TXI99" s="88"/>
      <c r="TXJ99" s="88"/>
      <c r="TXK99" s="88"/>
      <c r="TXL99" s="88"/>
      <c r="TXM99" s="88"/>
      <c r="TXN99" s="88"/>
      <c r="TXO99" s="88"/>
      <c r="TXP99" s="88"/>
      <c r="TXQ99" s="88"/>
      <c r="TXR99" s="88"/>
      <c r="TXS99" s="88"/>
      <c r="TXT99" s="88"/>
      <c r="TXU99" s="88"/>
      <c r="TXV99" s="88"/>
      <c r="TXW99" s="88"/>
      <c r="TXX99" s="88"/>
      <c r="TXY99" s="88"/>
      <c r="TXZ99" s="88"/>
      <c r="TYA99" s="88"/>
      <c r="TYB99" s="88"/>
      <c r="TYC99" s="88"/>
      <c r="TYD99" s="88"/>
      <c r="TYE99" s="88"/>
      <c r="TYF99" s="88"/>
      <c r="TYG99" s="88"/>
      <c r="TYH99" s="88"/>
      <c r="TYI99" s="88"/>
      <c r="TYJ99" s="88"/>
      <c r="TYK99" s="88"/>
      <c r="TYL99" s="88"/>
      <c r="TYM99" s="88"/>
      <c r="TYN99" s="88"/>
      <c r="TYO99" s="88"/>
      <c r="TYP99" s="88"/>
      <c r="TYQ99" s="94"/>
      <c r="TYR99" s="88"/>
      <c r="TYS99" s="88"/>
      <c r="TYT99" s="88"/>
      <c r="TYU99" s="88"/>
      <c r="TYV99" s="88"/>
      <c r="TYW99" s="88"/>
      <c r="TYX99" s="88"/>
      <c r="TYY99" s="88"/>
      <c r="TYZ99" s="88"/>
      <c r="TZA99" s="88"/>
      <c r="TZB99" s="88"/>
      <c r="TZC99" s="88"/>
      <c r="TZD99" s="88"/>
      <c r="TZE99" s="88"/>
      <c r="TZF99" s="88"/>
      <c r="TZG99" s="88"/>
      <c r="TZH99" s="88"/>
      <c r="TZI99" s="88"/>
      <c r="TZJ99" s="88"/>
      <c r="TZK99" s="88"/>
      <c r="TZL99" s="88"/>
      <c r="TZM99" s="88"/>
      <c r="TZN99" s="88"/>
      <c r="TZO99" s="88"/>
      <c r="TZP99" s="88"/>
      <c r="TZQ99" s="88"/>
      <c r="TZR99" s="88"/>
      <c r="TZS99" s="88"/>
      <c r="TZT99" s="88"/>
      <c r="TZU99" s="88"/>
      <c r="TZV99" s="88"/>
      <c r="TZW99" s="88"/>
      <c r="TZX99" s="88"/>
      <c r="TZY99" s="88"/>
      <c r="TZZ99" s="88"/>
      <c r="UAA99" s="88"/>
      <c r="UAB99" s="88"/>
      <c r="UAC99" s="94"/>
      <c r="UAD99" s="88"/>
      <c r="UAE99" s="88"/>
      <c r="UAF99" s="88"/>
      <c r="UAG99" s="88"/>
      <c r="UAH99" s="88"/>
      <c r="UAI99" s="88"/>
      <c r="UAJ99" s="88"/>
      <c r="UAK99" s="88"/>
      <c r="UAL99" s="88"/>
      <c r="UAM99" s="88"/>
      <c r="UAN99" s="88"/>
      <c r="UAO99" s="88"/>
      <c r="UAP99" s="88"/>
      <c r="UAQ99" s="88"/>
      <c r="UAR99" s="88"/>
      <c r="UAS99" s="88"/>
      <c r="UAT99" s="88"/>
      <c r="UAU99" s="88"/>
      <c r="UAV99" s="88"/>
      <c r="UAW99" s="88"/>
      <c r="UAX99" s="88"/>
      <c r="UAY99" s="88"/>
      <c r="UAZ99" s="88"/>
      <c r="UBA99" s="88"/>
      <c r="UBB99" s="88"/>
      <c r="UBC99" s="88"/>
      <c r="UBD99" s="88"/>
      <c r="UBE99" s="88"/>
      <c r="UBF99" s="88"/>
      <c r="UBG99" s="88"/>
      <c r="UBH99" s="88"/>
      <c r="UBI99" s="88"/>
      <c r="UBJ99" s="88"/>
      <c r="UBK99" s="88"/>
      <c r="UBL99" s="88"/>
      <c r="UBM99" s="88"/>
      <c r="UBN99" s="88"/>
      <c r="UBO99" s="94"/>
      <c r="UBP99" s="88"/>
      <c r="UBQ99" s="88"/>
      <c r="UBR99" s="88"/>
      <c r="UBS99" s="88"/>
      <c r="UBT99" s="88"/>
      <c r="UBU99" s="88"/>
      <c r="UBV99" s="88"/>
      <c r="UBW99" s="88"/>
      <c r="UBX99" s="88"/>
      <c r="UBY99" s="88"/>
      <c r="UBZ99" s="88"/>
      <c r="UCA99" s="88"/>
      <c r="UCB99" s="88"/>
      <c r="UCC99" s="88"/>
      <c r="UCD99" s="88"/>
      <c r="UCE99" s="88"/>
      <c r="UCF99" s="88"/>
      <c r="UCG99" s="88"/>
      <c r="UCH99" s="88"/>
      <c r="UCI99" s="88"/>
      <c r="UCJ99" s="88"/>
      <c r="UCK99" s="88"/>
      <c r="UCL99" s="88"/>
      <c r="UCM99" s="88"/>
      <c r="UCN99" s="88"/>
      <c r="UCO99" s="88"/>
      <c r="UCP99" s="88"/>
      <c r="UCQ99" s="88"/>
      <c r="UCR99" s="88"/>
      <c r="UCS99" s="88"/>
      <c r="UCT99" s="88"/>
      <c r="UCU99" s="88"/>
      <c r="UCV99" s="88"/>
      <c r="UCW99" s="88"/>
      <c r="UCX99" s="88"/>
      <c r="UCY99" s="88"/>
      <c r="UCZ99" s="88"/>
      <c r="UDA99" s="94"/>
      <c r="UDB99" s="88"/>
      <c r="UDC99" s="88"/>
      <c r="UDD99" s="88"/>
      <c r="UDE99" s="88"/>
      <c r="UDF99" s="88"/>
      <c r="UDG99" s="88"/>
      <c r="UDH99" s="88"/>
      <c r="UDI99" s="88"/>
      <c r="UDJ99" s="88"/>
      <c r="UDK99" s="88"/>
      <c r="UDL99" s="88"/>
      <c r="UDM99" s="88"/>
      <c r="UDN99" s="88"/>
      <c r="UDO99" s="88"/>
      <c r="UDP99" s="88"/>
      <c r="UDQ99" s="88"/>
      <c r="UDR99" s="88"/>
      <c r="UDS99" s="88"/>
      <c r="UDT99" s="88"/>
      <c r="UDU99" s="88"/>
      <c r="UDV99" s="88"/>
      <c r="UDW99" s="88"/>
      <c r="UDX99" s="88"/>
      <c r="UDY99" s="88"/>
      <c r="UDZ99" s="88"/>
      <c r="UEA99" s="88"/>
      <c r="UEB99" s="88"/>
      <c r="UEC99" s="88"/>
      <c r="UED99" s="88"/>
      <c r="UEE99" s="88"/>
      <c r="UEF99" s="88"/>
      <c r="UEG99" s="88"/>
      <c r="UEH99" s="88"/>
      <c r="UEI99" s="88"/>
      <c r="UEJ99" s="88"/>
      <c r="UEK99" s="88"/>
      <c r="UEL99" s="88"/>
      <c r="UEM99" s="94"/>
      <c r="UEN99" s="88"/>
      <c r="UEO99" s="88"/>
      <c r="UEP99" s="88"/>
      <c r="UEQ99" s="88"/>
      <c r="UER99" s="88"/>
      <c r="UES99" s="88"/>
      <c r="UET99" s="88"/>
      <c r="UEU99" s="88"/>
      <c r="UEV99" s="88"/>
      <c r="UEW99" s="88"/>
      <c r="UEX99" s="88"/>
      <c r="UEY99" s="88"/>
      <c r="UEZ99" s="88"/>
      <c r="UFA99" s="88"/>
      <c r="UFB99" s="88"/>
      <c r="UFC99" s="88"/>
      <c r="UFD99" s="88"/>
      <c r="UFE99" s="88"/>
      <c r="UFF99" s="88"/>
      <c r="UFG99" s="88"/>
      <c r="UFH99" s="88"/>
      <c r="UFI99" s="88"/>
      <c r="UFJ99" s="88"/>
      <c r="UFK99" s="88"/>
      <c r="UFL99" s="88"/>
      <c r="UFM99" s="88"/>
      <c r="UFN99" s="88"/>
      <c r="UFO99" s="88"/>
      <c r="UFP99" s="88"/>
      <c r="UFQ99" s="88"/>
      <c r="UFR99" s="88"/>
      <c r="UFS99" s="88"/>
      <c r="UFT99" s="88"/>
      <c r="UFU99" s="88"/>
      <c r="UFV99" s="88"/>
      <c r="UFW99" s="88"/>
      <c r="UFX99" s="88"/>
      <c r="UFY99" s="94"/>
      <c r="UFZ99" s="88"/>
      <c r="UGA99" s="88"/>
      <c r="UGB99" s="88"/>
      <c r="UGC99" s="88"/>
      <c r="UGD99" s="88"/>
      <c r="UGE99" s="88"/>
      <c r="UGF99" s="88"/>
      <c r="UGG99" s="88"/>
      <c r="UGH99" s="88"/>
      <c r="UGI99" s="88"/>
      <c r="UGJ99" s="88"/>
      <c r="UGK99" s="88"/>
      <c r="UGL99" s="88"/>
      <c r="UGM99" s="88"/>
      <c r="UGN99" s="88"/>
      <c r="UGO99" s="88"/>
      <c r="UGP99" s="88"/>
      <c r="UGQ99" s="88"/>
      <c r="UGR99" s="88"/>
      <c r="UGS99" s="88"/>
      <c r="UGT99" s="88"/>
      <c r="UGU99" s="88"/>
      <c r="UGV99" s="88"/>
      <c r="UGW99" s="88"/>
      <c r="UGX99" s="88"/>
      <c r="UGY99" s="88"/>
      <c r="UGZ99" s="88"/>
      <c r="UHA99" s="88"/>
      <c r="UHB99" s="88"/>
      <c r="UHC99" s="88"/>
      <c r="UHD99" s="88"/>
      <c r="UHE99" s="88"/>
      <c r="UHF99" s="88"/>
      <c r="UHG99" s="88"/>
      <c r="UHH99" s="88"/>
      <c r="UHI99" s="88"/>
      <c r="UHJ99" s="88"/>
      <c r="UHK99" s="94"/>
      <c r="UHL99" s="88"/>
      <c r="UHM99" s="88"/>
      <c r="UHN99" s="88"/>
      <c r="UHO99" s="88"/>
      <c r="UHP99" s="88"/>
      <c r="UHQ99" s="88"/>
      <c r="UHR99" s="88"/>
      <c r="UHS99" s="88"/>
      <c r="UHT99" s="88"/>
      <c r="UHU99" s="88"/>
      <c r="UHV99" s="88"/>
      <c r="UHW99" s="88"/>
      <c r="UHX99" s="88"/>
      <c r="UHY99" s="88"/>
      <c r="UHZ99" s="88"/>
      <c r="UIA99" s="88"/>
      <c r="UIB99" s="88"/>
      <c r="UIC99" s="88"/>
      <c r="UID99" s="88"/>
      <c r="UIE99" s="88"/>
      <c r="UIF99" s="88"/>
      <c r="UIG99" s="88"/>
      <c r="UIH99" s="88"/>
      <c r="UII99" s="88"/>
      <c r="UIJ99" s="88"/>
      <c r="UIK99" s="88"/>
      <c r="UIL99" s="88"/>
      <c r="UIM99" s="88"/>
      <c r="UIN99" s="88"/>
      <c r="UIO99" s="88"/>
      <c r="UIP99" s="88"/>
      <c r="UIQ99" s="88"/>
      <c r="UIR99" s="88"/>
      <c r="UIS99" s="88"/>
      <c r="UIT99" s="88"/>
      <c r="UIU99" s="88"/>
      <c r="UIV99" s="88"/>
      <c r="UIW99" s="94"/>
      <c r="UIX99" s="88"/>
      <c r="UIY99" s="88"/>
      <c r="UIZ99" s="88"/>
      <c r="UJA99" s="88"/>
      <c r="UJB99" s="88"/>
      <c r="UJC99" s="88"/>
      <c r="UJD99" s="88"/>
      <c r="UJE99" s="88"/>
      <c r="UJF99" s="88"/>
      <c r="UJG99" s="88"/>
      <c r="UJH99" s="88"/>
      <c r="UJI99" s="88"/>
      <c r="UJJ99" s="88"/>
      <c r="UJK99" s="88"/>
      <c r="UJL99" s="88"/>
      <c r="UJM99" s="88"/>
      <c r="UJN99" s="88"/>
      <c r="UJO99" s="88"/>
      <c r="UJP99" s="88"/>
      <c r="UJQ99" s="88"/>
      <c r="UJR99" s="88"/>
      <c r="UJS99" s="88"/>
      <c r="UJT99" s="88"/>
      <c r="UJU99" s="88"/>
      <c r="UJV99" s="88"/>
      <c r="UJW99" s="88"/>
      <c r="UJX99" s="88"/>
      <c r="UJY99" s="88"/>
      <c r="UJZ99" s="88"/>
      <c r="UKA99" s="88"/>
      <c r="UKB99" s="88"/>
      <c r="UKC99" s="88"/>
      <c r="UKD99" s="88"/>
      <c r="UKE99" s="88"/>
      <c r="UKF99" s="88"/>
      <c r="UKG99" s="88"/>
      <c r="UKH99" s="88"/>
      <c r="UKI99" s="94"/>
      <c r="UKJ99" s="88"/>
      <c r="UKK99" s="88"/>
      <c r="UKL99" s="88"/>
      <c r="UKM99" s="88"/>
      <c r="UKN99" s="88"/>
      <c r="UKO99" s="88"/>
      <c r="UKP99" s="88"/>
      <c r="UKQ99" s="88"/>
      <c r="UKR99" s="88"/>
      <c r="UKS99" s="88"/>
      <c r="UKT99" s="88"/>
      <c r="UKU99" s="88"/>
      <c r="UKV99" s="88"/>
      <c r="UKW99" s="88"/>
      <c r="UKX99" s="88"/>
      <c r="UKY99" s="88"/>
      <c r="UKZ99" s="88"/>
      <c r="ULA99" s="88"/>
      <c r="ULB99" s="88"/>
      <c r="ULC99" s="88"/>
      <c r="ULD99" s="88"/>
      <c r="ULE99" s="88"/>
      <c r="ULF99" s="88"/>
      <c r="ULG99" s="88"/>
      <c r="ULH99" s="88"/>
      <c r="ULI99" s="88"/>
      <c r="ULJ99" s="88"/>
      <c r="ULK99" s="88"/>
      <c r="ULL99" s="88"/>
      <c r="ULM99" s="88"/>
      <c r="ULN99" s="88"/>
      <c r="ULO99" s="88"/>
      <c r="ULP99" s="88"/>
      <c r="ULQ99" s="88"/>
      <c r="ULR99" s="88"/>
      <c r="ULS99" s="88"/>
      <c r="ULT99" s="88"/>
      <c r="ULU99" s="94"/>
      <c r="ULV99" s="88"/>
      <c r="ULW99" s="88"/>
      <c r="ULX99" s="88"/>
      <c r="ULY99" s="88"/>
      <c r="ULZ99" s="88"/>
      <c r="UMA99" s="88"/>
      <c r="UMB99" s="88"/>
      <c r="UMC99" s="88"/>
      <c r="UMD99" s="88"/>
      <c r="UME99" s="88"/>
      <c r="UMF99" s="88"/>
      <c r="UMG99" s="88"/>
      <c r="UMH99" s="88"/>
      <c r="UMI99" s="88"/>
      <c r="UMJ99" s="88"/>
      <c r="UMK99" s="88"/>
      <c r="UML99" s="88"/>
      <c r="UMM99" s="88"/>
      <c r="UMN99" s="88"/>
      <c r="UMO99" s="88"/>
      <c r="UMP99" s="88"/>
      <c r="UMQ99" s="88"/>
      <c r="UMR99" s="88"/>
      <c r="UMS99" s="88"/>
      <c r="UMT99" s="88"/>
      <c r="UMU99" s="88"/>
      <c r="UMV99" s="88"/>
      <c r="UMW99" s="88"/>
      <c r="UMX99" s="88"/>
      <c r="UMY99" s="88"/>
      <c r="UMZ99" s="88"/>
      <c r="UNA99" s="88"/>
      <c r="UNB99" s="88"/>
      <c r="UNC99" s="88"/>
      <c r="UND99" s="88"/>
      <c r="UNE99" s="88"/>
      <c r="UNF99" s="88"/>
      <c r="UNG99" s="94"/>
      <c r="UNH99" s="88"/>
      <c r="UNI99" s="88"/>
      <c r="UNJ99" s="88"/>
      <c r="UNK99" s="88"/>
      <c r="UNL99" s="88"/>
      <c r="UNM99" s="88"/>
      <c r="UNN99" s="88"/>
      <c r="UNO99" s="88"/>
      <c r="UNP99" s="88"/>
      <c r="UNQ99" s="88"/>
      <c r="UNR99" s="88"/>
      <c r="UNS99" s="88"/>
      <c r="UNT99" s="88"/>
      <c r="UNU99" s="88"/>
      <c r="UNV99" s="88"/>
      <c r="UNW99" s="88"/>
      <c r="UNX99" s="88"/>
      <c r="UNY99" s="88"/>
      <c r="UNZ99" s="88"/>
      <c r="UOA99" s="88"/>
      <c r="UOB99" s="88"/>
      <c r="UOC99" s="88"/>
      <c r="UOD99" s="88"/>
      <c r="UOE99" s="88"/>
      <c r="UOF99" s="88"/>
      <c r="UOG99" s="88"/>
      <c r="UOH99" s="88"/>
      <c r="UOI99" s="88"/>
      <c r="UOJ99" s="88"/>
      <c r="UOK99" s="88"/>
      <c r="UOL99" s="88"/>
      <c r="UOM99" s="88"/>
      <c r="UON99" s="88"/>
      <c r="UOO99" s="88"/>
      <c r="UOP99" s="88"/>
      <c r="UOQ99" s="88"/>
      <c r="UOR99" s="88"/>
      <c r="UOS99" s="94"/>
      <c r="UOT99" s="88"/>
      <c r="UOU99" s="88"/>
      <c r="UOV99" s="88"/>
      <c r="UOW99" s="88"/>
      <c r="UOX99" s="88"/>
      <c r="UOY99" s="88"/>
      <c r="UOZ99" s="88"/>
      <c r="UPA99" s="88"/>
      <c r="UPB99" s="88"/>
      <c r="UPC99" s="88"/>
      <c r="UPD99" s="88"/>
      <c r="UPE99" s="88"/>
      <c r="UPF99" s="88"/>
      <c r="UPG99" s="88"/>
      <c r="UPH99" s="88"/>
      <c r="UPI99" s="88"/>
      <c r="UPJ99" s="88"/>
      <c r="UPK99" s="88"/>
      <c r="UPL99" s="88"/>
      <c r="UPM99" s="88"/>
      <c r="UPN99" s="88"/>
      <c r="UPO99" s="88"/>
      <c r="UPP99" s="88"/>
      <c r="UPQ99" s="88"/>
      <c r="UPR99" s="88"/>
      <c r="UPS99" s="88"/>
      <c r="UPT99" s="88"/>
      <c r="UPU99" s="88"/>
      <c r="UPV99" s="88"/>
      <c r="UPW99" s="88"/>
      <c r="UPX99" s="88"/>
      <c r="UPY99" s="88"/>
      <c r="UPZ99" s="88"/>
      <c r="UQA99" s="88"/>
      <c r="UQB99" s="88"/>
      <c r="UQC99" s="88"/>
      <c r="UQD99" s="88"/>
      <c r="UQE99" s="94"/>
      <c r="UQF99" s="88"/>
      <c r="UQG99" s="88"/>
      <c r="UQH99" s="88"/>
      <c r="UQI99" s="88"/>
      <c r="UQJ99" s="88"/>
      <c r="UQK99" s="88"/>
      <c r="UQL99" s="88"/>
      <c r="UQM99" s="88"/>
      <c r="UQN99" s="88"/>
      <c r="UQO99" s="88"/>
      <c r="UQP99" s="88"/>
      <c r="UQQ99" s="88"/>
      <c r="UQR99" s="88"/>
      <c r="UQS99" s="88"/>
      <c r="UQT99" s="88"/>
      <c r="UQU99" s="88"/>
      <c r="UQV99" s="88"/>
      <c r="UQW99" s="88"/>
      <c r="UQX99" s="88"/>
      <c r="UQY99" s="88"/>
      <c r="UQZ99" s="88"/>
      <c r="URA99" s="88"/>
      <c r="URB99" s="88"/>
      <c r="URC99" s="88"/>
      <c r="URD99" s="88"/>
      <c r="URE99" s="88"/>
      <c r="URF99" s="88"/>
      <c r="URG99" s="88"/>
      <c r="URH99" s="88"/>
      <c r="URI99" s="88"/>
      <c r="URJ99" s="88"/>
      <c r="URK99" s="88"/>
      <c r="URL99" s="88"/>
      <c r="URM99" s="88"/>
      <c r="URN99" s="88"/>
      <c r="URO99" s="88"/>
      <c r="URP99" s="88"/>
      <c r="URQ99" s="94"/>
      <c r="URR99" s="88"/>
      <c r="URS99" s="88"/>
      <c r="URT99" s="88"/>
      <c r="URU99" s="88"/>
      <c r="URV99" s="88"/>
      <c r="URW99" s="88"/>
      <c r="URX99" s="88"/>
      <c r="URY99" s="88"/>
      <c r="URZ99" s="88"/>
      <c r="USA99" s="88"/>
      <c r="USB99" s="88"/>
      <c r="USC99" s="88"/>
      <c r="USD99" s="88"/>
      <c r="USE99" s="88"/>
      <c r="USF99" s="88"/>
      <c r="USG99" s="88"/>
      <c r="USH99" s="88"/>
      <c r="USI99" s="88"/>
      <c r="USJ99" s="88"/>
      <c r="USK99" s="88"/>
      <c r="USL99" s="88"/>
      <c r="USM99" s="88"/>
      <c r="USN99" s="88"/>
      <c r="USO99" s="88"/>
      <c r="USP99" s="88"/>
      <c r="USQ99" s="88"/>
      <c r="USR99" s="88"/>
      <c r="USS99" s="88"/>
      <c r="UST99" s="88"/>
      <c r="USU99" s="88"/>
      <c r="USV99" s="88"/>
      <c r="USW99" s="88"/>
      <c r="USX99" s="88"/>
      <c r="USY99" s="88"/>
      <c r="USZ99" s="88"/>
      <c r="UTA99" s="88"/>
      <c r="UTB99" s="88"/>
      <c r="UTC99" s="94"/>
      <c r="UTD99" s="88"/>
      <c r="UTE99" s="88"/>
      <c r="UTF99" s="88"/>
      <c r="UTG99" s="88"/>
      <c r="UTH99" s="88"/>
      <c r="UTI99" s="88"/>
      <c r="UTJ99" s="88"/>
      <c r="UTK99" s="88"/>
      <c r="UTL99" s="88"/>
      <c r="UTM99" s="88"/>
      <c r="UTN99" s="88"/>
      <c r="UTO99" s="88"/>
      <c r="UTP99" s="88"/>
      <c r="UTQ99" s="88"/>
      <c r="UTR99" s="88"/>
      <c r="UTS99" s="88"/>
      <c r="UTT99" s="88"/>
      <c r="UTU99" s="88"/>
      <c r="UTV99" s="88"/>
      <c r="UTW99" s="88"/>
      <c r="UTX99" s="88"/>
      <c r="UTY99" s="88"/>
      <c r="UTZ99" s="88"/>
      <c r="UUA99" s="88"/>
      <c r="UUB99" s="88"/>
      <c r="UUC99" s="88"/>
      <c r="UUD99" s="88"/>
      <c r="UUE99" s="88"/>
      <c r="UUF99" s="88"/>
      <c r="UUG99" s="88"/>
      <c r="UUH99" s="88"/>
      <c r="UUI99" s="88"/>
      <c r="UUJ99" s="88"/>
      <c r="UUK99" s="88"/>
      <c r="UUL99" s="88"/>
      <c r="UUM99" s="88"/>
      <c r="UUN99" s="88"/>
      <c r="UUO99" s="94"/>
      <c r="UUP99" s="88"/>
      <c r="UUQ99" s="88"/>
      <c r="UUR99" s="88"/>
      <c r="UUS99" s="88"/>
      <c r="UUT99" s="88"/>
      <c r="UUU99" s="88"/>
      <c r="UUV99" s="88"/>
      <c r="UUW99" s="88"/>
      <c r="UUX99" s="88"/>
      <c r="UUY99" s="88"/>
      <c r="UUZ99" s="88"/>
      <c r="UVA99" s="88"/>
      <c r="UVB99" s="88"/>
      <c r="UVC99" s="88"/>
      <c r="UVD99" s="88"/>
      <c r="UVE99" s="88"/>
      <c r="UVF99" s="88"/>
      <c r="UVG99" s="88"/>
      <c r="UVH99" s="88"/>
      <c r="UVI99" s="88"/>
      <c r="UVJ99" s="88"/>
      <c r="UVK99" s="88"/>
      <c r="UVL99" s="88"/>
      <c r="UVM99" s="88"/>
      <c r="UVN99" s="88"/>
      <c r="UVO99" s="88"/>
      <c r="UVP99" s="88"/>
      <c r="UVQ99" s="88"/>
      <c r="UVR99" s="88"/>
      <c r="UVS99" s="88"/>
      <c r="UVT99" s="88"/>
      <c r="UVU99" s="88"/>
      <c r="UVV99" s="88"/>
      <c r="UVW99" s="88"/>
      <c r="UVX99" s="88"/>
      <c r="UVY99" s="88"/>
      <c r="UVZ99" s="88"/>
      <c r="UWA99" s="94"/>
      <c r="UWB99" s="88"/>
      <c r="UWC99" s="88"/>
      <c r="UWD99" s="88"/>
      <c r="UWE99" s="88"/>
      <c r="UWF99" s="88"/>
      <c r="UWG99" s="88"/>
      <c r="UWH99" s="88"/>
      <c r="UWI99" s="88"/>
      <c r="UWJ99" s="88"/>
      <c r="UWK99" s="88"/>
      <c r="UWL99" s="88"/>
      <c r="UWM99" s="88"/>
      <c r="UWN99" s="88"/>
      <c r="UWO99" s="88"/>
      <c r="UWP99" s="88"/>
      <c r="UWQ99" s="88"/>
      <c r="UWR99" s="88"/>
      <c r="UWS99" s="88"/>
      <c r="UWT99" s="88"/>
      <c r="UWU99" s="88"/>
      <c r="UWV99" s="88"/>
      <c r="UWW99" s="88"/>
      <c r="UWX99" s="88"/>
      <c r="UWY99" s="88"/>
      <c r="UWZ99" s="88"/>
      <c r="UXA99" s="88"/>
      <c r="UXB99" s="88"/>
      <c r="UXC99" s="88"/>
      <c r="UXD99" s="88"/>
      <c r="UXE99" s="88"/>
      <c r="UXF99" s="88"/>
      <c r="UXG99" s="88"/>
      <c r="UXH99" s="88"/>
      <c r="UXI99" s="88"/>
      <c r="UXJ99" s="88"/>
      <c r="UXK99" s="88"/>
      <c r="UXL99" s="88"/>
      <c r="UXM99" s="94"/>
      <c r="UXN99" s="88"/>
      <c r="UXO99" s="88"/>
      <c r="UXP99" s="88"/>
      <c r="UXQ99" s="88"/>
      <c r="UXR99" s="88"/>
      <c r="UXS99" s="88"/>
      <c r="UXT99" s="88"/>
      <c r="UXU99" s="88"/>
      <c r="UXV99" s="88"/>
      <c r="UXW99" s="88"/>
      <c r="UXX99" s="88"/>
      <c r="UXY99" s="88"/>
      <c r="UXZ99" s="88"/>
      <c r="UYA99" s="88"/>
      <c r="UYB99" s="88"/>
      <c r="UYC99" s="88"/>
      <c r="UYD99" s="88"/>
      <c r="UYE99" s="88"/>
      <c r="UYF99" s="88"/>
      <c r="UYG99" s="88"/>
      <c r="UYH99" s="88"/>
      <c r="UYI99" s="88"/>
      <c r="UYJ99" s="88"/>
      <c r="UYK99" s="88"/>
      <c r="UYL99" s="88"/>
      <c r="UYM99" s="88"/>
      <c r="UYN99" s="88"/>
      <c r="UYO99" s="88"/>
      <c r="UYP99" s="88"/>
      <c r="UYQ99" s="88"/>
      <c r="UYR99" s="88"/>
      <c r="UYS99" s="88"/>
      <c r="UYT99" s="88"/>
      <c r="UYU99" s="88"/>
      <c r="UYV99" s="88"/>
      <c r="UYW99" s="88"/>
      <c r="UYX99" s="88"/>
      <c r="UYY99" s="94"/>
      <c r="UYZ99" s="88"/>
      <c r="UZA99" s="88"/>
      <c r="UZB99" s="88"/>
      <c r="UZC99" s="88"/>
      <c r="UZD99" s="88"/>
      <c r="UZE99" s="88"/>
      <c r="UZF99" s="88"/>
      <c r="UZG99" s="88"/>
      <c r="UZH99" s="88"/>
      <c r="UZI99" s="88"/>
      <c r="UZJ99" s="88"/>
      <c r="UZK99" s="88"/>
      <c r="UZL99" s="88"/>
      <c r="UZM99" s="88"/>
      <c r="UZN99" s="88"/>
      <c r="UZO99" s="88"/>
      <c r="UZP99" s="88"/>
      <c r="UZQ99" s="88"/>
      <c r="UZR99" s="88"/>
      <c r="UZS99" s="88"/>
      <c r="UZT99" s="88"/>
      <c r="UZU99" s="88"/>
      <c r="UZV99" s="88"/>
      <c r="UZW99" s="88"/>
      <c r="UZX99" s="88"/>
      <c r="UZY99" s="88"/>
      <c r="UZZ99" s="88"/>
      <c r="VAA99" s="88"/>
      <c r="VAB99" s="88"/>
      <c r="VAC99" s="88"/>
      <c r="VAD99" s="88"/>
      <c r="VAE99" s="88"/>
      <c r="VAF99" s="88"/>
      <c r="VAG99" s="88"/>
      <c r="VAH99" s="88"/>
      <c r="VAI99" s="88"/>
      <c r="VAJ99" s="88"/>
      <c r="VAK99" s="94"/>
      <c r="VAL99" s="88"/>
      <c r="VAM99" s="88"/>
      <c r="VAN99" s="88"/>
      <c r="VAO99" s="88"/>
      <c r="VAP99" s="88"/>
      <c r="VAQ99" s="88"/>
      <c r="VAR99" s="88"/>
      <c r="VAS99" s="88"/>
      <c r="VAT99" s="88"/>
      <c r="VAU99" s="88"/>
      <c r="VAV99" s="88"/>
      <c r="VAW99" s="88"/>
      <c r="VAX99" s="88"/>
      <c r="VAY99" s="88"/>
      <c r="VAZ99" s="88"/>
      <c r="VBA99" s="88"/>
      <c r="VBB99" s="88"/>
      <c r="VBC99" s="88"/>
      <c r="VBD99" s="88"/>
      <c r="VBE99" s="88"/>
      <c r="VBF99" s="88"/>
      <c r="VBG99" s="88"/>
      <c r="VBH99" s="88"/>
      <c r="VBI99" s="88"/>
      <c r="VBJ99" s="88"/>
      <c r="VBK99" s="88"/>
      <c r="VBL99" s="88"/>
      <c r="VBM99" s="88"/>
      <c r="VBN99" s="88"/>
      <c r="VBO99" s="88"/>
      <c r="VBP99" s="88"/>
      <c r="VBQ99" s="88"/>
      <c r="VBR99" s="88"/>
      <c r="VBS99" s="88"/>
      <c r="VBT99" s="88"/>
      <c r="VBU99" s="88"/>
      <c r="VBV99" s="88"/>
      <c r="VBW99" s="94"/>
      <c r="VBX99" s="88"/>
      <c r="VBY99" s="88"/>
      <c r="VBZ99" s="88"/>
      <c r="VCA99" s="88"/>
      <c r="VCB99" s="88"/>
      <c r="VCC99" s="88"/>
      <c r="VCD99" s="88"/>
      <c r="VCE99" s="88"/>
      <c r="VCF99" s="88"/>
      <c r="VCG99" s="88"/>
      <c r="VCH99" s="88"/>
      <c r="VCI99" s="88"/>
      <c r="VCJ99" s="88"/>
      <c r="VCK99" s="88"/>
      <c r="VCL99" s="88"/>
      <c r="VCM99" s="88"/>
      <c r="VCN99" s="88"/>
      <c r="VCO99" s="88"/>
      <c r="VCP99" s="88"/>
      <c r="VCQ99" s="88"/>
      <c r="VCR99" s="88"/>
      <c r="VCS99" s="88"/>
      <c r="VCT99" s="88"/>
      <c r="VCU99" s="88"/>
      <c r="VCV99" s="88"/>
      <c r="VCW99" s="88"/>
      <c r="VCX99" s="88"/>
      <c r="VCY99" s="88"/>
      <c r="VCZ99" s="88"/>
      <c r="VDA99" s="88"/>
      <c r="VDB99" s="88"/>
      <c r="VDC99" s="88"/>
      <c r="VDD99" s="88"/>
      <c r="VDE99" s="88"/>
      <c r="VDF99" s="88"/>
      <c r="VDG99" s="88"/>
      <c r="VDH99" s="88"/>
      <c r="VDI99" s="94"/>
      <c r="VDJ99" s="88"/>
      <c r="VDK99" s="88"/>
      <c r="VDL99" s="88"/>
      <c r="VDM99" s="88"/>
      <c r="VDN99" s="88"/>
      <c r="VDO99" s="88"/>
      <c r="VDP99" s="88"/>
      <c r="VDQ99" s="88"/>
      <c r="VDR99" s="88"/>
      <c r="VDS99" s="88"/>
      <c r="VDT99" s="88"/>
      <c r="VDU99" s="88"/>
      <c r="VDV99" s="88"/>
      <c r="VDW99" s="88"/>
      <c r="VDX99" s="88"/>
      <c r="VDY99" s="88"/>
      <c r="VDZ99" s="88"/>
      <c r="VEA99" s="88"/>
      <c r="VEB99" s="88"/>
      <c r="VEC99" s="88"/>
      <c r="VED99" s="88"/>
      <c r="VEE99" s="88"/>
      <c r="VEF99" s="88"/>
      <c r="VEG99" s="88"/>
      <c r="VEH99" s="88"/>
      <c r="VEI99" s="88"/>
      <c r="VEJ99" s="88"/>
      <c r="VEK99" s="88"/>
      <c r="VEL99" s="88"/>
      <c r="VEM99" s="88"/>
      <c r="VEN99" s="88"/>
      <c r="VEO99" s="88"/>
      <c r="VEP99" s="88"/>
      <c r="VEQ99" s="88"/>
      <c r="VER99" s="88"/>
      <c r="VES99" s="88"/>
      <c r="VET99" s="88"/>
      <c r="VEU99" s="94"/>
      <c r="VEV99" s="88"/>
      <c r="VEW99" s="88"/>
      <c r="VEX99" s="88"/>
      <c r="VEY99" s="88"/>
      <c r="VEZ99" s="88"/>
      <c r="VFA99" s="88"/>
      <c r="VFB99" s="88"/>
      <c r="VFC99" s="88"/>
      <c r="VFD99" s="88"/>
      <c r="VFE99" s="88"/>
      <c r="VFF99" s="88"/>
      <c r="VFG99" s="88"/>
      <c r="VFH99" s="88"/>
      <c r="VFI99" s="88"/>
      <c r="VFJ99" s="88"/>
      <c r="VFK99" s="88"/>
      <c r="VFL99" s="88"/>
      <c r="VFM99" s="88"/>
      <c r="VFN99" s="88"/>
      <c r="VFO99" s="88"/>
      <c r="VFP99" s="88"/>
      <c r="VFQ99" s="88"/>
      <c r="VFR99" s="88"/>
      <c r="VFS99" s="88"/>
      <c r="VFT99" s="88"/>
      <c r="VFU99" s="88"/>
      <c r="VFV99" s="88"/>
      <c r="VFW99" s="88"/>
      <c r="VFX99" s="88"/>
      <c r="VFY99" s="88"/>
      <c r="VFZ99" s="88"/>
      <c r="VGA99" s="88"/>
      <c r="VGB99" s="88"/>
      <c r="VGC99" s="88"/>
      <c r="VGD99" s="88"/>
      <c r="VGE99" s="88"/>
      <c r="VGF99" s="88"/>
      <c r="VGG99" s="94"/>
      <c r="VGH99" s="88"/>
      <c r="VGI99" s="88"/>
      <c r="VGJ99" s="88"/>
      <c r="VGK99" s="88"/>
      <c r="VGL99" s="88"/>
      <c r="VGM99" s="88"/>
      <c r="VGN99" s="88"/>
      <c r="VGO99" s="88"/>
      <c r="VGP99" s="88"/>
      <c r="VGQ99" s="88"/>
      <c r="VGR99" s="88"/>
      <c r="VGS99" s="88"/>
      <c r="VGT99" s="88"/>
      <c r="VGU99" s="88"/>
      <c r="VGV99" s="88"/>
      <c r="VGW99" s="88"/>
      <c r="VGX99" s="88"/>
      <c r="VGY99" s="88"/>
      <c r="VGZ99" s="88"/>
      <c r="VHA99" s="88"/>
      <c r="VHB99" s="88"/>
      <c r="VHC99" s="88"/>
      <c r="VHD99" s="88"/>
      <c r="VHE99" s="88"/>
      <c r="VHF99" s="88"/>
      <c r="VHG99" s="88"/>
      <c r="VHH99" s="88"/>
      <c r="VHI99" s="88"/>
      <c r="VHJ99" s="88"/>
      <c r="VHK99" s="88"/>
      <c r="VHL99" s="88"/>
      <c r="VHM99" s="88"/>
      <c r="VHN99" s="88"/>
      <c r="VHO99" s="88"/>
      <c r="VHP99" s="88"/>
      <c r="VHQ99" s="88"/>
      <c r="VHR99" s="88"/>
      <c r="VHS99" s="94"/>
      <c r="VHT99" s="88"/>
      <c r="VHU99" s="88"/>
      <c r="VHV99" s="88"/>
      <c r="VHW99" s="88"/>
      <c r="VHX99" s="88"/>
      <c r="VHY99" s="88"/>
      <c r="VHZ99" s="88"/>
      <c r="VIA99" s="88"/>
      <c r="VIB99" s="88"/>
      <c r="VIC99" s="88"/>
      <c r="VID99" s="88"/>
      <c r="VIE99" s="88"/>
      <c r="VIF99" s="88"/>
      <c r="VIG99" s="88"/>
      <c r="VIH99" s="88"/>
      <c r="VII99" s="88"/>
      <c r="VIJ99" s="88"/>
      <c r="VIK99" s="88"/>
      <c r="VIL99" s="88"/>
      <c r="VIM99" s="88"/>
      <c r="VIN99" s="88"/>
      <c r="VIO99" s="88"/>
      <c r="VIP99" s="88"/>
      <c r="VIQ99" s="88"/>
      <c r="VIR99" s="88"/>
      <c r="VIS99" s="88"/>
      <c r="VIT99" s="88"/>
      <c r="VIU99" s="88"/>
      <c r="VIV99" s="88"/>
      <c r="VIW99" s="88"/>
      <c r="VIX99" s="88"/>
      <c r="VIY99" s="88"/>
      <c r="VIZ99" s="88"/>
      <c r="VJA99" s="88"/>
      <c r="VJB99" s="88"/>
      <c r="VJC99" s="88"/>
      <c r="VJD99" s="88"/>
      <c r="VJE99" s="94"/>
      <c r="VJF99" s="88"/>
      <c r="VJG99" s="88"/>
      <c r="VJH99" s="88"/>
      <c r="VJI99" s="88"/>
      <c r="VJJ99" s="88"/>
      <c r="VJK99" s="88"/>
      <c r="VJL99" s="88"/>
      <c r="VJM99" s="88"/>
      <c r="VJN99" s="88"/>
      <c r="VJO99" s="88"/>
      <c r="VJP99" s="88"/>
      <c r="VJQ99" s="88"/>
      <c r="VJR99" s="88"/>
      <c r="VJS99" s="88"/>
      <c r="VJT99" s="88"/>
      <c r="VJU99" s="88"/>
      <c r="VJV99" s="88"/>
      <c r="VJW99" s="88"/>
      <c r="VJX99" s="88"/>
      <c r="VJY99" s="88"/>
      <c r="VJZ99" s="88"/>
      <c r="VKA99" s="88"/>
      <c r="VKB99" s="88"/>
      <c r="VKC99" s="88"/>
      <c r="VKD99" s="88"/>
      <c r="VKE99" s="88"/>
      <c r="VKF99" s="88"/>
      <c r="VKG99" s="88"/>
      <c r="VKH99" s="88"/>
      <c r="VKI99" s="88"/>
      <c r="VKJ99" s="88"/>
      <c r="VKK99" s="88"/>
      <c r="VKL99" s="88"/>
      <c r="VKM99" s="88"/>
      <c r="VKN99" s="88"/>
      <c r="VKO99" s="88"/>
      <c r="VKP99" s="88"/>
      <c r="VKQ99" s="94"/>
      <c r="VKR99" s="88"/>
      <c r="VKS99" s="88"/>
      <c r="VKT99" s="88"/>
      <c r="VKU99" s="88"/>
      <c r="VKV99" s="88"/>
      <c r="VKW99" s="88"/>
      <c r="VKX99" s="88"/>
      <c r="VKY99" s="88"/>
      <c r="VKZ99" s="88"/>
      <c r="VLA99" s="88"/>
      <c r="VLB99" s="88"/>
      <c r="VLC99" s="88"/>
      <c r="VLD99" s="88"/>
      <c r="VLE99" s="88"/>
      <c r="VLF99" s="88"/>
      <c r="VLG99" s="88"/>
      <c r="VLH99" s="88"/>
      <c r="VLI99" s="88"/>
      <c r="VLJ99" s="88"/>
      <c r="VLK99" s="88"/>
      <c r="VLL99" s="88"/>
      <c r="VLM99" s="88"/>
      <c r="VLN99" s="88"/>
      <c r="VLO99" s="88"/>
      <c r="VLP99" s="88"/>
      <c r="VLQ99" s="88"/>
      <c r="VLR99" s="88"/>
      <c r="VLS99" s="88"/>
      <c r="VLT99" s="88"/>
      <c r="VLU99" s="88"/>
      <c r="VLV99" s="88"/>
      <c r="VLW99" s="88"/>
      <c r="VLX99" s="88"/>
      <c r="VLY99" s="88"/>
      <c r="VLZ99" s="88"/>
      <c r="VMA99" s="88"/>
      <c r="VMB99" s="88"/>
      <c r="VMC99" s="94"/>
      <c r="VMD99" s="88"/>
      <c r="VME99" s="88"/>
      <c r="VMF99" s="88"/>
      <c r="VMG99" s="88"/>
      <c r="VMH99" s="88"/>
      <c r="VMI99" s="88"/>
      <c r="VMJ99" s="88"/>
      <c r="VMK99" s="88"/>
      <c r="VML99" s="88"/>
      <c r="VMM99" s="88"/>
      <c r="VMN99" s="88"/>
      <c r="VMO99" s="88"/>
      <c r="VMP99" s="88"/>
      <c r="VMQ99" s="88"/>
      <c r="VMR99" s="88"/>
      <c r="VMS99" s="88"/>
      <c r="VMT99" s="88"/>
      <c r="VMU99" s="88"/>
      <c r="VMV99" s="88"/>
      <c r="VMW99" s="88"/>
      <c r="VMX99" s="88"/>
      <c r="VMY99" s="88"/>
      <c r="VMZ99" s="88"/>
      <c r="VNA99" s="88"/>
      <c r="VNB99" s="88"/>
      <c r="VNC99" s="88"/>
      <c r="VND99" s="88"/>
      <c r="VNE99" s="88"/>
      <c r="VNF99" s="88"/>
      <c r="VNG99" s="88"/>
      <c r="VNH99" s="88"/>
      <c r="VNI99" s="88"/>
      <c r="VNJ99" s="88"/>
      <c r="VNK99" s="88"/>
      <c r="VNL99" s="88"/>
      <c r="VNM99" s="88"/>
      <c r="VNN99" s="88"/>
      <c r="VNO99" s="94"/>
      <c r="VNP99" s="88"/>
      <c r="VNQ99" s="88"/>
      <c r="VNR99" s="88"/>
      <c r="VNS99" s="88"/>
      <c r="VNT99" s="88"/>
      <c r="VNU99" s="88"/>
      <c r="VNV99" s="88"/>
      <c r="VNW99" s="88"/>
      <c r="VNX99" s="88"/>
      <c r="VNY99" s="88"/>
      <c r="VNZ99" s="88"/>
      <c r="VOA99" s="88"/>
      <c r="VOB99" s="88"/>
      <c r="VOC99" s="88"/>
      <c r="VOD99" s="88"/>
      <c r="VOE99" s="88"/>
      <c r="VOF99" s="88"/>
      <c r="VOG99" s="88"/>
      <c r="VOH99" s="88"/>
      <c r="VOI99" s="88"/>
      <c r="VOJ99" s="88"/>
      <c r="VOK99" s="88"/>
      <c r="VOL99" s="88"/>
      <c r="VOM99" s="88"/>
      <c r="VON99" s="88"/>
      <c r="VOO99" s="88"/>
      <c r="VOP99" s="88"/>
      <c r="VOQ99" s="88"/>
      <c r="VOR99" s="88"/>
      <c r="VOS99" s="88"/>
      <c r="VOT99" s="88"/>
      <c r="VOU99" s="88"/>
      <c r="VOV99" s="88"/>
      <c r="VOW99" s="88"/>
      <c r="VOX99" s="88"/>
      <c r="VOY99" s="88"/>
      <c r="VOZ99" s="88"/>
      <c r="VPA99" s="94"/>
      <c r="VPB99" s="88"/>
      <c r="VPC99" s="88"/>
      <c r="VPD99" s="88"/>
      <c r="VPE99" s="88"/>
      <c r="VPF99" s="88"/>
      <c r="VPG99" s="88"/>
      <c r="VPH99" s="88"/>
      <c r="VPI99" s="88"/>
      <c r="VPJ99" s="88"/>
      <c r="VPK99" s="88"/>
      <c r="VPL99" s="88"/>
      <c r="VPM99" s="88"/>
      <c r="VPN99" s="88"/>
      <c r="VPO99" s="88"/>
      <c r="VPP99" s="88"/>
      <c r="VPQ99" s="88"/>
      <c r="VPR99" s="88"/>
      <c r="VPS99" s="88"/>
      <c r="VPT99" s="88"/>
      <c r="VPU99" s="88"/>
      <c r="VPV99" s="88"/>
      <c r="VPW99" s="88"/>
      <c r="VPX99" s="88"/>
      <c r="VPY99" s="88"/>
      <c r="VPZ99" s="88"/>
      <c r="VQA99" s="88"/>
      <c r="VQB99" s="88"/>
      <c r="VQC99" s="88"/>
      <c r="VQD99" s="88"/>
      <c r="VQE99" s="88"/>
      <c r="VQF99" s="88"/>
      <c r="VQG99" s="88"/>
      <c r="VQH99" s="88"/>
      <c r="VQI99" s="88"/>
      <c r="VQJ99" s="88"/>
      <c r="VQK99" s="88"/>
      <c r="VQL99" s="88"/>
      <c r="VQM99" s="94"/>
      <c r="VQN99" s="88"/>
      <c r="VQO99" s="88"/>
      <c r="VQP99" s="88"/>
      <c r="VQQ99" s="88"/>
      <c r="VQR99" s="88"/>
      <c r="VQS99" s="88"/>
      <c r="VQT99" s="88"/>
      <c r="VQU99" s="88"/>
      <c r="VQV99" s="88"/>
      <c r="VQW99" s="88"/>
      <c r="VQX99" s="88"/>
      <c r="VQY99" s="88"/>
      <c r="VQZ99" s="88"/>
      <c r="VRA99" s="88"/>
      <c r="VRB99" s="88"/>
      <c r="VRC99" s="88"/>
      <c r="VRD99" s="88"/>
      <c r="VRE99" s="88"/>
      <c r="VRF99" s="88"/>
      <c r="VRG99" s="88"/>
      <c r="VRH99" s="88"/>
      <c r="VRI99" s="88"/>
      <c r="VRJ99" s="88"/>
      <c r="VRK99" s="88"/>
      <c r="VRL99" s="88"/>
      <c r="VRM99" s="88"/>
      <c r="VRN99" s="88"/>
      <c r="VRO99" s="88"/>
      <c r="VRP99" s="88"/>
      <c r="VRQ99" s="88"/>
      <c r="VRR99" s="88"/>
      <c r="VRS99" s="88"/>
      <c r="VRT99" s="88"/>
      <c r="VRU99" s="88"/>
      <c r="VRV99" s="88"/>
      <c r="VRW99" s="88"/>
      <c r="VRX99" s="88"/>
      <c r="VRY99" s="94"/>
      <c r="VRZ99" s="88"/>
      <c r="VSA99" s="88"/>
      <c r="VSB99" s="88"/>
      <c r="VSC99" s="88"/>
      <c r="VSD99" s="88"/>
      <c r="VSE99" s="88"/>
      <c r="VSF99" s="88"/>
      <c r="VSG99" s="88"/>
      <c r="VSH99" s="88"/>
      <c r="VSI99" s="88"/>
      <c r="VSJ99" s="88"/>
      <c r="VSK99" s="88"/>
      <c r="VSL99" s="88"/>
      <c r="VSM99" s="88"/>
      <c r="VSN99" s="88"/>
      <c r="VSO99" s="88"/>
      <c r="VSP99" s="88"/>
      <c r="VSQ99" s="88"/>
      <c r="VSR99" s="88"/>
      <c r="VSS99" s="88"/>
      <c r="VST99" s="88"/>
      <c r="VSU99" s="88"/>
      <c r="VSV99" s="88"/>
      <c r="VSW99" s="88"/>
      <c r="VSX99" s="88"/>
      <c r="VSY99" s="88"/>
      <c r="VSZ99" s="88"/>
      <c r="VTA99" s="88"/>
      <c r="VTB99" s="88"/>
      <c r="VTC99" s="88"/>
      <c r="VTD99" s="88"/>
      <c r="VTE99" s="88"/>
      <c r="VTF99" s="88"/>
      <c r="VTG99" s="88"/>
      <c r="VTH99" s="88"/>
      <c r="VTI99" s="88"/>
      <c r="VTJ99" s="88"/>
      <c r="VTK99" s="94"/>
      <c r="VTL99" s="88"/>
      <c r="VTM99" s="88"/>
      <c r="VTN99" s="88"/>
      <c r="VTO99" s="88"/>
      <c r="VTP99" s="88"/>
      <c r="VTQ99" s="88"/>
      <c r="VTR99" s="88"/>
      <c r="VTS99" s="88"/>
      <c r="VTT99" s="88"/>
      <c r="VTU99" s="88"/>
      <c r="VTV99" s="88"/>
      <c r="VTW99" s="88"/>
      <c r="VTX99" s="88"/>
      <c r="VTY99" s="88"/>
      <c r="VTZ99" s="88"/>
      <c r="VUA99" s="88"/>
      <c r="VUB99" s="88"/>
      <c r="VUC99" s="88"/>
      <c r="VUD99" s="88"/>
      <c r="VUE99" s="88"/>
      <c r="VUF99" s="88"/>
      <c r="VUG99" s="88"/>
      <c r="VUH99" s="88"/>
      <c r="VUI99" s="88"/>
      <c r="VUJ99" s="88"/>
      <c r="VUK99" s="88"/>
      <c r="VUL99" s="88"/>
      <c r="VUM99" s="88"/>
      <c r="VUN99" s="88"/>
      <c r="VUO99" s="88"/>
      <c r="VUP99" s="88"/>
      <c r="VUQ99" s="88"/>
      <c r="VUR99" s="88"/>
      <c r="VUS99" s="88"/>
      <c r="VUT99" s="88"/>
      <c r="VUU99" s="88"/>
      <c r="VUV99" s="88"/>
      <c r="VUW99" s="94"/>
      <c r="VUX99" s="88"/>
      <c r="VUY99" s="88"/>
      <c r="VUZ99" s="88"/>
      <c r="VVA99" s="88"/>
      <c r="VVB99" s="88"/>
      <c r="VVC99" s="88"/>
      <c r="VVD99" s="88"/>
      <c r="VVE99" s="88"/>
      <c r="VVF99" s="88"/>
      <c r="VVG99" s="88"/>
      <c r="VVH99" s="88"/>
      <c r="VVI99" s="88"/>
      <c r="VVJ99" s="88"/>
      <c r="VVK99" s="88"/>
      <c r="VVL99" s="88"/>
      <c r="VVM99" s="88"/>
      <c r="VVN99" s="88"/>
      <c r="VVO99" s="88"/>
      <c r="VVP99" s="88"/>
      <c r="VVQ99" s="88"/>
      <c r="VVR99" s="88"/>
      <c r="VVS99" s="88"/>
      <c r="VVT99" s="88"/>
      <c r="VVU99" s="88"/>
      <c r="VVV99" s="88"/>
      <c r="VVW99" s="88"/>
      <c r="VVX99" s="88"/>
      <c r="VVY99" s="88"/>
      <c r="VVZ99" s="88"/>
      <c r="VWA99" s="88"/>
      <c r="VWB99" s="88"/>
      <c r="VWC99" s="88"/>
      <c r="VWD99" s="88"/>
      <c r="VWE99" s="88"/>
      <c r="VWF99" s="88"/>
      <c r="VWG99" s="88"/>
      <c r="VWH99" s="88"/>
      <c r="VWI99" s="94"/>
      <c r="VWJ99" s="88"/>
      <c r="VWK99" s="88"/>
      <c r="VWL99" s="88"/>
      <c r="VWM99" s="88"/>
      <c r="VWN99" s="88"/>
      <c r="VWO99" s="88"/>
      <c r="VWP99" s="88"/>
      <c r="VWQ99" s="88"/>
      <c r="VWR99" s="88"/>
      <c r="VWS99" s="88"/>
      <c r="VWT99" s="88"/>
      <c r="VWU99" s="88"/>
      <c r="VWV99" s="88"/>
      <c r="VWW99" s="88"/>
      <c r="VWX99" s="88"/>
      <c r="VWY99" s="88"/>
      <c r="VWZ99" s="88"/>
      <c r="VXA99" s="88"/>
      <c r="VXB99" s="88"/>
      <c r="VXC99" s="88"/>
      <c r="VXD99" s="88"/>
      <c r="VXE99" s="88"/>
      <c r="VXF99" s="88"/>
      <c r="VXG99" s="88"/>
      <c r="VXH99" s="88"/>
      <c r="VXI99" s="88"/>
      <c r="VXJ99" s="88"/>
      <c r="VXK99" s="88"/>
      <c r="VXL99" s="88"/>
      <c r="VXM99" s="88"/>
      <c r="VXN99" s="88"/>
      <c r="VXO99" s="88"/>
      <c r="VXP99" s="88"/>
      <c r="VXQ99" s="88"/>
      <c r="VXR99" s="88"/>
      <c r="VXS99" s="88"/>
      <c r="VXT99" s="88"/>
      <c r="VXU99" s="94"/>
      <c r="VXV99" s="88"/>
      <c r="VXW99" s="88"/>
      <c r="VXX99" s="88"/>
      <c r="VXY99" s="88"/>
      <c r="VXZ99" s="88"/>
      <c r="VYA99" s="88"/>
      <c r="VYB99" s="88"/>
      <c r="VYC99" s="88"/>
      <c r="VYD99" s="88"/>
      <c r="VYE99" s="88"/>
      <c r="VYF99" s="88"/>
      <c r="VYG99" s="88"/>
      <c r="VYH99" s="88"/>
      <c r="VYI99" s="88"/>
      <c r="VYJ99" s="88"/>
      <c r="VYK99" s="88"/>
      <c r="VYL99" s="88"/>
      <c r="VYM99" s="88"/>
      <c r="VYN99" s="88"/>
      <c r="VYO99" s="88"/>
      <c r="VYP99" s="88"/>
      <c r="VYQ99" s="88"/>
      <c r="VYR99" s="88"/>
      <c r="VYS99" s="88"/>
      <c r="VYT99" s="88"/>
      <c r="VYU99" s="88"/>
      <c r="VYV99" s="88"/>
      <c r="VYW99" s="88"/>
      <c r="VYX99" s="88"/>
      <c r="VYY99" s="88"/>
      <c r="VYZ99" s="88"/>
      <c r="VZA99" s="88"/>
      <c r="VZB99" s="88"/>
      <c r="VZC99" s="88"/>
      <c r="VZD99" s="88"/>
      <c r="VZE99" s="88"/>
      <c r="VZF99" s="88"/>
      <c r="VZG99" s="94"/>
      <c r="VZH99" s="88"/>
      <c r="VZI99" s="88"/>
      <c r="VZJ99" s="88"/>
      <c r="VZK99" s="88"/>
      <c r="VZL99" s="88"/>
      <c r="VZM99" s="88"/>
      <c r="VZN99" s="88"/>
      <c r="VZO99" s="88"/>
      <c r="VZP99" s="88"/>
      <c r="VZQ99" s="88"/>
      <c r="VZR99" s="88"/>
      <c r="VZS99" s="88"/>
      <c r="VZT99" s="88"/>
      <c r="VZU99" s="88"/>
      <c r="VZV99" s="88"/>
      <c r="VZW99" s="88"/>
      <c r="VZX99" s="88"/>
      <c r="VZY99" s="88"/>
      <c r="VZZ99" s="88"/>
      <c r="WAA99" s="88"/>
      <c r="WAB99" s="88"/>
      <c r="WAC99" s="88"/>
      <c r="WAD99" s="88"/>
      <c r="WAE99" s="88"/>
      <c r="WAF99" s="88"/>
      <c r="WAG99" s="88"/>
      <c r="WAH99" s="88"/>
      <c r="WAI99" s="88"/>
      <c r="WAJ99" s="88"/>
      <c r="WAK99" s="88"/>
      <c r="WAL99" s="88"/>
      <c r="WAM99" s="88"/>
      <c r="WAN99" s="88"/>
      <c r="WAO99" s="88"/>
      <c r="WAP99" s="88"/>
      <c r="WAQ99" s="88"/>
      <c r="WAR99" s="88"/>
      <c r="WAS99" s="94"/>
      <c r="WAT99" s="88"/>
      <c r="WAU99" s="88"/>
      <c r="WAV99" s="88"/>
      <c r="WAW99" s="88"/>
      <c r="WAX99" s="88"/>
      <c r="WAY99" s="88"/>
      <c r="WAZ99" s="88"/>
      <c r="WBA99" s="88"/>
      <c r="WBB99" s="88"/>
      <c r="WBC99" s="88"/>
      <c r="WBD99" s="88"/>
      <c r="WBE99" s="88"/>
      <c r="WBF99" s="88"/>
      <c r="WBG99" s="88"/>
      <c r="WBH99" s="88"/>
      <c r="WBI99" s="88"/>
      <c r="WBJ99" s="88"/>
      <c r="WBK99" s="88"/>
      <c r="WBL99" s="88"/>
      <c r="WBM99" s="88"/>
      <c r="WBN99" s="88"/>
      <c r="WBO99" s="88"/>
      <c r="WBP99" s="88"/>
      <c r="WBQ99" s="88"/>
      <c r="WBR99" s="88"/>
      <c r="WBS99" s="88"/>
      <c r="WBT99" s="88"/>
      <c r="WBU99" s="88"/>
      <c r="WBV99" s="88"/>
      <c r="WBW99" s="88"/>
      <c r="WBX99" s="88"/>
      <c r="WBY99" s="88"/>
      <c r="WBZ99" s="88"/>
      <c r="WCA99" s="88"/>
      <c r="WCB99" s="88"/>
      <c r="WCC99" s="88"/>
      <c r="WCD99" s="88"/>
      <c r="WCE99" s="94"/>
      <c r="WCF99" s="88"/>
      <c r="WCG99" s="88"/>
      <c r="WCH99" s="88"/>
      <c r="WCI99" s="88"/>
      <c r="WCJ99" s="88"/>
      <c r="WCK99" s="88"/>
      <c r="WCL99" s="88"/>
      <c r="WCM99" s="88"/>
      <c r="WCN99" s="88"/>
      <c r="WCO99" s="88"/>
      <c r="WCP99" s="88"/>
      <c r="WCQ99" s="88"/>
      <c r="WCR99" s="88"/>
      <c r="WCS99" s="88"/>
      <c r="WCT99" s="88"/>
      <c r="WCU99" s="88"/>
      <c r="WCV99" s="88"/>
      <c r="WCW99" s="88"/>
      <c r="WCX99" s="88"/>
      <c r="WCY99" s="88"/>
      <c r="WCZ99" s="88"/>
      <c r="WDA99" s="88"/>
      <c r="WDB99" s="88"/>
      <c r="WDC99" s="88"/>
      <c r="WDD99" s="88"/>
      <c r="WDE99" s="88"/>
      <c r="WDF99" s="88"/>
      <c r="WDG99" s="88"/>
      <c r="WDH99" s="88"/>
      <c r="WDI99" s="88"/>
      <c r="WDJ99" s="88"/>
      <c r="WDK99" s="88"/>
      <c r="WDL99" s="88"/>
      <c r="WDM99" s="88"/>
      <c r="WDN99" s="88"/>
      <c r="WDO99" s="88"/>
      <c r="WDP99" s="88"/>
      <c r="WDQ99" s="94"/>
      <c r="WDR99" s="88"/>
      <c r="WDS99" s="88"/>
      <c r="WDT99" s="88"/>
      <c r="WDU99" s="88"/>
      <c r="WDV99" s="88"/>
      <c r="WDW99" s="88"/>
      <c r="WDX99" s="88"/>
      <c r="WDY99" s="88"/>
      <c r="WDZ99" s="88"/>
      <c r="WEA99" s="88"/>
      <c r="WEB99" s="88"/>
      <c r="WEC99" s="88"/>
      <c r="WED99" s="88"/>
      <c r="WEE99" s="88"/>
      <c r="WEF99" s="88"/>
      <c r="WEG99" s="88"/>
      <c r="WEH99" s="88"/>
      <c r="WEI99" s="88"/>
      <c r="WEJ99" s="88"/>
      <c r="WEK99" s="88"/>
      <c r="WEL99" s="88"/>
      <c r="WEM99" s="88"/>
      <c r="WEN99" s="88"/>
      <c r="WEO99" s="88"/>
      <c r="WEP99" s="88"/>
      <c r="WEQ99" s="88"/>
      <c r="WER99" s="88"/>
      <c r="WES99" s="88"/>
      <c r="WET99" s="88"/>
      <c r="WEU99" s="88"/>
      <c r="WEV99" s="88"/>
      <c r="WEW99" s="88"/>
      <c r="WEX99" s="88"/>
      <c r="WEY99" s="88"/>
      <c r="WEZ99" s="88"/>
      <c r="WFA99" s="88"/>
      <c r="WFB99" s="88"/>
      <c r="WFC99" s="94"/>
      <c r="WFD99" s="88"/>
      <c r="WFE99" s="88"/>
      <c r="WFF99" s="88"/>
      <c r="WFG99" s="88"/>
      <c r="WFH99" s="88"/>
      <c r="WFI99" s="88"/>
      <c r="WFJ99" s="88"/>
      <c r="WFK99" s="88"/>
      <c r="WFL99" s="88"/>
      <c r="WFM99" s="88"/>
      <c r="WFN99" s="88"/>
      <c r="WFO99" s="88"/>
      <c r="WFP99" s="88"/>
      <c r="WFQ99" s="88"/>
      <c r="WFR99" s="88"/>
      <c r="WFS99" s="88"/>
      <c r="WFT99" s="88"/>
      <c r="WFU99" s="88"/>
      <c r="WFV99" s="88"/>
      <c r="WFW99" s="88"/>
      <c r="WFX99" s="88"/>
      <c r="WFY99" s="88"/>
      <c r="WFZ99" s="88"/>
      <c r="WGA99" s="88"/>
      <c r="WGB99" s="88"/>
      <c r="WGC99" s="88"/>
      <c r="WGD99" s="88"/>
      <c r="WGE99" s="88"/>
      <c r="WGF99" s="88"/>
      <c r="WGG99" s="88"/>
      <c r="WGH99" s="88"/>
      <c r="WGI99" s="88"/>
      <c r="WGJ99" s="88"/>
      <c r="WGK99" s="88"/>
      <c r="WGL99" s="88"/>
      <c r="WGM99" s="88"/>
      <c r="WGN99" s="88"/>
      <c r="WGO99" s="94"/>
      <c r="WGP99" s="88"/>
      <c r="WGQ99" s="88"/>
      <c r="WGR99" s="88"/>
      <c r="WGS99" s="88"/>
      <c r="WGT99" s="88"/>
      <c r="WGU99" s="88"/>
      <c r="WGV99" s="88"/>
      <c r="WGW99" s="88"/>
      <c r="WGX99" s="88"/>
      <c r="WGY99" s="88"/>
      <c r="WGZ99" s="88"/>
      <c r="WHA99" s="88"/>
      <c r="WHB99" s="88"/>
      <c r="WHC99" s="88"/>
      <c r="WHD99" s="88"/>
      <c r="WHE99" s="88"/>
      <c r="WHF99" s="88"/>
      <c r="WHG99" s="88"/>
      <c r="WHH99" s="88"/>
      <c r="WHI99" s="88"/>
      <c r="WHJ99" s="88"/>
      <c r="WHK99" s="88"/>
      <c r="WHL99" s="88"/>
      <c r="WHM99" s="88"/>
      <c r="WHN99" s="88"/>
      <c r="WHO99" s="88"/>
      <c r="WHP99" s="88"/>
      <c r="WHQ99" s="88"/>
      <c r="WHR99" s="88"/>
      <c r="WHS99" s="88"/>
      <c r="WHT99" s="88"/>
      <c r="WHU99" s="88"/>
      <c r="WHV99" s="88"/>
      <c r="WHW99" s="88"/>
      <c r="WHX99" s="88"/>
      <c r="WHY99" s="88"/>
      <c r="WHZ99" s="88"/>
      <c r="WIA99" s="94"/>
      <c r="WIB99" s="88"/>
      <c r="WIC99" s="88"/>
      <c r="WID99" s="88"/>
      <c r="WIE99" s="88"/>
      <c r="WIF99" s="88"/>
      <c r="WIG99" s="88"/>
      <c r="WIH99" s="88"/>
      <c r="WII99" s="88"/>
      <c r="WIJ99" s="88"/>
      <c r="WIK99" s="88"/>
      <c r="WIL99" s="88"/>
      <c r="WIM99" s="88"/>
      <c r="WIN99" s="88"/>
      <c r="WIO99" s="88"/>
      <c r="WIP99" s="88"/>
      <c r="WIQ99" s="88"/>
      <c r="WIR99" s="88"/>
      <c r="WIS99" s="88"/>
      <c r="WIT99" s="88"/>
      <c r="WIU99" s="88"/>
      <c r="WIV99" s="88"/>
      <c r="WIW99" s="88"/>
      <c r="WIX99" s="88"/>
      <c r="WIY99" s="88"/>
      <c r="WIZ99" s="88"/>
      <c r="WJA99" s="88"/>
      <c r="WJB99" s="88"/>
      <c r="WJC99" s="88"/>
      <c r="WJD99" s="88"/>
      <c r="WJE99" s="88"/>
      <c r="WJF99" s="88"/>
      <c r="WJG99" s="88"/>
      <c r="WJH99" s="88"/>
      <c r="WJI99" s="88"/>
      <c r="WJJ99" s="88"/>
      <c r="WJK99" s="88"/>
      <c r="WJL99" s="88"/>
      <c r="WJM99" s="94"/>
      <c r="WJN99" s="88"/>
      <c r="WJO99" s="88"/>
      <c r="WJP99" s="88"/>
      <c r="WJQ99" s="88"/>
      <c r="WJR99" s="88"/>
      <c r="WJS99" s="88"/>
      <c r="WJT99" s="88"/>
      <c r="WJU99" s="88"/>
      <c r="WJV99" s="88"/>
      <c r="WJW99" s="88"/>
      <c r="WJX99" s="88"/>
      <c r="WJY99" s="88"/>
      <c r="WJZ99" s="88"/>
      <c r="WKA99" s="88"/>
      <c r="WKB99" s="88"/>
      <c r="WKC99" s="88"/>
      <c r="WKD99" s="88"/>
      <c r="WKE99" s="88"/>
      <c r="WKF99" s="88"/>
      <c r="WKG99" s="88"/>
      <c r="WKH99" s="88"/>
      <c r="WKI99" s="88"/>
      <c r="WKJ99" s="88"/>
      <c r="WKK99" s="88"/>
      <c r="WKL99" s="88"/>
      <c r="WKM99" s="88"/>
      <c r="WKN99" s="88"/>
      <c r="WKO99" s="88"/>
      <c r="WKP99" s="88"/>
      <c r="WKQ99" s="88"/>
      <c r="WKR99" s="88"/>
      <c r="WKS99" s="88"/>
      <c r="WKT99" s="88"/>
      <c r="WKU99" s="88"/>
      <c r="WKV99" s="88"/>
      <c r="WKW99" s="88"/>
      <c r="WKX99" s="88"/>
      <c r="WKY99" s="94"/>
      <c r="WKZ99" s="88"/>
      <c r="WLA99" s="88"/>
      <c r="WLB99" s="88"/>
      <c r="WLC99" s="88"/>
      <c r="WLD99" s="88"/>
      <c r="WLE99" s="88"/>
      <c r="WLF99" s="88"/>
      <c r="WLG99" s="88"/>
      <c r="WLH99" s="88"/>
      <c r="WLI99" s="88"/>
      <c r="WLJ99" s="88"/>
      <c r="WLK99" s="88"/>
      <c r="WLL99" s="88"/>
      <c r="WLM99" s="88"/>
      <c r="WLN99" s="88"/>
      <c r="WLO99" s="88"/>
      <c r="WLP99" s="88"/>
      <c r="WLQ99" s="88"/>
      <c r="WLR99" s="88"/>
      <c r="WLS99" s="88"/>
      <c r="WLT99" s="88"/>
      <c r="WLU99" s="88"/>
      <c r="WLV99" s="88"/>
      <c r="WLW99" s="88"/>
      <c r="WLX99" s="88"/>
      <c r="WLY99" s="88"/>
      <c r="WLZ99" s="88"/>
      <c r="WMA99" s="88"/>
      <c r="WMB99" s="88"/>
      <c r="WMC99" s="88"/>
      <c r="WMD99" s="88"/>
      <c r="WME99" s="88"/>
      <c r="WMF99" s="88"/>
      <c r="WMG99" s="88"/>
      <c r="WMH99" s="88"/>
      <c r="WMI99" s="88"/>
      <c r="WMJ99" s="88"/>
      <c r="WMK99" s="94"/>
      <c r="WML99" s="88"/>
      <c r="WMM99" s="88"/>
      <c r="WMN99" s="88"/>
      <c r="WMO99" s="88"/>
      <c r="WMP99" s="88"/>
      <c r="WMQ99" s="88"/>
      <c r="WMR99" s="88"/>
      <c r="WMS99" s="88"/>
      <c r="WMT99" s="88"/>
      <c r="WMU99" s="88"/>
      <c r="WMV99" s="88"/>
      <c r="WMW99" s="88"/>
      <c r="WMX99" s="88"/>
      <c r="WMY99" s="88"/>
      <c r="WMZ99" s="88"/>
      <c r="WNA99" s="88"/>
      <c r="WNB99" s="88"/>
      <c r="WNC99" s="88"/>
      <c r="WND99" s="88"/>
      <c r="WNE99" s="88"/>
      <c r="WNF99" s="88"/>
      <c r="WNG99" s="88"/>
      <c r="WNH99" s="88"/>
      <c r="WNI99" s="88"/>
      <c r="WNJ99" s="88"/>
      <c r="WNK99" s="88"/>
      <c r="WNL99" s="88"/>
      <c r="WNM99" s="88"/>
      <c r="WNN99" s="88"/>
      <c r="WNO99" s="88"/>
      <c r="WNP99" s="88"/>
      <c r="WNQ99" s="88"/>
      <c r="WNR99" s="88"/>
      <c r="WNS99" s="88"/>
      <c r="WNT99" s="88"/>
      <c r="WNU99" s="88"/>
      <c r="WNV99" s="88"/>
      <c r="WNW99" s="94"/>
      <c r="WNX99" s="88"/>
      <c r="WNY99" s="88"/>
      <c r="WNZ99" s="88"/>
      <c r="WOA99" s="88"/>
      <c r="WOB99" s="88"/>
      <c r="WOC99" s="88"/>
      <c r="WOD99" s="88"/>
      <c r="WOE99" s="88"/>
      <c r="WOF99" s="88"/>
      <c r="WOG99" s="88"/>
      <c r="WOH99" s="88"/>
      <c r="WOI99" s="88"/>
      <c r="WOJ99" s="88"/>
      <c r="WOK99" s="88"/>
      <c r="WOL99" s="88"/>
      <c r="WOM99" s="88"/>
      <c r="WON99" s="88"/>
      <c r="WOO99" s="88"/>
      <c r="WOP99" s="88"/>
      <c r="WOQ99" s="88"/>
      <c r="WOR99" s="88"/>
      <c r="WOS99" s="88"/>
      <c r="WOT99" s="88"/>
      <c r="WOU99" s="88"/>
      <c r="WOV99" s="88"/>
      <c r="WOW99" s="88"/>
      <c r="WOX99" s="88"/>
      <c r="WOY99" s="88"/>
      <c r="WOZ99" s="88"/>
      <c r="WPA99" s="88"/>
      <c r="WPB99" s="88"/>
      <c r="WPC99" s="88"/>
      <c r="WPD99" s="88"/>
      <c r="WPE99" s="88"/>
      <c r="WPF99" s="88"/>
      <c r="WPG99" s="88"/>
      <c r="WPH99" s="88"/>
      <c r="WPI99" s="94"/>
      <c r="WPJ99" s="88"/>
      <c r="WPK99" s="88"/>
      <c r="WPL99" s="88"/>
      <c r="WPM99" s="88"/>
      <c r="WPN99" s="88"/>
      <c r="WPO99" s="88"/>
      <c r="WPP99" s="88"/>
      <c r="WPQ99" s="88"/>
      <c r="WPR99" s="88"/>
      <c r="WPS99" s="88"/>
      <c r="WPT99" s="88"/>
      <c r="WPU99" s="88"/>
      <c r="WPV99" s="88"/>
      <c r="WPW99" s="88"/>
      <c r="WPX99" s="88"/>
      <c r="WPY99" s="88"/>
      <c r="WPZ99" s="88"/>
      <c r="WQA99" s="88"/>
      <c r="WQB99" s="88"/>
      <c r="WQC99" s="88"/>
      <c r="WQD99" s="88"/>
      <c r="WQE99" s="88"/>
      <c r="WQF99" s="88"/>
      <c r="WQG99" s="88"/>
      <c r="WQH99" s="88"/>
      <c r="WQI99" s="88"/>
      <c r="WQJ99" s="88"/>
      <c r="WQK99" s="88"/>
      <c r="WQL99" s="88"/>
      <c r="WQM99" s="88"/>
      <c r="WQN99" s="88"/>
      <c r="WQO99" s="88"/>
      <c r="WQP99" s="88"/>
      <c r="WQQ99" s="88"/>
      <c r="WQR99" s="88"/>
      <c r="WQS99" s="88"/>
      <c r="WQT99" s="88"/>
      <c r="WQU99" s="94"/>
      <c r="WQV99" s="88"/>
      <c r="WQW99" s="88"/>
      <c r="WQX99" s="88"/>
      <c r="WQY99" s="88"/>
      <c r="WQZ99" s="88"/>
      <c r="WRA99" s="88"/>
      <c r="WRB99" s="88"/>
      <c r="WRC99" s="88"/>
      <c r="WRD99" s="88"/>
      <c r="WRE99" s="88"/>
      <c r="WRF99" s="88"/>
      <c r="WRG99" s="88"/>
      <c r="WRH99" s="88"/>
      <c r="WRI99" s="88"/>
      <c r="WRJ99" s="88"/>
      <c r="WRK99" s="88"/>
      <c r="WRL99" s="88"/>
      <c r="WRM99" s="88"/>
      <c r="WRN99" s="88"/>
      <c r="WRO99" s="88"/>
      <c r="WRP99" s="88"/>
      <c r="WRQ99" s="88"/>
      <c r="WRR99" s="88"/>
      <c r="WRS99" s="88"/>
      <c r="WRT99" s="88"/>
      <c r="WRU99" s="88"/>
      <c r="WRV99" s="88"/>
      <c r="WRW99" s="88"/>
      <c r="WRX99" s="88"/>
      <c r="WRY99" s="88"/>
      <c r="WRZ99" s="88"/>
      <c r="WSA99" s="88"/>
      <c r="WSB99" s="88"/>
      <c r="WSC99" s="88"/>
      <c r="WSD99" s="88"/>
      <c r="WSE99" s="88"/>
      <c r="WSF99" s="88"/>
      <c r="WSG99" s="94"/>
      <c r="WSH99" s="88"/>
      <c r="WSI99" s="88"/>
      <c r="WSJ99" s="88"/>
      <c r="WSK99" s="88"/>
      <c r="WSL99" s="88"/>
      <c r="WSM99" s="88"/>
      <c r="WSN99" s="88"/>
      <c r="WSO99" s="88"/>
      <c r="WSP99" s="88"/>
      <c r="WSQ99" s="88"/>
      <c r="WSR99" s="88"/>
      <c r="WSS99" s="88"/>
      <c r="WST99" s="88"/>
      <c r="WSU99" s="88"/>
      <c r="WSV99" s="88"/>
      <c r="WSW99" s="88"/>
      <c r="WSX99" s="88"/>
      <c r="WSY99" s="88"/>
      <c r="WSZ99" s="88"/>
      <c r="WTA99" s="88"/>
      <c r="WTB99" s="88"/>
      <c r="WTC99" s="88"/>
      <c r="WTD99" s="88"/>
      <c r="WTE99" s="88"/>
      <c r="WTF99" s="88"/>
      <c r="WTG99" s="88"/>
      <c r="WTH99" s="88"/>
      <c r="WTI99" s="88"/>
      <c r="WTJ99" s="88"/>
      <c r="WTK99" s="88"/>
      <c r="WTL99" s="88"/>
      <c r="WTM99" s="88"/>
      <c r="WTN99" s="88"/>
      <c r="WTO99" s="88"/>
      <c r="WTP99" s="88"/>
      <c r="WTQ99" s="88"/>
      <c r="WTR99" s="88"/>
      <c r="WTS99" s="94"/>
      <c r="WTT99" s="88"/>
      <c r="WTU99" s="88"/>
      <c r="WTV99" s="88"/>
      <c r="WTW99" s="88"/>
      <c r="WTX99" s="88"/>
      <c r="WTY99" s="88"/>
      <c r="WTZ99" s="88"/>
      <c r="WUA99" s="88"/>
      <c r="WUB99" s="88"/>
      <c r="WUC99" s="88"/>
      <c r="WUD99" s="88"/>
      <c r="WUE99" s="88"/>
      <c r="WUF99" s="88"/>
      <c r="WUG99" s="88"/>
      <c r="WUH99" s="88"/>
      <c r="WUI99" s="88"/>
      <c r="WUJ99" s="88"/>
      <c r="WUK99" s="88"/>
      <c r="WUL99" s="88"/>
      <c r="WUM99" s="88"/>
      <c r="WUN99" s="88"/>
      <c r="WUO99" s="88"/>
      <c r="WUP99" s="88"/>
      <c r="WUQ99" s="88"/>
      <c r="WUR99" s="88"/>
      <c r="WUS99" s="88"/>
      <c r="WUT99" s="88"/>
      <c r="WUU99" s="88"/>
      <c r="WUV99" s="88"/>
      <c r="WUW99" s="88"/>
      <c r="WUX99" s="88"/>
      <c r="WUY99" s="88"/>
      <c r="WUZ99" s="88"/>
      <c r="WVA99" s="88"/>
      <c r="WVB99" s="88"/>
      <c r="WVC99" s="88"/>
      <c r="WVD99" s="88"/>
      <c r="WVE99" s="94"/>
      <c r="WVF99" s="88"/>
      <c r="WVG99" s="88"/>
      <c r="WVH99" s="88"/>
      <c r="WVI99" s="88"/>
      <c r="WVJ99" s="88"/>
      <c r="WVK99" s="88"/>
      <c r="WVL99" s="88"/>
      <c r="WVM99" s="88"/>
      <c r="WVN99" s="88"/>
      <c r="WVO99" s="88"/>
      <c r="WVP99" s="88"/>
      <c r="WVQ99" s="88"/>
      <c r="WVR99" s="88"/>
      <c r="WVS99" s="88"/>
      <c r="WVT99" s="88"/>
      <c r="WVU99" s="88"/>
      <c r="WVV99" s="88"/>
      <c r="WVW99" s="88"/>
      <c r="WVX99" s="88"/>
      <c r="WVY99" s="88"/>
      <c r="WVZ99" s="88"/>
      <c r="WWA99" s="88"/>
      <c r="WWB99" s="88"/>
      <c r="WWC99" s="88"/>
      <c r="WWD99" s="88"/>
      <c r="WWE99" s="88"/>
      <c r="WWF99" s="88"/>
      <c r="WWG99" s="88"/>
      <c r="WWH99" s="88"/>
      <c r="WWI99" s="88"/>
      <c r="WWJ99" s="88"/>
      <c r="WWK99" s="88"/>
      <c r="WWL99" s="88"/>
      <c r="WWM99" s="88"/>
      <c r="WWN99" s="88"/>
      <c r="WWO99" s="88"/>
      <c r="WWP99" s="88"/>
      <c r="WWQ99" s="94"/>
      <c r="WWR99" s="88"/>
      <c r="WWS99" s="88"/>
      <c r="WWT99" s="88"/>
      <c r="WWU99" s="88"/>
      <c r="WWV99" s="88"/>
      <c r="WWW99" s="88"/>
      <c r="WWX99" s="88"/>
      <c r="WWY99" s="88"/>
      <c r="WWZ99" s="88"/>
      <c r="WXA99" s="88"/>
      <c r="WXB99" s="88"/>
      <c r="WXC99" s="88"/>
      <c r="WXD99" s="88"/>
      <c r="WXE99" s="88"/>
      <c r="WXF99" s="88"/>
      <c r="WXG99" s="88"/>
      <c r="WXH99" s="88"/>
      <c r="WXI99" s="88"/>
      <c r="WXJ99" s="88"/>
      <c r="WXK99" s="88"/>
      <c r="WXL99" s="88"/>
      <c r="WXM99" s="88"/>
      <c r="WXN99" s="88"/>
      <c r="WXO99" s="88"/>
      <c r="WXP99" s="88"/>
      <c r="WXQ99" s="88"/>
      <c r="WXR99" s="88"/>
      <c r="WXS99" s="88"/>
      <c r="WXT99" s="88"/>
      <c r="WXU99" s="88"/>
      <c r="WXV99" s="88"/>
      <c r="WXW99" s="88"/>
      <c r="WXX99" s="88"/>
      <c r="WXY99" s="88"/>
      <c r="WXZ99" s="88"/>
      <c r="WYA99" s="88"/>
      <c r="WYB99" s="88"/>
      <c r="WYC99" s="94"/>
      <c r="WYD99" s="88"/>
      <c r="WYE99" s="88"/>
      <c r="WYF99" s="88"/>
      <c r="WYG99" s="88"/>
      <c r="WYH99" s="88"/>
      <c r="WYI99" s="88"/>
      <c r="WYJ99" s="88"/>
      <c r="WYK99" s="88"/>
      <c r="WYL99" s="88"/>
      <c r="WYM99" s="88"/>
      <c r="WYN99" s="88"/>
      <c r="WYO99" s="88"/>
      <c r="WYP99" s="88"/>
      <c r="WYQ99" s="88"/>
      <c r="WYR99" s="88"/>
      <c r="WYS99" s="88"/>
      <c r="WYT99" s="88"/>
      <c r="WYU99" s="88"/>
      <c r="WYV99" s="88"/>
      <c r="WYW99" s="88"/>
      <c r="WYX99" s="88"/>
      <c r="WYY99" s="88"/>
      <c r="WYZ99" s="88"/>
      <c r="WZA99" s="88"/>
      <c r="WZB99" s="88"/>
      <c r="WZC99" s="88"/>
      <c r="WZD99" s="88"/>
      <c r="WZE99" s="88"/>
      <c r="WZF99" s="88"/>
      <c r="WZG99" s="88"/>
      <c r="WZH99" s="88"/>
      <c r="WZI99" s="88"/>
      <c r="WZJ99" s="88"/>
      <c r="WZK99" s="88"/>
      <c r="WZL99" s="88"/>
      <c r="WZM99" s="88"/>
      <c r="WZN99" s="88"/>
      <c r="WZO99" s="94"/>
      <c r="WZP99" s="88"/>
      <c r="WZQ99" s="88"/>
      <c r="WZR99" s="88"/>
      <c r="WZS99" s="88"/>
      <c r="WZT99" s="88"/>
      <c r="WZU99" s="88"/>
      <c r="WZV99" s="88"/>
      <c r="WZW99" s="88"/>
      <c r="WZX99" s="88"/>
      <c r="WZY99" s="88"/>
      <c r="WZZ99" s="88"/>
      <c r="XAA99" s="88"/>
      <c r="XAB99" s="88"/>
      <c r="XAC99" s="88"/>
      <c r="XAD99" s="88"/>
      <c r="XAE99" s="88"/>
      <c r="XAF99" s="88"/>
      <c r="XAG99" s="88"/>
      <c r="XAH99" s="88"/>
      <c r="XAI99" s="88"/>
      <c r="XAJ99" s="88"/>
      <c r="XAK99" s="88"/>
      <c r="XAL99" s="88"/>
      <c r="XAM99" s="88"/>
      <c r="XAN99" s="88"/>
      <c r="XAO99" s="88"/>
      <c r="XAP99" s="88"/>
      <c r="XAQ99" s="88"/>
      <c r="XAR99" s="88"/>
      <c r="XAS99" s="88"/>
      <c r="XAT99" s="88"/>
      <c r="XAU99" s="88"/>
      <c r="XAV99" s="88"/>
      <c r="XAW99" s="88"/>
      <c r="XAX99" s="88"/>
      <c r="XAY99" s="88"/>
      <c r="XAZ99" s="88"/>
      <c r="XBA99" s="94"/>
      <c r="XBB99" s="88"/>
      <c r="XBC99" s="88"/>
      <c r="XBD99" s="88"/>
      <c r="XBE99" s="88"/>
      <c r="XBF99" s="88"/>
      <c r="XBG99" s="88"/>
      <c r="XBH99" s="88"/>
      <c r="XBI99" s="88"/>
      <c r="XBJ99" s="88"/>
      <c r="XBK99" s="88"/>
      <c r="XBL99" s="88"/>
      <c r="XBM99" s="88"/>
      <c r="XBN99" s="88"/>
      <c r="XBO99" s="88"/>
      <c r="XBP99" s="88"/>
      <c r="XBQ99" s="88"/>
      <c r="XBR99" s="88"/>
      <c r="XBS99" s="88"/>
      <c r="XBT99" s="88"/>
      <c r="XBU99" s="88"/>
      <c r="XBV99" s="88"/>
      <c r="XBW99" s="88"/>
      <c r="XBX99" s="88"/>
      <c r="XBY99" s="88"/>
      <c r="XBZ99" s="88"/>
      <c r="XCA99" s="88"/>
      <c r="XCB99" s="88"/>
      <c r="XCC99" s="88"/>
      <c r="XCD99" s="88"/>
      <c r="XCE99" s="88"/>
      <c r="XCF99" s="88"/>
      <c r="XCG99" s="88"/>
      <c r="XCH99" s="88"/>
      <c r="XCI99" s="88"/>
      <c r="XCJ99" s="88"/>
      <c r="XCK99" s="88"/>
      <c r="XCL99" s="88"/>
      <c r="XCM99" s="94"/>
      <c r="XCN99" s="88"/>
      <c r="XCO99" s="88"/>
      <c r="XCP99" s="88"/>
      <c r="XCQ99" s="88"/>
      <c r="XCR99" s="88"/>
      <c r="XCS99" s="88"/>
      <c r="XCT99" s="88"/>
      <c r="XCU99" s="88"/>
      <c r="XCV99" s="88"/>
      <c r="XCW99" s="88"/>
      <c r="XCX99" s="88"/>
      <c r="XCY99" s="88"/>
      <c r="XCZ99" s="88"/>
      <c r="XDA99" s="88"/>
      <c r="XDB99" s="88"/>
      <c r="XDC99" s="88"/>
      <c r="XDD99" s="88"/>
      <c r="XDE99" s="88"/>
      <c r="XDF99" s="88"/>
      <c r="XDG99" s="88"/>
      <c r="XDH99" s="88"/>
      <c r="XDI99" s="88"/>
      <c r="XDJ99" s="88"/>
      <c r="XDK99" s="88"/>
      <c r="XDL99" s="88"/>
      <c r="XDM99" s="88"/>
      <c r="XDN99" s="88"/>
      <c r="XDO99" s="88"/>
      <c r="XDP99" s="88"/>
      <c r="XDQ99" s="88"/>
      <c r="XDR99" s="88"/>
      <c r="XDS99" s="88"/>
      <c r="XDT99" s="88"/>
      <c r="XDU99" s="88"/>
      <c r="XDV99" s="88"/>
      <c r="XDW99" s="88"/>
      <c r="XDX99" s="88"/>
      <c r="XDY99" s="94"/>
      <c r="XDZ99" s="88"/>
      <c r="XEA99" s="88"/>
      <c r="XEB99" s="88"/>
    </row>
    <row r="100" ht="77.1" customHeight="1" spans="1:14">
      <c r="A100" s="71">
        <v>81</v>
      </c>
      <c r="B100" s="33" t="s">
        <v>310</v>
      </c>
      <c r="C100" s="33" t="s">
        <v>311</v>
      </c>
      <c r="D100" s="33" t="s">
        <v>32</v>
      </c>
      <c r="E100" s="33" t="s">
        <v>52</v>
      </c>
      <c r="F100" s="33" t="s">
        <v>312</v>
      </c>
      <c r="G100" s="33" t="s">
        <v>313</v>
      </c>
      <c r="H100" s="29">
        <v>1410000</v>
      </c>
      <c r="I100" s="85">
        <v>180000</v>
      </c>
      <c r="J100" s="85">
        <v>150000</v>
      </c>
      <c r="K100" s="85">
        <v>150000</v>
      </c>
      <c r="L100" s="42" t="s">
        <v>314</v>
      </c>
      <c r="M100" s="33" t="s">
        <v>315</v>
      </c>
      <c r="N100" s="86" t="s">
        <v>38</v>
      </c>
    </row>
    <row r="101" ht="126.95" customHeight="1" spans="1:14">
      <c r="A101" s="71">
        <v>82</v>
      </c>
      <c r="B101" s="77" t="s">
        <v>316</v>
      </c>
      <c r="C101" s="77" t="s">
        <v>317</v>
      </c>
      <c r="D101" s="33" t="s">
        <v>32</v>
      </c>
      <c r="E101" s="77" t="s">
        <v>52</v>
      </c>
      <c r="F101" s="97" t="s">
        <v>318</v>
      </c>
      <c r="G101" s="77" t="s">
        <v>319</v>
      </c>
      <c r="H101" s="98">
        <v>18000</v>
      </c>
      <c r="I101" s="85">
        <v>8000</v>
      </c>
      <c r="J101" s="85">
        <v>8000</v>
      </c>
      <c r="K101" s="85">
        <v>1000</v>
      </c>
      <c r="L101" s="102" t="s">
        <v>320</v>
      </c>
      <c r="M101" s="33" t="s">
        <v>321</v>
      </c>
      <c r="N101" s="86" t="s">
        <v>38</v>
      </c>
    </row>
    <row r="102" ht="75.95" customHeight="1" spans="1:14">
      <c r="A102" s="71">
        <v>83</v>
      </c>
      <c r="B102" s="77" t="s">
        <v>322</v>
      </c>
      <c r="C102" s="77" t="s">
        <v>323</v>
      </c>
      <c r="D102" s="33" t="s">
        <v>32</v>
      </c>
      <c r="E102" s="77" t="s">
        <v>52</v>
      </c>
      <c r="F102" s="97" t="s">
        <v>57</v>
      </c>
      <c r="G102" s="77" t="s">
        <v>324</v>
      </c>
      <c r="H102" s="98">
        <v>8000</v>
      </c>
      <c r="I102" s="89">
        <v>3100</v>
      </c>
      <c r="J102" s="89"/>
      <c r="K102" s="89"/>
      <c r="L102" s="86" t="s">
        <v>87</v>
      </c>
      <c r="M102" s="33" t="s">
        <v>321</v>
      </c>
      <c r="N102" s="86" t="s">
        <v>38</v>
      </c>
    </row>
    <row r="103" ht="66.95" customHeight="1" spans="1:14">
      <c r="A103" s="71">
        <v>84</v>
      </c>
      <c r="B103" s="33" t="s">
        <v>325</v>
      </c>
      <c r="C103" s="33" t="s">
        <v>51</v>
      </c>
      <c r="D103" s="33" t="s">
        <v>32</v>
      </c>
      <c r="E103" s="33" t="s">
        <v>52</v>
      </c>
      <c r="F103" s="79" t="s">
        <v>57</v>
      </c>
      <c r="G103" s="33" t="s">
        <v>326</v>
      </c>
      <c r="H103" s="29">
        <v>1500</v>
      </c>
      <c r="I103" s="91">
        <v>1450</v>
      </c>
      <c r="J103" s="91"/>
      <c r="K103" s="91"/>
      <c r="L103" s="86" t="s">
        <v>87</v>
      </c>
      <c r="M103" s="33" t="s">
        <v>51</v>
      </c>
      <c r="N103" s="86" t="s">
        <v>38</v>
      </c>
    </row>
    <row r="104" ht="65.1" customHeight="1" spans="1:14">
      <c r="A104" s="71">
        <v>85</v>
      </c>
      <c r="B104" s="33" t="s">
        <v>327</v>
      </c>
      <c r="C104" s="33" t="s">
        <v>51</v>
      </c>
      <c r="D104" s="33" t="s">
        <v>32</v>
      </c>
      <c r="E104" s="33" t="s">
        <v>52</v>
      </c>
      <c r="F104" s="79" t="s">
        <v>57</v>
      </c>
      <c r="G104" s="33" t="s">
        <v>328</v>
      </c>
      <c r="H104" s="29">
        <v>1500</v>
      </c>
      <c r="I104" s="91">
        <v>1450</v>
      </c>
      <c r="J104" s="91"/>
      <c r="K104" s="91"/>
      <c r="L104" s="86" t="s">
        <v>87</v>
      </c>
      <c r="M104" s="33" t="s">
        <v>51</v>
      </c>
      <c r="N104" s="86" t="s">
        <v>38</v>
      </c>
    </row>
    <row r="105" s="53" customFormat="1" spans="1:16356">
      <c r="A105" s="19" t="s">
        <v>329</v>
      </c>
      <c r="B105" s="70" t="s">
        <v>330</v>
      </c>
      <c r="C105" s="19" t="s">
        <v>20</v>
      </c>
      <c r="D105" s="19" t="s">
        <v>20</v>
      </c>
      <c r="E105" s="19" t="s">
        <v>20</v>
      </c>
      <c r="F105" s="19" t="s">
        <v>20</v>
      </c>
      <c r="G105" s="19" t="s">
        <v>20</v>
      </c>
      <c r="H105" s="19">
        <f>SUM(H106:H116)</f>
        <v>54252</v>
      </c>
      <c r="I105" s="19">
        <f>SUM(I106:I116)</f>
        <v>29485</v>
      </c>
      <c r="J105" s="19">
        <f>SUM(J106:J116)</f>
        <v>2090</v>
      </c>
      <c r="K105" s="19">
        <f>SUM(K106:K116)</f>
        <v>0</v>
      </c>
      <c r="L105" s="19" t="s">
        <v>20</v>
      </c>
      <c r="M105" s="19" t="s">
        <v>20</v>
      </c>
      <c r="N105" s="19" t="s">
        <v>20</v>
      </c>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94"/>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94"/>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94"/>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94"/>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c r="GO105" s="88"/>
      <c r="GP105" s="88"/>
      <c r="GQ105" s="88"/>
      <c r="GR105" s="88"/>
      <c r="GS105" s="88"/>
      <c r="GT105" s="88"/>
      <c r="GU105" s="94"/>
      <c r="GV105" s="88"/>
      <c r="GW105" s="88"/>
      <c r="GX105" s="88"/>
      <c r="GY105" s="88"/>
      <c r="GZ105" s="88"/>
      <c r="HA105" s="88"/>
      <c r="HB105" s="88"/>
      <c r="HC105" s="88"/>
      <c r="HD105" s="88"/>
      <c r="HE105" s="88"/>
      <c r="HF105" s="88"/>
      <c r="HG105" s="88"/>
      <c r="HH105" s="88"/>
      <c r="HI105" s="88"/>
      <c r="HJ105" s="88"/>
      <c r="HK105" s="88"/>
      <c r="HL105" s="88"/>
      <c r="HM105" s="88"/>
      <c r="HN105" s="88"/>
      <c r="HO105" s="88"/>
      <c r="HP105" s="88"/>
      <c r="HQ105" s="88"/>
      <c r="HR105" s="88"/>
      <c r="HS105" s="88"/>
      <c r="HT105" s="88"/>
      <c r="HU105" s="88"/>
      <c r="HV105" s="88"/>
      <c r="HW105" s="88"/>
      <c r="HX105" s="88"/>
      <c r="HY105" s="88"/>
      <c r="HZ105" s="88"/>
      <c r="IA105" s="88"/>
      <c r="IB105" s="88"/>
      <c r="IC105" s="88"/>
      <c r="ID105" s="88"/>
      <c r="IE105" s="88"/>
      <c r="IF105" s="88"/>
      <c r="IG105" s="94"/>
      <c r="IH105" s="88"/>
      <c r="II105" s="88"/>
      <c r="IJ105" s="88"/>
      <c r="IK105" s="88"/>
      <c r="IL105" s="88"/>
      <c r="IM105" s="88"/>
      <c r="IN105" s="88"/>
      <c r="IO105" s="88"/>
      <c r="IP105" s="88"/>
      <c r="IQ105" s="88"/>
      <c r="IR105" s="88"/>
      <c r="IS105" s="88"/>
      <c r="IT105" s="88"/>
      <c r="IU105" s="88"/>
      <c r="IV105" s="88"/>
      <c r="IW105" s="88"/>
      <c r="IX105" s="88"/>
      <c r="IY105" s="88"/>
      <c r="IZ105" s="88"/>
      <c r="JA105" s="88"/>
      <c r="JB105" s="88"/>
      <c r="JC105" s="88"/>
      <c r="JD105" s="88"/>
      <c r="JE105" s="88"/>
      <c r="JF105" s="88"/>
      <c r="JG105" s="88"/>
      <c r="JH105" s="88"/>
      <c r="JI105" s="88"/>
      <c r="JJ105" s="88"/>
      <c r="JK105" s="88"/>
      <c r="JL105" s="88"/>
      <c r="JM105" s="88"/>
      <c r="JN105" s="88"/>
      <c r="JO105" s="88"/>
      <c r="JP105" s="88"/>
      <c r="JQ105" s="88"/>
      <c r="JR105" s="88"/>
      <c r="JS105" s="94"/>
      <c r="JT105" s="88"/>
      <c r="JU105" s="88"/>
      <c r="JV105" s="88"/>
      <c r="JW105" s="88"/>
      <c r="JX105" s="88"/>
      <c r="JY105" s="88"/>
      <c r="JZ105" s="88"/>
      <c r="KA105" s="88"/>
      <c r="KB105" s="88"/>
      <c r="KC105" s="88"/>
      <c r="KD105" s="88"/>
      <c r="KE105" s="88"/>
      <c r="KF105" s="88"/>
      <c r="KG105" s="88"/>
      <c r="KH105" s="88"/>
      <c r="KI105" s="88"/>
      <c r="KJ105" s="88"/>
      <c r="KK105" s="88"/>
      <c r="KL105" s="88"/>
      <c r="KM105" s="88"/>
      <c r="KN105" s="88"/>
      <c r="KO105" s="88"/>
      <c r="KP105" s="88"/>
      <c r="KQ105" s="88"/>
      <c r="KR105" s="88"/>
      <c r="KS105" s="88"/>
      <c r="KT105" s="88"/>
      <c r="KU105" s="88"/>
      <c r="KV105" s="88"/>
      <c r="KW105" s="88"/>
      <c r="KX105" s="88"/>
      <c r="KY105" s="88"/>
      <c r="KZ105" s="88"/>
      <c r="LA105" s="88"/>
      <c r="LB105" s="88"/>
      <c r="LC105" s="88"/>
      <c r="LD105" s="88"/>
      <c r="LE105" s="94"/>
      <c r="LF105" s="88"/>
      <c r="LG105" s="88"/>
      <c r="LH105" s="88"/>
      <c r="LI105" s="88"/>
      <c r="LJ105" s="88"/>
      <c r="LK105" s="88"/>
      <c r="LL105" s="88"/>
      <c r="LM105" s="88"/>
      <c r="LN105" s="88"/>
      <c r="LO105" s="88"/>
      <c r="LP105" s="88"/>
      <c r="LQ105" s="88"/>
      <c r="LR105" s="88"/>
      <c r="LS105" s="88"/>
      <c r="LT105" s="88"/>
      <c r="LU105" s="88"/>
      <c r="LV105" s="88"/>
      <c r="LW105" s="88"/>
      <c r="LX105" s="88"/>
      <c r="LY105" s="88"/>
      <c r="LZ105" s="88"/>
      <c r="MA105" s="88"/>
      <c r="MB105" s="88"/>
      <c r="MC105" s="88"/>
      <c r="MD105" s="88"/>
      <c r="ME105" s="88"/>
      <c r="MF105" s="88"/>
      <c r="MG105" s="88"/>
      <c r="MH105" s="88"/>
      <c r="MI105" s="88"/>
      <c r="MJ105" s="88"/>
      <c r="MK105" s="88"/>
      <c r="ML105" s="88"/>
      <c r="MM105" s="88"/>
      <c r="MN105" s="88"/>
      <c r="MO105" s="88"/>
      <c r="MP105" s="88"/>
      <c r="MQ105" s="94"/>
      <c r="MR105" s="88"/>
      <c r="MS105" s="88"/>
      <c r="MT105" s="88"/>
      <c r="MU105" s="88"/>
      <c r="MV105" s="88"/>
      <c r="MW105" s="88"/>
      <c r="MX105" s="88"/>
      <c r="MY105" s="88"/>
      <c r="MZ105" s="88"/>
      <c r="NA105" s="88"/>
      <c r="NB105" s="88"/>
      <c r="NC105" s="88"/>
      <c r="ND105" s="88"/>
      <c r="NE105" s="88"/>
      <c r="NF105" s="88"/>
      <c r="NG105" s="88"/>
      <c r="NH105" s="88"/>
      <c r="NI105" s="88"/>
      <c r="NJ105" s="88"/>
      <c r="NK105" s="88"/>
      <c r="NL105" s="88"/>
      <c r="NM105" s="88"/>
      <c r="NN105" s="88"/>
      <c r="NO105" s="88"/>
      <c r="NP105" s="88"/>
      <c r="NQ105" s="88"/>
      <c r="NR105" s="88"/>
      <c r="NS105" s="88"/>
      <c r="NT105" s="88"/>
      <c r="NU105" s="88"/>
      <c r="NV105" s="88"/>
      <c r="NW105" s="88"/>
      <c r="NX105" s="88"/>
      <c r="NY105" s="88"/>
      <c r="NZ105" s="88"/>
      <c r="OA105" s="88"/>
      <c r="OB105" s="88"/>
      <c r="OC105" s="94"/>
      <c r="OD105" s="88"/>
      <c r="OE105" s="88"/>
      <c r="OF105" s="88"/>
      <c r="OG105" s="88"/>
      <c r="OH105" s="88"/>
      <c r="OI105" s="88"/>
      <c r="OJ105" s="88"/>
      <c r="OK105" s="88"/>
      <c r="OL105" s="88"/>
      <c r="OM105" s="88"/>
      <c r="ON105" s="88"/>
      <c r="OO105" s="88"/>
      <c r="OP105" s="88"/>
      <c r="OQ105" s="88"/>
      <c r="OR105" s="88"/>
      <c r="OS105" s="88"/>
      <c r="OT105" s="88"/>
      <c r="OU105" s="88"/>
      <c r="OV105" s="88"/>
      <c r="OW105" s="88"/>
      <c r="OX105" s="88"/>
      <c r="OY105" s="88"/>
      <c r="OZ105" s="88"/>
      <c r="PA105" s="88"/>
      <c r="PB105" s="88"/>
      <c r="PC105" s="88"/>
      <c r="PD105" s="88"/>
      <c r="PE105" s="88"/>
      <c r="PF105" s="88"/>
      <c r="PG105" s="88"/>
      <c r="PH105" s="88"/>
      <c r="PI105" s="88"/>
      <c r="PJ105" s="88"/>
      <c r="PK105" s="88"/>
      <c r="PL105" s="88"/>
      <c r="PM105" s="88"/>
      <c r="PN105" s="88"/>
      <c r="PO105" s="94"/>
      <c r="PP105" s="88"/>
      <c r="PQ105" s="88"/>
      <c r="PR105" s="88"/>
      <c r="PS105" s="88"/>
      <c r="PT105" s="88"/>
      <c r="PU105" s="88"/>
      <c r="PV105" s="88"/>
      <c r="PW105" s="88"/>
      <c r="PX105" s="88"/>
      <c r="PY105" s="88"/>
      <c r="PZ105" s="88"/>
      <c r="QA105" s="88"/>
      <c r="QB105" s="88"/>
      <c r="QC105" s="88"/>
      <c r="QD105" s="88"/>
      <c r="QE105" s="88"/>
      <c r="QF105" s="88"/>
      <c r="QG105" s="88"/>
      <c r="QH105" s="88"/>
      <c r="QI105" s="88"/>
      <c r="QJ105" s="88"/>
      <c r="QK105" s="88"/>
      <c r="QL105" s="88"/>
      <c r="QM105" s="88"/>
      <c r="QN105" s="88"/>
      <c r="QO105" s="88"/>
      <c r="QP105" s="88"/>
      <c r="QQ105" s="88"/>
      <c r="QR105" s="88"/>
      <c r="QS105" s="88"/>
      <c r="QT105" s="88"/>
      <c r="QU105" s="88"/>
      <c r="QV105" s="88"/>
      <c r="QW105" s="88"/>
      <c r="QX105" s="88"/>
      <c r="QY105" s="88"/>
      <c r="QZ105" s="88"/>
      <c r="RA105" s="94"/>
      <c r="RB105" s="88"/>
      <c r="RC105" s="88"/>
      <c r="RD105" s="88"/>
      <c r="RE105" s="88"/>
      <c r="RF105" s="88"/>
      <c r="RG105" s="88"/>
      <c r="RH105" s="88"/>
      <c r="RI105" s="88"/>
      <c r="RJ105" s="88"/>
      <c r="RK105" s="88"/>
      <c r="RL105" s="88"/>
      <c r="RM105" s="88"/>
      <c r="RN105" s="88"/>
      <c r="RO105" s="88"/>
      <c r="RP105" s="88"/>
      <c r="RQ105" s="88"/>
      <c r="RR105" s="88"/>
      <c r="RS105" s="88"/>
      <c r="RT105" s="88"/>
      <c r="RU105" s="88"/>
      <c r="RV105" s="88"/>
      <c r="RW105" s="88"/>
      <c r="RX105" s="88"/>
      <c r="RY105" s="88"/>
      <c r="RZ105" s="88"/>
      <c r="SA105" s="88"/>
      <c r="SB105" s="88"/>
      <c r="SC105" s="88"/>
      <c r="SD105" s="88"/>
      <c r="SE105" s="88"/>
      <c r="SF105" s="88"/>
      <c r="SG105" s="88"/>
      <c r="SH105" s="88"/>
      <c r="SI105" s="88"/>
      <c r="SJ105" s="88"/>
      <c r="SK105" s="88"/>
      <c r="SL105" s="88"/>
      <c r="SM105" s="94"/>
      <c r="SN105" s="88"/>
      <c r="SO105" s="88"/>
      <c r="SP105" s="88"/>
      <c r="SQ105" s="88"/>
      <c r="SR105" s="88"/>
      <c r="SS105" s="88"/>
      <c r="ST105" s="88"/>
      <c r="SU105" s="88"/>
      <c r="SV105" s="88"/>
      <c r="SW105" s="88"/>
      <c r="SX105" s="88"/>
      <c r="SY105" s="88"/>
      <c r="SZ105" s="88"/>
      <c r="TA105" s="88"/>
      <c r="TB105" s="88"/>
      <c r="TC105" s="88"/>
      <c r="TD105" s="88"/>
      <c r="TE105" s="88"/>
      <c r="TF105" s="88"/>
      <c r="TG105" s="88"/>
      <c r="TH105" s="88"/>
      <c r="TI105" s="88"/>
      <c r="TJ105" s="88"/>
      <c r="TK105" s="88"/>
      <c r="TL105" s="88"/>
      <c r="TM105" s="88"/>
      <c r="TN105" s="88"/>
      <c r="TO105" s="88"/>
      <c r="TP105" s="88"/>
      <c r="TQ105" s="88"/>
      <c r="TR105" s="88"/>
      <c r="TS105" s="88"/>
      <c r="TT105" s="88"/>
      <c r="TU105" s="88"/>
      <c r="TV105" s="88"/>
      <c r="TW105" s="88"/>
      <c r="TX105" s="88"/>
      <c r="TY105" s="94"/>
      <c r="TZ105" s="88"/>
      <c r="UA105" s="88"/>
      <c r="UB105" s="88"/>
      <c r="UC105" s="88"/>
      <c r="UD105" s="88"/>
      <c r="UE105" s="88"/>
      <c r="UF105" s="88"/>
      <c r="UG105" s="88"/>
      <c r="UH105" s="88"/>
      <c r="UI105" s="88"/>
      <c r="UJ105" s="88"/>
      <c r="UK105" s="88"/>
      <c r="UL105" s="88"/>
      <c r="UM105" s="88"/>
      <c r="UN105" s="88"/>
      <c r="UO105" s="88"/>
      <c r="UP105" s="88"/>
      <c r="UQ105" s="88"/>
      <c r="UR105" s="88"/>
      <c r="US105" s="88"/>
      <c r="UT105" s="88"/>
      <c r="UU105" s="88"/>
      <c r="UV105" s="88"/>
      <c r="UW105" s="88"/>
      <c r="UX105" s="88"/>
      <c r="UY105" s="88"/>
      <c r="UZ105" s="88"/>
      <c r="VA105" s="88"/>
      <c r="VB105" s="88"/>
      <c r="VC105" s="88"/>
      <c r="VD105" s="88"/>
      <c r="VE105" s="88"/>
      <c r="VF105" s="88"/>
      <c r="VG105" s="88"/>
      <c r="VH105" s="88"/>
      <c r="VI105" s="88"/>
      <c r="VJ105" s="88"/>
      <c r="VK105" s="94"/>
      <c r="VL105" s="88"/>
      <c r="VM105" s="88"/>
      <c r="VN105" s="88"/>
      <c r="VO105" s="88"/>
      <c r="VP105" s="88"/>
      <c r="VQ105" s="88"/>
      <c r="VR105" s="88"/>
      <c r="VS105" s="88"/>
      <c r="VT105" s="88"/>
      <c r="VU105" s="88"/>
      <c r="VV105" s="88"/>
      <c r="VW105" s="88"/>
      <c r="VX105" s="88"/>
      <c r="VY105" s="88"/>
      <c r="VZ105" s="88"/>
      <c r="WA105" s="88"/>
      <c r="WB105" s="88"/>
      <c r="WC105" s="88"/>
      <c r="WD105" s="88"/>
      <c r="WE105" s="88"/>
      <c r="WF105" s="88"/>
      <c r="WG105" s="88"/>
      <c r="WH105" s="88"/>
      <c r="WI105" s="88"/>
      <c r="WJ105" s="88"/>
      <c r="WK105" s="88"/>
      <c r="WL105" s="88"/>
      <c r="WM105" s="88"/>
      <c r="WN105" s="88"/>
      <c r="WO105" s="88"/>
      <c r="WP105" s="88"/>
      <c r="WQ105" s="88"/>
      <c r="WR105" s="88"/>
      <c r="WS105" s="88"/>
      <c r="WT105" s="88"/>
      <c r="WU105" s="88"/>
      <c r="WV105" s="88"/>
      <c r="WW105" s="94"/>
      <c r="WX105" s="88"/>
      <c r="WY105" s="88"/>
      <c r="WZ105" s="88"/>
      <c r="XA105" s="88"/>
      <c r="XB105" s="88"/>
      <c r="XC105" s="88"/>
      <c r="XD105" s="88"/>
      <c r="XE105" s="88"/>
      <c r="XF105" s="88"/>
      <c r="XG105" s="88"/>
      <c r="XH105" s="88"/>
      <c r="XI105" s="88"/>
      <c r="XJ105" s="88"/>
      <c r="XK105" s="88"/>
      <c r="XL105" s="88"/>
      <c r="XM105" s="88"/>
      <c r="XN105" s="88"/>
      <c r="XO105" s="88"/>
      <c r="XP105" s="88"/>
      <c r="XQ105" s="88"/>
      <c r="XR105" s="88"/>
      <c r="XS105" s="88"/>
      <c r="XT105" s="88"/>
      <c r="XU105" s="88"/>
      <c r="XV105" s="88"/>
      <c r="XW105" s="88"/>
      <c r="XX105" s="88"/>
      <c r="XY105" s="88"/>
      <c r="XZ105" s="88"/>
      <c r="YA105" s="88"/>
      <c r="YB105" s="88"/>
      <c r="YC105" s="88"/>
      <c r="YD105" s="88"/>
      <c r="YE105" s="88"/>
      <c r="YF105" s="88"/>
      <c r="YG105" s="88"/>
      <c r="YH105" s="88"/>
      <c r="YI105" s="94"/>
      <c r="YJ105" s="88"/>
      <c r="YK105" s="88"/>
      <c r="YL105" s="88"/>
      <c r="YM105" s="88"/>
      <c r="YN105" s="88"/>
      <c r="YO105" s="88"/>
      <c r="YP105" s="88"/>
      <c r="YQ105" s="88"/>
      <c r="YR105" s="88"/>
      <c r="YS105" s="88"/>
      <c r="YT105" s="88"/>
      <c r="YU105" s="88"/>
      <c r="YV105" s="88"/>
      <c r="YW105" s="88"/>
      <c r="YX105" s="88"/>
      <c r="YY105" s="88"/>
      <c r="YZ105" s="88"/>
      <c r="ZA105" s="88"/>
      <c r="ZB105" s="88"/>
      <c r="ZC105" s="88"/>
      <c r="ZD105" s="88"/>
      <c r="ZE105" s="88"/>
      <c r="ZF105" s="88"/>
      <c r="ZG105" s="88"/>
      <c r="ZH105" s="88"/>
      <c r="ZI105" s="88"/>
      <c r="ZJ105" s="88"/>
      <c r="ZK105" s="88"/>
      <c r="ZL105" s="88"/>
      <c r="ZM105" s="88"/>
      <c r="ZN105" s="88"/>
      <c r="ZO105" s="88"/>
      <c r="ZP105" s="88"/>
      <c r="ZQ105" s="88"/>
      <c r="ZR105" s="88"/>
      <c r="ZS105" s="88"/>
      <c r="ZT105" s="88"/>
      <c r="ZU105" s="94"/>
      <c r="ZV105" s="88"/>
      <c r="ZW105" s="88"/>
      <c r="ZX105" s="88"/>
      <c r="ZY105" s="88"/>
      <c r="ZZ105" s="88"/>
      <c r="AAA105" s="88"/>
      <c r="AAB105" s="88"/>
      <c r="AAC105" s="88"/>
      <c r="AAD105" s="88"/>
      <c r="AAE105" s="88"/>
      <c r="AAF105" s="88"/>
      <c r="AAG105" s="88"/>
      <c r="AAH105" s="88"/>
      <c r="AAI105" s="88"/>
      <c r="AAJ105" s="88"/>
      <c r="AAK105" s="88"/>
      <c r="AAL105" s="88"/>
      <c r="AAM105" s="88"/>
      <c r="AAN105" s="88"/>
      <c r="AAO105" s="88"/>
      <c r="AAP105" s="88"/>
      <c r="AAQ105" s="88"/>
      <c r="AAR105" s="88"/>
      <c r="AAS105" s="88"/>
      <c r="AAT105" s="88"/>
      <c r="AAU105" s="88"/>
      <c r="AAV105" s="88"/>
      <c r="AAW105" s="88"/>
      <c r="AAX105" s="88"/>
      <c r="AAY105" s="88"/>
      <c r="AAZ105" s="88"/>
      <c r="ABA105" s="88"/>
      <c r="ABB105" s="88"/>
      <c r="ABC105" s="88"/>
      <c r="ABD105" s="88"/>
      <c r="ABE105" s="88"/>
      <c r="ABF105" s="88"/>
      <c r="ABG105" s="94"/>
      <c r="ABH105" s="88"/>
      <c r="ABI105" s="88"/>
      <c r="ABJ105" s="88"/>
      <c r="ABK105" s="88"/>
      <c r="ABL105" s="88"/>
      <c r="ABM105" s="88"/>
      <c r="ABN105" s="88"/>
      <c r="ABO105" s="88"/>
      <c r="ABP105" s="88"/>
      <c r="ABQ105" s="88"/>
      <c r="ABR105" s="88"/>
      <c r="ABS105" s="88"/>
      <c r="ABT105" s="88"/>
      <c r="ABU105" s="88"/>
      <c r="ABV105" s="88"/>
      <c r="ABW105" s="88"/>
      <c r="ABX105" s="88"/>
      <c r="ABY105" s="88"/>
      <c r="ABZ105" s="88"/>
      <c r="ACA105" s="88"/>
      <c r="ACB105" s="88"/>
      <c r="ACC105" s="88"/>
      <c r="ACD105" s="88"/>
      <c r="ACE105" s="88"/>
      <c r="ACF105" s="88"/>
      <c r="ACG105" s="88"/>
      <c r="ACH105" s="88"/>
      <c r="ACI105" s="88"/>
      <c r="ACJ105" s="88"/>
      <c r="ACK105" s="88"/>
      <c r="ACL105" s="88"/>
      <c r="ACM105" s="88"/>
      <c r="ACN105" s="88"/>
      <c r="ACO105" s="88"/>
      <c r="ACP105" s="88"/>
      <c r="ACQ105" s="88"/>
      <c r="ACR105" s="88"/>
      <c r="ACS105" s="94"/>
      <c r="ACT105" s="88"/>
      <c r="ACU105" s="88"/>
      <c r="ACV105" s="88"/>
      <c r="ACW105" s="88"/>
      <c r="ACX105" s="88"/>
      <c r="ACY105" s="88"/>
      <c r="ACZ105" s="88"/>
      <c r="ADA105" s="88"/>
      <c r="ADB105" s="88"/>
      <c r="ADC105" s="88"/>
      <c r="ADD105" s="88"/>
      <c r="ADE105" s="88"/>
      <c r="ADF105" s="88"/>
      <c r="ADG105" s="88"/>
      <c r="ADH105" s="88"/>
      <c r="ADI105" s="88"/>
      <c r="ADJ105" s="88"/>
      <c r="ADK105" s="88"/>
      <c r="ADL105" s="88"/>
      <c r="ADM105" s="88"/>
      <c r="ADN105" s="88"/>
      <c r="ADO105" s="88"/>
      <c r="ADP105" s="88"/>
      <c r="ADQ105" s="88"/>
      <c r="ADR105" s="88"/>
      <c r="ADS105" s="88"/>
      <c r="ADT105" s="88"/>
      <c r="ADU105" s="88"/>
      <c r="ADV105" s="88"/>
      <c r="ADW105" s="88"/>
      <c r="ADX105" s="88"/>
      <c r="ADY105" s="88"/>
      <c r="ADZ105" s="88"/>
      <c r="AEA105" s="88"/>
      <c r="AEB105" s="88"/>
      <c r="AEC105" s="88"/>
      <c r="AED105" s="88"/>
      <c r="AEE105" s="94"/>
      <c r="AEF105" s="88"/>
      <c r="AEG105" s="88"/>
      <c r="AEH105" s="88"/>
      <c r="AEI105" s="88"/>
      <c r="AEJ105" s="88"/>
      <c r="AEK105" s="88"/>
      <c r="AEL105" s="88"/>
      <c r="AEM105" s="88"/>
      <c r="AEN105" s="88"/>
      <c r="AEO105" s="88"/>
      <c r="AEP105" s="88"/>
      <c r="AEQ105" s="88"/>
      <c r="AER105" s="88"/>
      <c r="AES105" s="88"/>
      <c r="AET105" s="88"/>
      <c r="AEU105" s="88"/>
      <c r="AEV105" s="88"/>
      <c r="AEW105" s="88"/>
      <c r="AEX105" s="88"/>
      <c r="AEY105" s="88"/>
      <c r="AEZ105" s="88"/>
      <c r="AFA105" s="88"/>
      <c r="AFB105" s="88"/>
      <c r="AFC105" s="88"/>
      <c r="AFD105" s="88"/>
      <c r="AFE105" s="88"/>
      <c r="AFF105" s="88"/>
      <c r="AFG105" s="88"/>
      <c r="AFH105" s="88"/>
      <c r="AFI105" s="88"/>
      <c r="AFJ105" s="88"/>
      <c r="AFK105" s="88"/>
      <c r="AFL105" s="88"/>
      <c r="AFM105" s="88"/>
      <c r="AFN105" s="88"/>
      <c r="AFO105" s="88"/>
      <c r="AFP105" s="88"/>
      <c r="AFQ105" s="94"/>
      <c r="AFR105" s="88"/>
      <c r="AFS105" s="88"/>
      <c r="AFT105" s="88"/>
      <c r="AFU105" s="88"/>
      <c r="AFV105" s="88"/>
      <c r="AFW105" s="88"/>
      <c r="AFX105" s="88"/>
      <c r="AFY105" s="88"/>
      <c r="AFZ105" s="88"/>
      <c r="AGA105" s="88"/>
      <c r="AGB105" s="88"/>
      <c r="AGC105" s="88"/>
      <c r="AGD105" s="88"/>
      <c r="AGE105" s="88"/>
      <c r="AGF105" s="88"/>
      <c r="AGG105" s="88"/>
      <c r="AGH105" s="88"/>
      <c r="AGI105" s="88"/>
      <c r="AGJ105" s="88"/>
      <c r="AGK105" s="88"/>
      <c r="AGL105" s="88"/>
      <c r="AGM105" s="88"/>
      <c r="AGN105" s="88"/>
      <c r="AGO105" s="88"/>
      <c r="AGP105" s="88"/>
      <c r="AGQ105" s="88"/>
      <c r="AGR105" s="88"/>
      <c r="AGS105" s="88"/>
      <c r="AGT105" s="88"/>
      <c r="AGU105" s="88"/>
      <c r="AGV105" s="88"/>
      <c r="AGW105" s="88"/>
      <c r="AGX105" s="88"/>
      <c r="AGY105" s="88"/>
      <c r="AGZ105" s="88"/>
      <c r="AHA105" s="88"/>
      <c r="AHB105" s="88"/>
      <c r="AHC105" s="94"/>
      <c r="AHD105" s="88"/>
      <c r="AHE105" s="88"/>
      <c r="AHF105" s="88"/>
      <c r="AHG105" s="88"/>
      <c r="AHH105" s="88"/>
      <c r="AHI105" s="88"/>
      <c r="AHJ105" s="88"/>
      <c r="AHK105" s="88"/>
      <c r="AHL105" s="88"/>
      <c r="AHM105" s="88"/>
      <c r="AHN105" s="88"/>
      <c r="AHO105" s="88"/>
      <c r="AHP105" s="88"/>
      <c r="AHQ105" s="88"/>
      <c r="AHR105" s="88"/>
      <c r="AHS105" s="88"/>
      <c r="AHT105" s="88"/>
      <c r="AHU105" s="88"/>
      <c r="AHV105" s="88"/>
      <c r="AHW105" s="88"/>
      <c r="AHX105" s="88"/>
      <c r="AHY105" s="88"/>
      <c r="AHZ105" s="88"/>
      <c r="AIA105" s="88"/>
      <c r="AIB105" s="88"/>
      <c r="AIC105" s="88"/>
      <c r="AID105" s="88"/>
      <c r="AIE105" s="88"/>
      <c r="AIF105" s="88"/>
      <c r="AIG105" s="88"/>
      <c r="AIH105" s="88"/>
      <c r="AII105" s="88"/>
      <c r="AIJ105" s="88"/>
      <c r="AIK105" s="88"/>
      <c r="AIL105" s="88"/>
      <c r="AIM105" s="88"/>
      <c r="AIN105" s="88"/>
      <c r="AIO105" s="94"/>
      <c r="AIP105" s="88"/>
      <c r="AIQ105" s="88"/>
      <c r="AIR105" s="88"/>
      <c r="AIS105" s="88"/>
      <c r="AIT105" s="88"/>
      <c r="AIU105" s="88"/>
      <c r="AIV105" s="88"/>
      <c r="AIW105" s="88"/>
      <c r="AIX105" s="88"/>
      <c r="AIY105" s="88"/>
      <c r="AIZ105" s="88"/>
      <c r="AJA105" s="88"/>
      <c r="AJB105" s="88"/>
      <c r="AJC105" s="88"/>
      <c r="AJD105" s="88"/>
      <c r="AJE105" s="88"/>
      <c r="AJF105" s="88"/>
      <c r="AJG105" s="88"/>
      <c r="AJH105" s="88"/>
      <c r="AJI105" s="88"/>
      <c r="AJJ105" s="88"/>
      <c r="AJK105" s="88"/>
      <c r="AJL105" s="88"/>
      <c r="AJM105" s="88"/>
      <c r="AJN105" s="88"/>
      <c r="AJO105" s="88"/>
      <c r="AJP105" s="88"/>
      <c r="AJQ105" s="88"/>
      <c r="AJR105" s="88"/>
      <c r="AJS105" s="88"/>
      <c r="AJT105" s="88"/>
      <c r="AJU105" s="88"/>
      <c r="AJV105" s="88"/>
      <c r="AJW105" s="88"/>
      <c r="AJX105" s="88"/>
      <c r="AJY105" s="88"/>
      <c r="AJZ105" s="88"/>
      <c r="AKA105" s="94"/>
      <c r="AKB105" s="88"/>
      <c r="AKC105" s="88"/>
      <c r="AKD105" s="88"/>
      <c r="AKE105" s="88"/>
      <c r="AKF105" s="88"/>
      <c r="AKG105" s="88"/>
      <c r="AKH105" s="88"/>
      <c r="AKI105" s="88"/>
      <c r="AKJ105" s="88"/>
      <c r="AKK105" s="88"/>
      <c r="AKL105" s="88"/>
      <c r="AKM105" s="88"/>
      <c r="AKN105" s="88"/>
      <c r="AKO105" s="88"/>
      <c r="AKP105" s="88"/>
      <c r="AKQ105" s="88"/>
      <c r="AKR105" s="88"/>
      <c r="AKS105" s="88"/>
      <c r="AKT105" s="88"/>
      <c r="AKU105" s="88"/>
      <c r="AKV105" s="88"/>
      <c r="AKW105" s="88"/>
      <c r="AKX105" s="88"/>
      <c r="AKY105" s="88"/>
      <c r="AKZ105" s="88"/>
      <c r="ALA105" s="88"/>
      <c r="ALB105" s="88"/>
      <c r="ALC105" s="88"/>
      <c r="ALD105" s="88"/>
      <c r="ALE105" s="88"/>
      <c r="ALF105" s="88"/>
      <c r="ALG105" s="88"/>
      <c r="ALH105" s="88"/>
      <c r="ALI105" s="88"/>
      <c r="ALJ105" s="88"/>
      <c r="ALK105" s="88"/>
      <c r="ALL105" s="88"/>
      <c r="ALM105" s="94"/>
      <c r="ALN105" s="88"/>
      <c r="ALO105" s="88"/>
      <c r="ALP105" s="88"/>
      <c r="ALQ105" s="88"/>
      <c r="ALR105" s="88"/>
      <c r="ALS105" s="88"/>
      <c r="ALT105" s="88"/>
      <c r="ALU105" s="88"/>
      <c r="ALV105" s="88"/>
      <c r="ALW105" s="88"/>
      <c r="ALX105" s="88"/>
      <c r="ALY105" s="88"/>
      <c r="ALZ105" s="88"/>
      <c r="AMA105" s="88"/>
      <c r="AMB105" s="88"/>
      <c r="AMC105" s="88"/>
      <c r="AMD105" s="88"/>
      <c r="AME105" s="88"/>
      <c r="AMF105" s="88"/>
      <c r="AMG105" s="88"/>
      <c r="AMH105" s="88"/>
      <c r="AMI105" s="88"/>
      <c r="AMJ105" s="88"/>
      <c r="AMK105" s="88"/>
      <c r="AML105" s="88"/>
      <c r="AMM105" s="88"/>
      <c r="AMN105" s="88"/>
      <c r="AMO105" s="88"/>
      <c r="AMP105" s="88"/>
      <c r="AMQ105" s="88"/>
      <c r="AMR105" s="88"/>
      <c r="AMS105" s="88"/>
      <c r="AMT105" s="88"/>
      <c r="AMU105" s="88"/>
      <c r="AMV105" s="88"/>
      <c r="AMW105" s="88"/>
      <c r="AMX105" s="88"/>
      <c r="AMY105" s="94"/>
      <c r="AMZ105" s="88"/>
      <c r="ANA105" s="88"/>
      <c r="ANB105" s="88"/>
      <c r="ANC105" s="88"/>
      <c r="AND105" s="88"/>
      <c r="ANE105" s="88"/>
      <c r="ANF105" s="88"/>
      <c r="ANG105" s="88"/>
      <c r="ANH105" s="88"/>
      <c r="ANI105" s="88"/>
      <c r="ANJ105" s="88"/>
      <c r="ANK105" s="88"/>
      <c r="ANL105" s="88"/>
      <c r="ANM105" s="88"/>
      <c r="ANN105" s="88"/>
      <c r="ANO105" s="88"/>
      <c r="ANP105" s="88"/>
      <c r="ANQ105" s="88"/>
      <c r="ANR105" s="88"/>
      <c r="ANS105" s="88"/>
      <c r="ANT105" s="88"/>
      <c r="ANU105" s="88"/>
      <c r="ANV105" s="88"/>
      <c r="ANW105" s="88"/>
      <c r="ANX105" s="88"/>
      <c r="ANY105" s="88"/>
      <c r="ANZ105" s="88"/>
      <c r="AOA105" s="88"/>
      <c r="AOB105" s="88"/>
      <c r="AOC105" s="88"/>
      <c r="AOD105" s="88"/>
      <c r="AOE105" s="88"/>
      <c r="AOF105" s="88"/>
      <c r="AOG105" s="88"/>
      <c r="AOH105" s="88"/>
      <c r="AOI105" s="88"/>
      <c r="AOJ105" s="88"/>
      <c r="AOK105" s="94"/>
      <c r="AOL105" s="88"/>
      <c r="AOM105" s="88"/>
      <c r="AON105" s="88"/>
      <c r="AOO105" s="88"/>
      <c r="AOP105" s="88"/>
      <c r="AOQ105" s="88"/>
      <c r="AOR105" s="88"/>
      <c r="AOS105" s="88"/>
      <c r="AOT105" s="88"/>
      <c r="AOU105" s="88"/>
      <c r="AOV105" s="88"/>
      <c r="AOW105" s="88"/>
      <c r="AOX105" s="88"/>
      <c r="AOY105" s="88"/>
      <c r="AOZ105" s="88"/>
      <c r="APA105" s="88"/>
      <c r="APB105" s="88"/>
      <c r="APC105" s="88"/>
      <c r="APD105" s="88"/>
      <c r="APE105" s="88"/>
      <c r="APF105" s="88"/>
      <c r="APG105" s="88"/>
      <c r="APH105" s="88"/>
      <c r="API105" s="88"/>
      <c r="APJ105" s="88"/>
      <c r="APK105" s="88"/>
      <c r="APL105" s="88"/>
      <c r="APM105" s="88"/>
      <c r="APN105" s="88"/>
      <c r="APO105" s="88"/>
      <c r="APP105" s="88"/>
      <c r="APQ105" s="88"/>
      <c r="APR105" s="88"/>
      <c r="APS105" s="88"/>
      <c r="APT105" s="88"/>
      <c r="APU105" s="88"/>
      <c r="APV105" s="88"/>
      <c r="APW105" s="94"/>
      <c r="APX105" s="88"/>
      <c r="APY105" s="88"/>
      <c r="APZ105" s="88"/>
      <c r="AQA105" s="88"/>
      <c r="AQB105" s="88"/>
      <c r="AQC105" s="88"/>
      <c r="AQD105" s="88"/>
      <c r="AQE105" s="88"/>
      <c r="AQF105" s="88"/>
      <c r="AQG105" s="88"/>
      <c r="AQH105" s="88"/>
      <c r="AQI105" s="88"/>
      <c r="AQJ105" s="88"/>
      <c r="AQK105" s="88"/>
      <c r="AQL105" s="88"/>
      <c r="AQM105" s="88"/>
      <c r="AQN105" s="88"/>
      <c r="AQO105" s="88"/>
      <c r="AQP105" s="88"/>
      <c r="AQQ105" s="88"/>
      <c r="AQR105" s="88"/>
      <c r="AQS105" s="88"/>
      <c r="AQT105" s="88"/>
      <c r="AQU105" s="88"/>
      <c r="AQV105" s="88"/>
      <c r="AQW105" s="88"/>
      <c r="AQX105" s="88"/>
      <c r="AQY105" s="88"/>
      <c r="AQZ105" s="88"/>
      <c r="ARA105" s="88"/>
      <c r="ARB105" s="88"/>
      <c r="ARC105" s="88"/>
      <c r="ARD105" s="88"/>
      <c r="ARE105" s="88"/>
      <c r="ARF105" s="88"/>
      <c r="ARG105" s="88"/>
      <c r="ARH105" s="88"/>
      <c r="ARI105" s="94"/>
      <c r="ARJ105" s="88"/>
      <c r="ARK105" s="88"/>
      <c r="ARL105" s="88"/>
      <c r="ARM105" s="88"/>
      <c r="ARN105" s="88"/>
      <c r="ARO105" s="88"/>
      <c r="ARP105" s="88"/>
      <c r="ARQ105" s="88"/>
      <c r="ARR105" s="88"/>
      <c r="ARS105" s="88"/>
      <c r="ART105" s="88"/>
      <c r="ARU105" s="88"/>
      <c r="ARV105" s="88"/>
      <c r="ARW105" s="88"/>
      <c r="ARX105" s="88"/>
      <c r="ARY105" s="88"/>
      <c r="ARZ105" s="88"/>
      <c r="ASA105" s="88"/>
      <c r="ASB105" s="88"/>
      <c r="ASC105" s="88"/>
      <c r="ASD105" s="88"/>
      <c r="ASE105" s="88"/>
      <c r="ASF105" s="88"/>
      <c r="ASG105" s="88"/>
      <c r="ASH105" s="88"/>
      <c r="ASI105" s="88"/>
      <c r="ASJ105" s="88"/>
      <c r="ASK105" s="88"/>
      <c r="ASL105" s="88"/>
      <c r="ASM105" s="88"/>
      <c r="ASN105" s="88"/>
      <c r="ASO105" s="88"/>
      <c r="ASP105" s="88"/>
      <c r="ASQ105" s="88"/>
      <c r="ASR105" s="88"/>
      <c r="ASS105" s="88"/>
      <c r="AST105" s="88"/>
      <c r="ASU105" s="94"/>
      <c r="ASV105" s="88"/>
      <c r="ASW105" s="88"/>
      <c r="ASX105" s="88"/>
      <c r="ASY105" s="88"/>
      <c r="ASZ105" s="88"/>
      <c r="ATA105" s="88"/>
      <c r="ATB105" s="88"/>
      <c r="ATC105" s="88"/>
      <c r="ATD105" s="88"/>
      <c r="ATE105" s="88"/>
      <c r="ATF105" s="88"/>
      <c r="ATG105" s="88"/>
      <c r="ATH105" s="88"/>
      <c r="ATI105" s="88"/>
      <c r="ATJ105" s="88"/>
      <c r="ATK105" s="88"/>
      <c r="ATL105" s="88"/>
      <c r="ATM105" s="88"/>
      <c r="ATN105" s="88"/>
      <c r="ATO105" s="88"/>
      <c r="ATP105" s="88"/>
      <c r="ATQ105" s="88"/>
      <c r="ATR105" s="88"/>
      <c r="ATS105" s="88"/>
      <c r="ATT105" s="88"/>
      <c r="ATU105" s="88"/>
      <c r="ATV105" s="88"/>
      <c r="ATW105" s="88"/>
      <c r="ATX105" s="88"/>
      <c r="ATY105" s="88"/>
      <c r="ATZ105" s="88"/>
      <c r="AUA105" s="88"/>
      <c r="AUB105" s="88"/>
      <c r="AUC105" s="88"/>
      <c r="AUD105" s="88"/>
      <c r="AUE105" s="88"/>
      <c r="AUF105" s="88"/>
      <c r="AUG105" s="94"/>
      <c r="AUH105" s="88"/>
      <c r="AUI105" s="88"/>
      <c r="AUJ105" s="88"/>
      <c r="AUK105" s="88"/>
      <c r="AUL105" s="88"/>
      <c r="AUM105" s="88"/>
      <c r="AUN105" s="88"/>
      <c r="AUO105" s="88"/>
      <c r="AUP105" s="88"/>
      <c r="AUQ105" s="88"/>
      <c r="AUR105" s="88"/>
      <c r="AUS105" s="88"/>
      <c r="AUT105" s="88"/>
      <c r="AUU105" s="88"/>
      <c r="AUV105" s="88"/>
      <c r="AUW105" s="88"/>
      <c r="AUX105" s="88"/>
      <c r="AUY105" s="88"/>
      <c r="AUZ105" s="88"/>
      <c r="AVA105" s="88"/>
      <c r="AVB105" s="88"/>
      <c r="AVC105" s="88"/>
      <c r="AVD105" s="88"/>
      <c r="AVE105" s="88"/>
      <c r="AVF105" s="88"/>
      <c r="AVG105" s="88"/>
      <c r="AVH105" s="88"/>
      <c r="AVI105" s="88"/>
      <c r="AVJ105" s="88"/>
      <c r="AVK105" s="88"/>
      <c r="AVL105" s="88"/>
      <c r="AVM105" s="88"/>
      <c r="AVN105" s="88"/>
      <c r="AVO105" s="88"/>
      <c r="AVP105" s="88"/>
      <c r="AVQ105" s="88"/>
      <c r="AVR105" s="88"/>
      <c r="AVS105" s="94"/>
      <c r="AVT105" s="88"/>
      <c r="AVU105" s="88"/>
      <c r="AVV105" s="88"/>
      <c r="AVW105" s="88"/>
      <c r="AVX105" s="88"/>
      <c r="AVY105" s="88"/>
      <c r="AVZ105" s="88"/>
      <c r="AWA105" s="88"/>
      <c r="AWB105" s="88"/>
      <c r="AWC105" s="88"/>
      <c r="AWD105" s="88"/>
      <c r="AWE105" s="88"/>
      <c r="AWF105" s="88"/>
      <c r="AWG105" s="88"/>
      <c r="AWH105" s="88"/>
      <c r="AWI105" s="88"/>
      <c r="AWJ105" s="88"/>
      <c r="AWK105" s="88"/>
      <c r="AWL105" s="88"/>
      <c r="AWM105" s="88"/>
      <c r="AWN105" s="88"/>
      <c r="AWO105" s="88"/>
      <c r="AWP105" s="88"/>
      <c r="AWQ105" s="88"/>
      <c r="AWR105" s="88"/>
      <c r="AWS105" s="88"/>
      <c r="AWT105" s="88"/>
      <c r="AWU105" s="88"/>
      <c r="AWV105" s="88"/>
      <c r="AWW105" s="88"/>
      <c r="AWX105" s="88"/>
      <c r="AWY105" s="88"/>
      <c r="AWZ105" s="88"/>
      <c r="AXA105" s="88"/>
      <c r="AXB105" s="88"/>
      <c r="AXC105" s="88"/>
      <c r="AXD105" s="88"/>
      <c r="AXE105" s="94"/>
      <c r="AXF105" s="88"/>
      <c r="AXG105" s="88"/>
      <c r="AXH105" s="88"/>
      <c r="AXI105" s="88"/>
      <c r="AXJ105" s="88"/>
      <c r="AXK105" s="88"/>
      <c r="AXL105" s="88"/>
      <c r="AXM105" s="88"/>
      <c r="AXN105" s="88"/>
      <c r="AXO105" s="88"/>
      <c r="AXP105" s="88"/>
      <c r="AXQ105" s="88"/>
      <c r="AXR105" s="88"/>
      <c r="AXS105" s="88"/>
      <c r="AXT105" s="88"/>
      <c r="AXU105" s="88"/>
      <c r="AXV105" s="88"/>
      <c r="AXW105" s="88"/>
      <c r="AXX105" s="88"/>
      <c r="AXY105" s="88"/>
      <c r="AXZ105" s="88"/>
      <c r="AYA105" s="88"/>
      <c r="AYB105" s="88"/>
      <c r="AYC105" s="88"/>
      <c r="AYD105" s="88"/>
      <c r="AYE105" s="88"/>
      <c r="AYF105" s="88"/>
      <c r="AYG105" s="88"/>
      <c r="AYH105" s="88"/>
      <c r="AYI105" s="88"/>
      <c r="AYJ105" s="88"/>
      <c r="AYK105" s="88"/>
      <c r="AYL105" s="88"/>
      <c r="AYM105" s="88"/>
      <c r="AYN105" s="88"/>
      <c r="AYO105" s="88"/>
      <c r="AYP105" s="88"/>
      <c r="AYQ105" s="94"/>
      <c r="AYR105" s="88"/>
      <c r="AYS105" s="88"/>
      <c r="AYT105" s="88"/>
      <c r="AYU105" s="88"/>
      <c r="AYV105" s="88"/>
      <c r="AYW105" s="88"/>
      <c r="AYX105" s="88"/>
      <c r="AYY105" s="88"/>
      <c r="AYZ105" s="88"/>
      <c r="AZA105" s="88"/>
      <c r="AZB105" s="88"/>
      <c r="AZC105" s="88"/>
      <c r="AZD105" s="88"/>
      <c r="AZE105" s="88"/>
      <c r="AZF105" s="88"/>
      <c r="AZG105" s="88"/>
      <c r="AZH105" s="88"/>
      <c r="AZI105" s="88"/>
      <c r="AZJ105" s="88"/>
      <c r="AZK105" s="88"/>
      <c r="AZL105" s="88"/>
      <c r="AZM105" s="88"/>
      <c r="AZN105" s="88"/>
      <c r="AZO105" s="88"/>
      <c r="AZP105" s="88"/>
      <c r="AZQ105" s="88"/>
      <c r="AZR105" s="88"/>
      <c r="AZS105" s="88"/>
      <c r="AZT105" s="88"/>
      <c r="AZU105" s="88"/>
      <c r="AZV105" s="88"/>
      <c r="AZW105" s="88"/>
      <c r="AZX105" s="88"/>
      <c r="AZY105" s="88"/>
      <c r="AZZ105" s="88"/>
      <c r="BAA105" s="88"/>
      <c r="BAB105" s="88"/>
      <c r="BAC105" s="94"/>
      <c r="BAD105" s="88"/>
      <c r="BAE105" s="88"/>
      <c r="BAF105" s="88"/>
      <c r="BAG105" s="88"/>
      <c r="BAH105" s="88"/>
      <c r="BAI105" s="88"/>
      <c r="BAJ105" s="88"/>
      <c r="BAK105" s="88"/>
      <c r="BAL105" s="88"/>
      <c r="BAM105" s="88"/>
      <c r="BAN105" s="88"/>
      <c r="BAO105" s="88"/>
      <c r="BAP105" s="88"/>
      <c r="BAQ105" s="88"/>
      <c r="BAR105" s="88"/>
      <c r="BAS105" s="88"/>
      <c r="BAT105" s="88"/>
      <c r="BAU105" s="88"/>
      <c r="BAV105" s="88"/>
      <c r="BAW105" s="88"/>
      <c r="BAX105" s="88"/>
      <c r="BAY105" s="88"/>
      <c r="BAZ105" s="88"/>
      <c r="BBA105" s="88"/>
      <c r="BBB105" s="88"/>
      <c r="BBC105" s="88"/>
      <c r="BBD105" s="88"/>
      <c r="BBE105" s="88"/>
      <c r="BBF105" s="88"/>
      <c r="BBG105" s="88"/>
      <c r="BBH105" s="88"/>
      <c r="BBI105" s="88"/>
      <c r="BBJ105" s="88"/>
      <c r="BBK105" s="88"/>
      <c r="BBL105" s="88"/>
      <c r="BBM105" s="88"/>
      <c r="BBN105" s="88"/>
      <c r="BBO105" s="94"/>
      <c r="BBP105" s="88"/>
      <c r="BBQ105" s="88"/>
      <c r="BBR105" s="88"/>
      <c r="BBS105" s="88"/>
      <c r="BBT105" s="88"/>
      <c r="BBU105" s="88"/>
      <c r="BBV105" s="88"/>
      <c r="BBW105" s="88"/>
      <c r="BBX105" s="88"/>
      <c r="BBY105" s="88"/>
      <c r="BBZ105" s="88"/>
      <c r="BCA105" s="88"/>
      <c r="BCB105" s="88"/>
      <c r="BCC105" s="88"/>
      <c r="BCD105" s="88"/>
      <c r="BCE105" s="88"/>
      <c r="BCF105" s="88"/>
      <c r="BCG105" s="88"/>
      <c r="BCH105" s="88"/>
      <c r="BCI105" s="88"/>
      <c r="BCJ105" s="88"/>
      <c r="BCK105" s="88"/>
      <c r="BCL105" s="88"/>
      <c r="BCM105" s="88"/>
      <c r="BCN105" s="88"/>
      <c r="BCO105" s="88"/>
      <c r="BCP105" s="88"/>
      <c r="BCQ105" s="88"/>
      <c r="BCR105" s="88"/>
      <c r="BCS105" s="88"/>
      <c r="BCT105" s="88"/>
      <c r="BCU105" s="88"/>
      <c r="BCV105" s="88"/>
      <c r="BCW105" s="88"/>
      <c r="BCX105" s="88"/>
      <c r="BCY105" s="88"/>
      <c r="BCZ105" s="88"/>
      <c r="BDA105" s="94"/>
      <c r="BDB105" s="88"/>
      <c r="BDC105" s="88"/>
      <c r="BDD105" s="88"/>
      <c r="BDE105" s="88"/>
      <c r="BDF105" s="88"/>
      <c r="BDG105" s="88"/>
      <c r="BDH105" s="88"/>
      <c r="BDI105" s="88"/>
      <c r="BDJ105" s="88"/>
      <c r="BDK105" s="88"/>
      <c r="BDL105" s="88"/>
      <c r="BDM105" s="88"/>
      <c r="BDN105" s="88"/>
      <c r="BDO105" s="88"/>
      <c r="BDP105" s="88"/>
      <c r="BDQ105" s="88"/>
      <c r="BDR105" s="88"/>
      <c r="BDS105" s="88"/>
      <c r="BDT105" s="88"/>
      <c r="BDU105" s="88"/>
      <c r="BDV105" s="88"/>
      <c r="BDW105" s="88"/>
      <c r="BDX105" s="88"/>
      <c r="BDY105" s="88"/>
      <c r="BDZ105" s="88"/>
      <c r="BEA105" s="88"/>
      <c r="BEB105" s="88"/>
      <c r="BEC105" s="88"/>
      <c r="BED105" s="88"/>
      <c r="BEE105" s="88"/>
      <c r="BEF105" s="88"/>
      <c r="BEG105" s="88"/>
      <c r="BEH105" s="88"/>
      <c r="BEI105" s="88"/>
      <c r="BEJ105" s="88"/>
      <c r="BEK105" s="88"/>
      <c r="BEL105" s="88"/>
      <c r="BEM105" s="94"/>
      <c r="BEN105" s="88"/>
      <c r="BEO105" s="88"/>
      <c r="BEP105" s="88"/>
      <c r="BEQ105" s="88"/>
      <c r="BER105" s="88"/>
      <c r="BES105" s="88"/>
      <c r="BET105" s="88"/>
      <c r="BEU105" s="88"/>
      <c r="BEV105" s="88"/>
      <c r="BEW105" s="88"/>
      <c r="BEX105" s="88"/>
      <c r="BEY105" s="88"/>
      <c r="BEZ105" s="88"/>
      <c r="BFA105" s="88"/>
      <c r="BFB105" s="88"/>
      <c r="BFC105" s="88"/>
      <c r="BFD105" s="88"/>
      <c r="BFE105" s="88"/>
      <c r="BFF105" s="88"/>
      <c r="BFG105" s="88"/>
      <c r="BFH105" s="88"/>
      <c r="BFI105" s="88"/>
      <c r="BFJ105" s="88"/>
      <c r="BFK105" s="88"/>
      <c r="BFL105" s="88"/>
      <c r="BFM105" s="88"/>
      <c r="BFN105" s="88"/>
      <c r="BFO105" s="88"/>
      <c r="BFP105" s="88"/>
      <c r="BFQ105" s="88"/>
      <c r="BFR105" s="88"/>
      <c r="BFS105" s="88"/>
      <c r="BFT105" s="88"/>
      <c r="BFU105" s="88"/>
      <c r="BFV105" s="88"/>
      <c r="BFW105" s="88"/>
      <c r="BFX105" s="88"/>
      <c r="BFY105" s="94"/>
      <c r="BFZ105" s="88"/>
      <c r="BGA105" s="88"/>
      <c r="BGB105" s="88"/>
      <c r="BGC105" s="88"/>
      <c r="BGD105" s="88"/>
      <c r="BGE105" s="88"/>
      <c r="BGF105" s="88"/>
      <c r="BGG105" s="88"/>
      <c r="BGH105" s="88"/>
      <c r="BGI105" s="88"/>
      <c r="BGJ105" s="88"/>
      <c r="BGK105" s="88"/>
      <c r="BGL105" s="88"/>
      <c r="BGM105" s="88"/>
      <c r="BGN105" s="88"/>
      <c r="BGO105" s="88"/>
      <c r="BGP105" s="88"/>
      <c r="BGQ105" s="88"/>
      <c r="BGR105" s="88"/>
      <c r="BGS105" s="88"/>
      <c r="BGT105" s="88"/>
      <c r="BGU105" s="88"/>
      <c r="BGV105" s="88"/>
      <c r="BGW105" s="88"/>
      <c r="BGX105" s="88"/>
      <c r="BGY105" s="88"/>
      <c r="BGZ105" s="88"/>
      <c r="BHA105" s="88"/>
      <c r="BHB105" s="88"/>
      <c r="BHC105" s="88"/>
      <c r="BHD105" s="88"/>
      <c r="BHE105" s="88"/>
      <c r="BHF105" s="88"/>
      <c r="BHG105" s="88"/>
      <c r="BHH105" s="88"/>
      <c r="BHI105" s="88"/>
      <c r="BHJ105" s="88"/>
      <c r="BHK105" s="94"/>
      <c r="BHL105" s="88"/>
      <c r="BHM105" s="88"/>
      <c r="BHN105" s="88"/>
      <c r="BHO105" s="88"/>
      <c r="BHP105" s="88"/>
      <c r="BHQ105" s="88"/>
      <c r="BHR105" s="88"/>
      <c r="BHS105" s="88"/>
      <c r="BHT105" s="88"/>
      <c r="BHU105" s="88"/>
      <c r="BHV105" s="88"/>
      <c r="BHW105" s="88"/>
      <c r="BHX105" s="88"/>
      <c r="BHY105" s="88"/>
      <c r="BHZ105" s="88"/>
      <c r="BIA105" s="88"/>
      <c r="BIB105" s="88"/>
      <c r="BIC105" s="88"/>
      <c r="BID105" s="88"/>
      <c r="BIE105" s="88"/>
      <c r="BIF105" s="88"/>
      <c r="BIG105" s="88"/>
      <c r="BIH105" s="88"/>
      <c r="BII105" s="88"/>
      <c r="BIJ105" s="88"/>
      <c r="BIK105" s="88"/>
      <c r="BIL105" s="88"/>
      <c r="BIM105" s="88"/>
      <c r="BIN105" s="88"/>
      <c r="BIO105" s="88"/>
      <c r="BIP105" s="88"/>
      <c r="BIQ105" s="88"/>
      <c r="BIR105" s="88"/>
      <c r="BIS105" s="88"/>
      <c r="BIT105" s="88"/>
      <c r="BIU105" s="88"/>
      <c r="BIV105" s="88"/>
      <c r="BIW105" s="94"/>
      <c r="BIX105" s="88"/>
      <c r="BIY105" s="88"/>
      <c r="BIZ105" s="88"/>
      <c r="BJA105" s="88"/>
      <c r="BJB105" s="88"/>
      <c r="BJC105" s="88"/>
      <c r="BJD105" s="88"/>
      <c r="BJE105" s="88"/>
      <c r="BJF105" s="88"/>
      <c r="BJG105" s="88"/>
      <c r="BJH105" s="88"/>
      <c r="BJI105" s="88"/>
      <c r="BJJ105" s="88"/>
      <c r="BJK105" s="88"/>
      <c r="BJL105" s="88"/>
      <c r="BJM105" s="88"/>
      <c r="BJN105" s="88"/>
      <c r="BJO105" s="88"/>
      <c r="BJP105" s="88"/>
      <c r="BJQ105" s="88"/>
      <c r="BJR105" s="88"/>
      <c r="BJS105" s="88"/>
      <c r="BJT105" s="88"/>
      <c r="BJU105" s="88"/>
      <c r="BJV105" s="88"/>
      <c r="BJW105" s="88"/>
      <c r="BJX105" s="88"/>
      <c r="BJY105" s="88"/>
      <c r="BJZ105" s="88"/>
      <c r="BKA105" s="88"/>
      <c r="BKB105" s="88"/>
      <c r="BKC105" s="88"/>
      <c r="BKD105" s="88"/>
      <c r="BKE105" s="88"/>
      <c r="BKF105" s="88"/>
      <c r="BKG105" s="88"/>
      <c r="BKH105" s="88"/>
      <c r="BKI105" s="94"/>
      <c r="BKJ105" s="88"/>
      <c r="BKK105" s="88"/>
      <c r="BKL105" s="88"/>
      <c r="BKM105" s="88"/>
      <c r="BKN105" s="88"/>
      <c r="BKO105" s="88"/>
      <c r="BKP105" s="88"/>
      <c r="BKQ105" s="88"/>
      <c r="BKR105" s="88"/>
      <c r="BKS105" s="88"/>
      <c r="BKT105" s="88"/>
      <c r="BKU105" s="88"/>
      <c r="BKV105" s="88"/>
      <c r="BKW105" s="88"/>
      <c r="BKX105" s="88"/>
      <c r="BKY105" s="88"/>
      <c r="BKZ105" s="88"/>
      <c r="BLA105" s="88"/>
      <c r="BLB105" s="88"/>
      <c r="BLC105" s="88"/>
      <c r="BLD105" s="88"/>
      <c r="BLE105" s="88"/>
      <c r="BLF105" s="88"/>
      <c r="BLG105" s="88"/>
      <c r="BLH105" s="88"/>
      <c r="BLI105" s="88"/>
      <c r="BLJ105" s="88"/>
      <c r="BLK105" s="88"/>
      <c r="BLL105" s="88"/>
      <c r="BLM105" s="88"/>
      <c r="BLN105" s="88"/>
      <c r="BLO105" s="88"/>
      <c r="BLP105" s="88"/>
      <c r="BLQ105" s="88"/>
      <c r="BLR105" s="88"/>
      <c r="BLS105" s="88"/>
      <c r="BLT105" s="88"/>
      <c r="BLU105" s="94"/>
      <c r="BLV105" s="88"/>
      <c r="BLW105" s="88"/>
      <c r="BLX105" s="88"/>
      <c r="BLY105" s="88"/>
      <c r="BLZ105" s="88"/>
      <c r="BMA105" s="88"/>
      <c r="BMB105" s="88"/>
      <c r="BMC105" s="88"/>
      <c r="BMD105" s="88"/>
      <c r="BME105" s="88"/>
      <c r="BMF105" s="88"/>
      <c r="BMG105" s="88"/>
      <c r="BMH105" s="88"/>
      <c r="BMI105" s="88"/>
      <c r="BMJ105" s="88"/>
      <c r="BMK105" s="88"/>
      <c r="BML105" s="88"/>
      <c r="BMM105" s="88"/>
      <c r="BMN105" s="88"/>
      <c r="BMO105" s="88"/>
      <c r="BMP105" s="88"/>
      <c r="BMQ105" s="88"/>
      <c r="BMR105" s="88"/>
      <c r="BMS105" s="88"/>
      <c r="BMT105" s="88"/>
      <c r="BMU105" s="88"/>
      <c r="BMV105" s="88"/>
      <c r="BMW105" s="88"/>
      <c r="BMX105" s="88"/>
      <c r="BMY105" s="88"/>
      <c r="BMZ105" s="88"/>
      <c r="BNA105" s="88"/>
      <c r="BNB105" s="88"/>
      <c r="BNC105" s="88"/>
      <c r="BND105" s="88"/>
      <c r="BNE105" s="88"/>
      <c r="BNF105" s="88"/>
      <c r="BNG105" s="94"/>
      <c r="BNH105" s="88"/>
      <c r="BNI105" s="88"/>
      <c r="BNJ105" s="88"/>
      <c r="BNK105" s="88"/>
      <c r="BNL105" s="88"/>
      <c r="BNM105" s="88"/>
      <c r="BNN105" s="88"/>
      <c r="BNO105" s="88"/>
      <c r="BNP105" s="88"/>
      <c r="BNQ105" s="88"/>
      <c r="BNR105" s="88"/>
      <c r="BNS105" s="88"/>
      <c r="BNT105" s="88"/>
      <c r="BNU105" s="88"/>
      <c r="BNV105" s="88"/>
      <c r="BNW105" s="88"/>
      <c r="BNX105" s="88"/>
      <c r="BNY105" s="88"/>
      <c r="BNZ105" s="88"/>
      <c r="BOA105" s="88"/>
      <c r="BOB105" s="88"/>
      <c r="BOC105" s="88"/>
      <c r="BOD105" s="88"/>
      <c r="BOE105" s="88"/>
      <c r="BOF105" s="88"/>
      <c r="BOG105" s="88"/>
      <c r="BOH105" s="88"/>
      <c r="BOI105" s="88"/>
      <c r="BOJ105" s="88"/>
      <c r="BOK105" s="88"/>
      <c r="BOL105" s="88"/>
      <c r="BOM105" s="88"/>
      <c r="BON105" s="88"/>
      <c r="BOO105" s="88"/>
      <c r="BOP105" s="88"/>
      <c r="BOQ105" s="88"/>
      <c r="BOR105" s="88"/>
      <c r="BOS105" s="94"/>
      <c r="BOT105" s="88"/>
      <c r="BOU105" s="88"/>
      <c r="BOV105" s="88"/>
      <c r="BOW105" s="88"/>
      <c r="BOX105" s="88"/>
      <c r="BOY105" s="88"/>
      <c r="BOZ105" s="88"/>
      <c r="BPA105" s="88"/>
      <c r="BPB105" s="88"/>
      <c r="BPC105" s="88"/>
      <c r="BPD105" s="88"/>
      <c r="BPE105" s="88"/>
      <c r="BPF105" s="88"/>
      <c r="BPG105" s="88"/>
      <c r="BPH105" s="88"/>
      <c r="BPI105" s="88"/>
      <c r="BPJ105" s="88"/>
      <c r="BPK105" s="88"/>
      <c r="BPL105" s="88"/>
      <c r="BPM105" s="88"/>
      <c r="BPN105" s="88"/>
      <c r="BPO105" s="88"/>
      <c r="BPP105" s="88"/>
      <c r="BPQ105" s="88"/>
      <c r="BPR105" s="88"/>
      <c r="BPS105" s="88"/>
      <c r="BPT105" s="88"/>
      <c r="BPU105" s="88"/>
      <c r="BPV105" s="88"/>
      <c r="BPW105" s="88"/>
      <c r="BPX105" s="88"/>
      <c r="BPY105" s="88"/>
      <c r="BPZ105" s="88"/>
      <c r="BQA105" s="88"/>
      <c r="BQB105" s="88"/>
      <c r="BQC105" s="88"/>
      <c r="BQD105" s="88"/>
      <c r="BQE105" s="94"/>
      <c r="BQF105" s="88"/>
      <c r="BQG105" s="88"/>
      <c r="BQH105" s="88"/>
      <c r="BQI105" s="88"/>
      <c r="BQJ105" s="88"/>
      <c r="BQK105" s="88"/>
      <c r="BQL105" s="88"/>
      <c r="BQM105" s="88"/>
      <c r="BQN105" s="88"/>
      <c r="BQO105" s="88"/>
      <c r="BQP105" s="88"/>
      <c r="BQQ105" s="88"/>
      <c r="BQR105" s="88"/>
      <c r="BQS105" s="88"/>
      <c r="BQT105" s="88"/>
      <c r="BQU105" s="88"/>
      <c r="BQV105" s="88"/>
      <c r="BQW105" s="88"/>
      <c r="BQX105" s="88"/>
      <c r="BQY105" s="88"/>
      <c r="BQZ105" s="88"/>
      <c r="BRA105" s="88"/>
      <c r="BRB105" s="88"/>
      <c r="BRC105" s="88"/>
      <c r="BRD105" s="88"/>
      <c r="BRE105" s="88"/>
      <c r="BRF105" s="88"/>
      <c r="BRG105" s="88"/>
      <c r="BRH105" s="88"/>
      <c r="BRI105" s="88"/>
      <c r="BRJ105" s="88"/>
      <c r="BRK105" s="88"/>
      <c r="BRL105" s="88"/>
      <c r="BRM105" s="88"/>
      <c r="BRN105" s="88"/>
      <c r="BRO105" s="88"/>
      <c r="BRP105" s="88"/>
      <c r="BRQ105" s="94"/>
      <c r="BRR105" s="88"/>
      <c r="BRS105" s="88"/>
      <c r="BRT105" s="88"/>
      <c r="BRU105" s="88"/>
      <c r="BRV105" s="88"/>
      <c r="BRW105" s="88"/>
      <c r="BRX105" s="88"/>
      <c r="BRY105" s="88"/>
      <c r="BRZ105" s="88"/>
      <c r="BSA105" s="88"/>
      <c r="BSB105" s="88"/>
      <c r="BSC105" s="88"/>
      <c r="BSD105" s="88"/>
      <c r="BSE105" s="88"/>
      <c r="BSF105" s="88"/>
      <c r="BSG105" s="88"/>
      <c r="BSH105" s="88"/>
      <c r="BSI105" s="88"/>
      <c r="BSJ105" s="88"/>
      <c r="BSK105" s="88"/>
      <c r="BSL105" s="88"/>
      <c r="BSM105" s="88"/>
      <c r="BSN105" s="88"/>
      <c r="BSO105" s="88"/>
      <c r="BSP105" s="88"/>
      <c r="BSQ105" s="88"/>
      <c r="BSR105" s="88"/>
      <c r="BSS105" s="88"/>
      <c r="BST105" s="88"/>
      <c r="BSU105" s="88"/>
      <c r="BSV105" s="88"/>
      <c r="BSW105" s="88"/>
      <c r="BSX105" s="88"/>
      <c r="BSY105" s="88"/>
      <c r="BSZ105" s="88"/>
      <c r="BTA105" s="88"/>
      <c r="BTB105" s="88"/>
      <c r="BTC105" s="94"/>
      <c r="BTD105" s="88"/>
      <c r="BTE105" s="88"/>
      <c r="BTF105" s="88"/>
      <c r="BTG105" s="88"/>
      <c r="BTH105" s="88"/>
      <c r="BTI105" s="88"/>
      <c r="BTJ105" s="88"/>
      <c r="BTK105" s="88"/>
      <c r="BTL105" s="88"/>
      <c r="BTM105" s="88"/>
      <c r="BTN105" s="88"/>
      <c r="BTO105" s="88"/>
      <c r="BTP105" s="88"/>
      <c r="BTQ105" s="88"/>
      <c r="BTR105" s="88"/>
      <c r="BTS105" s="88"/>
      <c r="BTT105" s="88"/>
      <c r="BTU105" s="88"/>
      <c r="BTV105" s="88"/>
      <c r="BTW105" s="88"/>
      <c r="BTX105" s="88"/>
      <c r="BTY105" s="88"/>
      <c r="BTZ105" s="88"/>
      <c r="BUA105" s="88"/>
      <c r="BUB105" s="88"/>
      <c r="BUC105" s="88"/>
      <c r="BUD105" s="88"/>
      <c r="BUE105" s="88"/>
      <c r="BUF105" s="88"/>
      <c r="BUG105" s="88"/>
      <c r="BUH105" s="88"/>
      <c r="BUI105" s="88"/>
      <c r="BUJ105" s="88"/>
      <c r="BUK105" s="88"/>
      <c r="BUL105" s="88"/>
      <c r="BUM105" s="88"/>
      <c r="BUN105" s="88"/>
      <c r="BUO105" s="94"/>
      <c r="BUP105" s="88"/>
      <c r="BUQ105" s="88"/>
      <c r="BUR105" s="88"/>
      <c r="BUS105" s="88"/>
      <c r="BUT105" s="88"/>
      <c r="BUU105" s="88"/>
      <c r="BUV105" s="88"/>
      <c r="BUW105" s="88"/>
      <c r="BUX105" s="88"/>
      <c r="BUY105" s="88"/>
      <c r="BUZ105" s="88"/>
      <c r="BVA105" s="88"/>
      <c r="BVB105" s="88"/>
      <c r="BVC105" s="88"/>
      <c r="BVD105" s="88"/>
      <c r="BVE105" s="88"/>
      <c r="BVF105" s="88"/>
      <c r="BVG105" s="88"/>
      <c r="BVH105" s="88"/>
      <c r="BVI105" s="88"/>
      <c r="BVJ105" s="88"/>
      <c r="BVK105" s="88"/>
      <c r="BVL105" s="88"/>
      <c r="BVM105" s="88"/>
      <c r="BVN105" s="88"/>
      <c r="BVO105" s="88"/>
      <c r="BVP105" s="88"/>
      <c r="BVQ105" s="88"/>
      <c r="BVR105" s="88"/>
      <c r="BVS105" s="88"/>
      <c r="BVT105" s="88"/>
      <c r="BVU105" s="88"/>
      <c r="BVV105" s="88"/>
      <c r="BVW105" s="88"/>
      <c r="BVX105" s="88"/>
      <c r="BVY105" s="88"/>
      <c r="BVZ105" s="88"/>
      <c r="BWA105" s="94"/>
      <c r="BWB105" s="88"/>
      <c r="BWC105" s="88"/>
      <c r="BWD105" s="88"/>
      <c r="BWE105" s="88"/>
      <c r="BWF105" s="88"/>
      <c r="BWG105" s="88"/>
      <c r="BWH105" s="88"/>
      <c r="BWI105" s="88"/>
      <c r="BWJ105" s="88"/>
      <c r="BWK105" s="88"/>
      <c r="BWL105" s="88"/>
      <c r="BWM105" s="88"/>
      <c r="BWN105" s="88"/>
      <c r="BWO105" s="88"/>
      <c r="BWP105" s="88"/>
      <c r="BWQ105" s="88"/>
      <c r="BWR105" s="88"/>
      <c r="BWS105" s="88"/>
      <c r="BWT105" s="88"/>
      <c r="BWU105" s="88"/>
      <c r="BWV105" s="88"/>
      <c r="BWW105" s="88"/>
      <c r="BWX105" s="88"/>
      <c r="BWY105" s="88"/>
      <c r="BWZ105" s="88"/>
      <c r="BXA105" s="88"/>
      <c r="BXB105" s="88"/>
      <c r="BXC105" s="88"/>
      <c r="BXD105" s="88"/>
      <c r="BXE105" s="88"/>
      <c r="BXF105" s="88"/>
      <c r="BXG105" s="88"/>
      <c r="BXH105" s="88"/>
      <c r="BXI105" s="88"/>
      <c r="BXJ105" s="88"/>
      <c r="BXK105" s="88"/>
      <c r="BXL105" s="88"/>
      <c r="BXM105" s="94"/>
      <c r="BXN105" s="88"/>
      <c r="BXO105" s="88"/>
      <c r="BXP105" s="88"/>
      <c r="BXQ105" s="88"/>
      <c r="BXR105" s="88"/>
      <c r="BXS105" s="88"/>
      <c r="BXT105" s="88"/>
      <c r="BXU105" s="88"/>
      <c r="BXV105" s="88"/>
      <c r="BXW105" s="88"/>
      <c r="BXX105" s="88"/>
      <c r="BXY105" s="88"/>
      <c r="BXZ105" s="88"/>
      <c r="BYA105" s="88"/>
      <c r="BYB105" s="88"/>
      <c r="BYC105" s="88"/>
      <c r="BYD105" s="88"/>
      <c r="BYE105" s="88"/>
      <c r="BYF105" s="88"/>
      <c r="BYG105" s="88"/>
      <c r="BYH105" s="88"/>
      <c r="BYI105" s="88"/>
      <c r="BYJ105" s="88"/>
      <c r="BYK105" s="88"/>
      <c r="BYL105" s="88"/>
      <c r="BYM105" s="88"/>
      <c r="BYN105" s="88"/>
      <c r="BYO105" s="88"/>
      <c r="BYP105" s="88"/>
      <c r="BYQ105" s="88"/>
      <c r="BYR105" s="88"/>
      <c r="BYS105" s="88"/>
      <c r="BYT105" s="88"/>
      <c r="BYU105" s="88"/>
      <c r="BYV105" s="88"/>
      <c r="BYW105" s="88"/>
      <c r="BYX105" s="88"/>
      <c r="BYY105" s="94"/>
      <c r="BYZ105" s="88"/>
      <c r="BZA105" s="88"/>
      <c r="BZB105" s="88"/>
      <c r="BZC105" s="88"/>
      <c r="BZD105" s="88"/>
      <c r="BZE105" s="88"/>
      <c r="BZF105" s="88"/>
      <c r="BZG105" s="88"/>
      <c r="BZH105" s="88"/>
      <c r="BZI105" s="88"/>
      <c r="BZJ105" s="88"/>
      <c r="BZK105" s="88"/>
      <c r="BZL105" s="88"/>
      <c r="BZM105" s="88"/>
      <c r="BZN105" s="88"/>
      <c r="BZO105" s="88"/>
      <c r="BZP105" s="88"/>
      <c r="BZQ105" s="88"/>
      <c r="BZR105" s="88"/>
      <c r="BZS105" s="88"/>
      <c r="BZT105" s="88"/>
      <c r="BZU105" s="88"/>
      <c r="BZV105" s="88"/>
      <c r="BZW105" s="88"/>
      <c r="BZX105" s="88"/>
      <c r="BZY105" s="88"/>
      <c r="BZZ105" s="88"/>
      <c r="CAA105" s="88"/>
      <c r="CAB105" s="88"/>
      <c r="CAC105" s="88"/>
      <c r="CAD105" s="88"/>
      <c r="CAE105" s="88"/>
      <c r="CAF105" s="88"/>
      <c r="CAG105" s="88"/>
      <c r="CAH105" s="88"/>
      <c r="CAI105" s="88"/>
      <c r="CAJ105" s="88"/>
      <c r="CAK105" s="94"/>
      <c r="CAL105" s="88"/>
      <c r="CAM105" s="88"/>
      <c r="CAN105" s="88"/>
      <c r="CAO105" s="88"/>
      <c r="CAP105" s="88"/>
      <c r="CAQ105" s="88"/>
      <c r="CAR105" s="88"/>
      <c r="CAS105" s="88"/>
      <c r="CAT105" s="88"/>
      <c r="CAU105" s="88"/>
      <c r="CAV105" s="88"/>
      <c r="CAW105" s="88"/>
      <c r="CAX105" s="88"/>
      <c r="CAY105" s="88"/>
      <c r="CAZ105" s="88"/>
      <c r="CBA105" s="88"/>
      <c r="CBB105" s="88"/>
      <c r="CBC105" s="88"/>
      <c r="CBD105" s="88"/>
      <c r="CBE105" s="88"/>
      <c r="CBF105" s="88"/>
      <c r="CBG105" s="88"/>
      <c r="CBH105" s="88"/>
      <c r="CBI105" s="88"/>
      <c r="CBJ105" s="88"/>
      <c r="CBK105" s="88"/>
      <c r="CBL105" s="88"/>
      <c r="CBM105" s="88"/>
      <c r="CBN105" s="88"/>
      <c r="CBO105" s="88"/>
      <c r="CBP105" s="88"/>
      <c r="CBQ105" s="88"/>
      <c r="CBR105" s="88"/>
      <c r="CBS105" s="88"/>
      <c r="CBT105" s="88"/>
      <c r="CBU105" s="88"/>
      <c r="CBV105" s="88"/>
      <c r="CBW105" s="94"/>
      <c r="CBX105" s="88"/>
      <c r="CBY105" s="88"/>
      <c r="CBZ105" s="88"/>
      <c r="CCA105" s="88"/>
      <c r="CCB105" s="88"/>
      <c r="CCC105" s="88"/>
      <c r="CCD105" s="88"/>
      <c r="CCE105" s="88"/>
      <c r="CCF105" s="88"/>
      <c r="CCG105" s="88"/>
      <c r="CCH105" s="88"/>
      <c r="CCI105" s="88"/>
      <c r="CCJ105" s="88"/>
      <c r="CCK105" s="88"/>
      <c r="CCL105" s="88"/>
      <c r="CCM105" s="88"/>
      <c r="CCN105" s="88"/>
      <c r="CCO105" s="88"/>
      <c r="CCP105" s="88"/>
      <c r="CCQ105" s="88"/>
      <c r="CCR105" s="88"/>
      <c r="CCS105" s="88"/>
      <c r="CCT105" s="88"/>
      <c r="CCU105" s="88"/>
      <c r="CCV105" s="88"/>
      <c r="CCW105" s="88"/>
      <c r="CCX105" s="88"/>
      <c r="CCY105" s="88"/>
      <c r="CCZ105" s="88"/>
      <c r="CDA105" s="88"/>
      <c r="CDB105" s="88"/>
      <c r="CDC105" s="88"/>
      <c r="CDD105" s="88"/>
      <c r="CDE105" s="88"/>
      <c r="CDF105" s="88"/>
      <c r="CDG105" s="88"/>
      <c r="CDH105" s="88"/>
      <c r="CDI105" s="94"/>
      <c r="CDJ105" s="88"/>
      <c r="CDK105" s="88"/>
      <c r="CDL105" s="88"/>
      <c r="CDM105" s="88"/>
      <c r="CDN105" s="88"/>
      <c r="CDO105" s="88"/>
      <c r="CDP105" s="88"/>
      <c r="CDQ105" s="88"/>
      <c r="CDR105" s="88"/>
      <c r="CDS105" s="88"/>
      <c r="CDT105" s="88"/>
      <c r="CDU105" s="88"/>
      <c r="CDV105" s="88"/>
      <c r="CDW105" s="88"/>
      <c r="CDX105" s="88"/>
      <c r="CDY105" s="88"/>
      <c r="CDZ105" s="88"/>
      <c r="CEA105" s="88"/>
      <c r="CEB105" s="88"/>
      <c r="CEC105" s="88"/>
      <c r="CED105" s="88"/>
      <c r="CEE105" s="88"/>
      <c r="CEF105" s="88"/>
      <c r="CEG105" s="88"/>
      <c r="CEH105" s="88"/>
      <c r="CEI105" s="88"/>
      <c r="CEJ105" s="88"/>
      <c r="CEK105" s="88"/>
      <c r="CEL105" s="88"/>
      <c r="CEM105" s="88"/>
      <c r="CEN105" s="88"/>
      <c r="CEO105" s="88"/>
      <c r="CEP105" s="88"/>
      <c r="CEQ105" s="88"/>
      <c r="CER105" s="88"/>
      <c r="CES105" s="88"/>
      <c r="CET105" s="88"/>
      <c r="CEU105" s="94"/>
      <c r="CEV105" s="88"/>
      <c r="CEW105" s="88"/>
      <c r="CEX105" s="88"/>
      <c r="CEY105" s="88"/>
      <c r="CEZ105" s="88"/>
      <c r="CFA105" s="88"/>
      <c r="CFB105" s="88"/>
      <c r="CFC105" s="88"/>
      <c r="CFD105" s="88"/>
      <c r="CFE105" s="88"/>
      <c r="CFF105" s="88"/>
      <c r="CFG105" s="88"/>
      <c r="CFH105" s="88"/>
      <c r="CFI105" s="88"/>
      <c r="CFJ105" s="88"/>
      <c r="CFK105" s="88"/>
      <c r="CFL105" s="88"/>
      <c r="CFM105" s="88"/>
      <c r="CFN105" s="88"/>
      <c r="CFO105" s="88"/>
      <c r="CFP105" s="88"/>
      <c r="CFQ105" s="88"/>
      <c r="CFR105" s="88"/>
      <c r="CFS105" s="88"/>
      <c r="CFT105" s="88"/>
      <c r="CFU105" s="88"/>
      <c r="CFV105" s="88"/>
      <c r="CFW105" s="88"/>
      <c r="CFX105" s="88"/>
      <c r="CFY105" s="88"/>
      <c r="CFZ105" s="88"/>
      <c r="CGA105" s="88"/>
      <c r="CGB105" s="88"/>
      <c r="CGC105" s="88"/>
      <c r="CGD105" s="88"/>
      <c r="CGE105" s="88"/>
      <c r="CGF105" s="88"/>
      <c r="CGG105" s="94"/>
      <c r="CGH105" s="88"/>
      <c r="CGI105" s="88"/>
      <c r="CGJ105" s="88"/>
      <c r="CGK105" s="88"/>
      <c r="CGL105" s="88"/>
      <c r="CGM105" s="88"/>
      <c r="CGN105" s="88"/>
      <c r="CGO105" s="88"/>
      <c r="CGP105" s="88"/>
      <c r="CGQ105" s="88"/>
      <c r="CGR105" s="88"/>
      <c r="CGS105" s="88"/>
      <c r="CGT105" s="88"/>
      <c r="CGU105" s="88"/>
      <c r="CGV105" s="88"/>
      <c r="CGW105" s="88"/>
      <c r="CGX105" s="88"/>
      <c r="CGY105" s="88"/>
      <c r="CGZ105" s="88"/>
      <c r="CHA105" s="88"/>
      <c r="CHB105" s="88"/>
      <c r="CHC105" s="88"/>
      <c r="CHD105" s="88"/>
      <c r="CHE105" s="88"/>
      <c r="CHF105" s="88"/>
      <c r="CHG105" s="88"/>
      <c r="CHH105" s="88"/>
      <c r="CHI105" s="88"/>
      <c r="CHJ105" s="88"/>
      <c r="CHK105" s="88"/>
      <c r="CHL105" s="88"/>
      <c r="CHM105" s="88"/>
      <c r="CHN105" s="88"/>
      <c r="CHO105" s="88"/>
      <c r="CHP105" s="88"/>
      <c r="CHQ105" s="88"/>
      <c r="CHR105" s="88"/>
      <c r="CHS105" s="94"/>
      <c r="CHT105" s="88"/>
      <c r="CHU105" s="88"/>
      <c r="CHV105" s="88"/>
      <c r="CHW105" s="88"/>
      <c r="CHX105" s="88"/>
      <c r="CHY105" s="88"/>
      <c r="CHZ105" s="88"/>
      <c r="CIA105" s="88"/>
      <c r="CIB105" s="88"/>
      <c r="CIC105" s="88"/>
      <c r="CID105" s="88"/>
      <c r="CIE105" s="88"/>
      <c r="CIF105" s="88"/>
      <c r="CIG105" s="88"/>
      <c r="CIH105" s="88"/>
      <c r="CII105" s="88"/>
      <c r="CIJ105" s="88"/>
      <c r="CIK105" s="88"/>
      <c r="CIL105" s="88"/>
      <c r="CIM105" s="88"/>
      <c r="CIN105" s="88"/>
      <c r="CIO105" s="88"/>
      <c r="CIP105" s="88"/>
      <c r="CIQ105" s="88"/>
      <c r="CIR105" s="88"/>
      <c r="CIS105" s="88"/>
      <c r="CIT105" s="88"/>
      <c r="CIU105" s="88"/>
      <c r="CIV105" s="88"/>
      <c r="CIW105" s="88"/>
      <c r="CIX105" s="88"/>
      <c r="CIY105" s="88"/>
      <c r="CIZ105" s="88"/>
      <c r="CJA105" s="88"/>
      <c r="CJB105" s="88"/>
      <c r="CJC105" s="88"/>
      <c r="CJD105" s="88"/>
      <c r="CJE105" s="94"/>
      <c r="CJF105" s="88"/>
      <c r="CJG105" s="88"/>
      <c r="CJH105" s="88"/>
      <c r="CJI105" s="88"/>
      <c r="CJJ105" s="88"/>
      <c r="CJK105" s="88"/>
      <c r="CJL105" s="88"/>
      <c r="CJM105" s="88"/>
      <c r="CJN105" s="88"/>
      <c r="CJO105" s="88"/>
      <c r="CJP105" s="88"/>
      <c r="CJQ105" s="88"/>
      <c r="CJR105" s="88"/>
      <c r="CJS105" s="88"/>
      <c r="CJT105" s="88"/>
      <c r="CJU105" s="88"/>
      <c r="CJV105" s="88"/>
      <c r="CJW105" s="88"/>
      <c r="CJX105" s="88"/>
      <c r="CJY105" s="88"/>
      <c r="CJZ105" s="88"/>
      <c r="CKA105" s="88"/>
      <c r="CKB105" s="88"/>
      <c r="CKC105" s="88"/>
      <c r="CKD105" s="88"/>
      <c r="CKE105" s="88"/>
      <c r="CKF105" s="88"/>
      <c r="CKG105" s="88"/>
      <c r="CKH105" s="88"/>
      <c r="CKI105" s="88"/>
      <c r="CKJ105" s="88"/>
      <c r="CKK105" s="88"/>
      <c r="CKL105" s="88"/>
      <c r="CKM105" s="88"/>
      <c r="CKN105" s="88"/>
      <c r="CKO105" s="88"/>
      <c r="CKP105" s="88"/>
      <c r="CKQ105" s="94"/>
      <c r="CKR105" s="88"/>
      <c r="CKS105" s="88"/>
      <c r="CKT105" s="88"/>
      <c r="CKU105" s="88"/>
      <c r="CKV105" s="88"/>
      <c r="CKW105" s="88"/>
      <c r="CKX105" s="88"/>
      <c r="CKY105" s="88"/>
      <c r="CKZ105" s="88"/>
      <c r="CLA105" s="88"/>
      <c r="CLB105" s="88"/>
      <c r="CLC105" s="88"/>
      <c r="CLD105" s="88"/>
      <c r="CLE105" s="88"/>
      <c r="CLF105" s="88"/>
      <c r="CLG105" s="88"/>
      <c r="CLH105" s="88"/>
      <c r="CLI105" s="88"/>
      <c r="CLJ105" s="88"/>
      <c r="CLK105" s="88"/>
      <c r="CLL105" s="88"/>
      <c r="CLM105" s="88"/>
      <c r="CLN105" s="88"/>
      <c r="CLO105" s="88"/>
      <c r="CLP105" s="88"/>
      <c r="CLQ105" s="88"/>
      <c r="CLR105" s="88"/>
      <c r="CLS105" s="88"/>
      <c r="CLT105" s="88"/>
      <c r="CLU105" s="88"/>
      <c r="CLV105" s="88"/>
      <c r="CLW105" s="88"/>
      <c r="CLX105" s="88"/>
      <c r="CLY105" s="88"/>
      <c r="CLZ105" s="88"/>
      <c r="CMA105" s="88"/>
      <c r="CMB105" s="88"/>
      <c r="CMC105" s="94"/>
      <c r="CMD105" s="88"/>
      <c r="CME105" s="88"/>
      <c r="CMF105" s="88"/>
      <c r="CMG105" s="88"/>
      <c r="CMH105" s="88"/>
      <c r="CMI105" s="88"/>
      <c r="CMJ105" s="88"/>
      <c r="CMK105" s="88"/>
      <c r="CML105" s="88"/>
      <c r="CMM105" s="88"/>
      <c r="CMN105" s="88"/>
      <c r="CMO105" s="88"/>
      <c r="CMP105" s="88"/>
      <c r="CMQ105" s="88"/>
      <c r="CMR105" s="88"/>
      <c r="CMS105" s="88"/>
      <c r="CMT105" s="88"/>
      <c r="CMU105" s="88"/>
      <c r="CMV105" s="88"/>
      <c r="CMW105" s="88"/>
      <c r="CMX105" s="88"/>
      <c r="CMY105" s="88"/>
      <c r="CMZ105" s="88"/>
      <c r="CNA105" s="88"/>
      <c r="CNB105" s="88"/>
      <c r="CNC105" s="88"/>
      <c r="CND105" s="88"/>
      <c r="CNE105" s="88"/>
      <c r="CNF105" s="88"/>
      <c r="CNG105" s="88"/>
      <c r="CNH105" s="88"/>
      <c r="CNI105" s="88"/>
      <c r="CNJ105" s="88"/>
      <c r="CNK105" s="88"/>
      <c r="CNL105" s="88"/>
      <c r="CNM105" s="88"/>
      <c r="CNN105" s="88"/>
      <c r="CNO105" s="94"/>
      <c r="CNP105" s="88"/>
      <c r="CNQ105" s="88"/>
      <c r="CNR105" s="88"/>
      <c r="CNS105" s="88"/>
      <c r="CNT105" s="88"/>
      <c r="CNU105" s="88"/>
      <c r="CNV105" s="88"/>
      <c r="CNW105" s="88"/>
      <c r="CNX105" s="88"/>
      <c r="CNY105" s="88"/>
      <c r="CNZ105" s="88"/>
      <c r="COA105" s="88"/>
      <c r="COB105" s="88"/>
      <c r="COC105" s="88"/>
      <c r="COD105" s="88"/>
      <c r="COE105" s="88"/>
      <c r="COF105" s="88"/>
      <c r="COG105" s="88"/>
      <c r="COH105" s="88"/>
      <c r="COI105" s="88"/>
      <c r="COJ105" s="88"/>
      <c r="COK105" s="88"/>
      <c r="COL105" s="88"/>
      <c r="COM105" s="88"/>
      <c r="CON105" s="88"/>
      <c r="COO105" s="88"/>
      <c r="COP105" s="88"/>
      <c r="COQ105" s="88"/>
      <c r="COR105" s="88"/>
      <c r="COS105" s="88"/>
      <c r="COT105" s="88"/>
      <c r="COU105" s="88"/>
      <c r="COV105" s="88"/>
      <c r="COW105" s="88"/>
      <c r="COX105" s="88"/>
      <c r="COY105" s="88"/>
      <c r="COZ105" s="88"/>
      <c r="CPA105" s="94"/>
      <c r="CPB105" s="88"/>
      <c r="CPC105" s="88"/>
      <c r="CPD105" s="88"/>
      <c r="CPE105" s="88"/>
      <c r="CPF105" s="88"/>
      <c r="CPG105" s="88"/>
      <c r="CPH105" s="88"/>
      <c r="CPI105" s="88"/>
      <c r="CPJ105" s="88"/>
      <c r="CPK105" s="88"/>
      <c r="CPL105" s="88"/>
      <c r="CPM105" s="88"/>
      <c r="CPN105" s="88"/>
      <c r="CPO105" s="88"/>
      <c r="CPP105" s="88"/>
      <c r="CPQ105" s="88"/>
      <c r="CPR105" s="88"/>
      <c r="CPS105" s="88"/>
      <c r="CPT105" s="88"/>
      <c r="CPU105" s="88"/>
      <c r="CPV105" s="88"/>
      <c r="CPW105" s="88"/>
      <c r="CPX105" s="88"/>
      <c r="CPY105" s="88"/>
      <c r="CPZ105" s="88"/>
      <c r="CQA105" s="88"/>
      <c r="CQB105" s="88"/>
      <c r="CQC105" s="88"/>
      <c r="CQD105" s="88"/>
      <c r="CQE105" s="88"/>
      <c r="CQF105" s="88"/>
      <c r="CQG105" s="88"/>
      <c r="CQH105" s="88"/>
      <c r="CQI105" s="88"/>
      <c r="CQJ105" s="88"/>
      <c r="CQK105" s="88"/>
      <c r="CQL105" s="88"/>
      <c r="CQM105" s="94"/>
      <c r="CQN105" s="88"/>
      <c r="CQO105" s="88"/>
      <c r="CQP105" s="88"/>
      <c r="CQQ105" s="88"/>
      <c r="CQR105" s="88"/>
      <c r="CQS105" s="88"/>
      <c r="CQT105" s="88"/>
      <c r="CQU105" s="88"/>
      <c r="CQV105" s="88"/>
      <c r="CQW105" s="88"/>
      <c r="CQX105" s="88"/>
      <c r="CQY105" s="88"/>
      <c r="CQZ105" s="88"/>
      <c r="CRA105" s="88"/>
      <c r="CRB105" s="88"/>
      <c r="CRC105" s="88"/>
      <c r="CRD105" s="88"/>
      <c r="CRE105" s="88"/>
      <c r="CRF105" s="88"/>
      <c r="CRG105" s="88"/>
      <c r="CRH105" s="88"/>
      <c r="CRI105" s="88"/>
      <c r="CRJ105" s="88"/>
      <c r="CRK105" s="88"/>
      <c r="CRL105" s="88"/>
      <c r="CRM105" s="88"/>
      <c r="CRN105" s="88"/>
      <c r="CRO105" s="88"/>
      <c r="CRP105" s="88"/>
      <c r="CRQ105" s="88"/>
      <c r="CRR105" s="88"/>
      <c r="CRS105" s="88"/>
      <c r="CRT105" s="88"/>
      <c r="CRU105" s="88"/>
      <c r="CRV105" s="88"/>
      <c r="CRW105" s="88"/>
      <c r="CRX105" s="88"/>
      <c r="CRY105" s="94"/>
      <c r="CRZ105" s="88"/>
      <c r="CSA105" s="88"/>
      <c r="CSB105" s="88"/>
      <c r="CSC105" s="88"/>
      <c r="CSD105" s="88"/>
      <c r="CSE105" s="88"/>
      <c r="CSF105" s="88"/>
      <c r="CSG105" s="88"/>
      <c r="CSH105" s="88"/>
      <c r="CSI105" s="88"/>
      <c r="CSJ105" s="88"/>
      <c r="CSK105" s="88"/>
      <c r="CSL105" s="88"/>
      <c r="CSM105" s="88"/>
      <c r="CSN105" s="88"/>
      <c r="CSO105" s="88"/>
      <c r="CSP105" s="88"/>
      <c r="CSQ105" s="88"/>
      <c r="CSR105" s="88"/>
      <c r="CSS105" s="88"/>
      <c r="CST105" s="88"/>
      <c r="CSU105" s="88"/>
      <c r="CSV105" s="88"/>
      <c r="CSW105" s="88"/>
      <c r="CSX105" s="88"/>
      <c r="CSY105" s="88"/>
      <c r="CSZ105" s="88"/>
      <c r="CTA105" s="88"/>
      <c r="CTB105" s="88"/>
      <c r="CTC105" s="88"/>
      <c r="CTD105" s="88"/>
      <c r="CTE105" s="88"/>
      <c r="CTF105" s="88"/>
      <c r="CTG105" s="88"/>
      <c r="CTH105" s="88"/>
      <c r="CTI105" s="88"/>
      <c r="CTJ105" s="88"/>
      <c r="CTK105" s="94"/>
      <c r="CTL105" s="88"/>
      <c r="CTM105" s="88"/>
      <c r="CTN105" s="88"/>
      <c r="CTO105" s="88"/>
      <c r="CTP105" s="88"/>
      <c r="CTQ105" s="88"/>
      <c r="CTR105" s="88"/>
      <c r="CTS105" s="88"/>
      <c r="CTT105" s="88"/>
      <c r="CTU105" s="88"/>
      <c r="CTV105" s="88"/>
      <c r="CTW105" s="88"/>
      <c r="CTX105" s="88"/>
      <c r="CTY105" s="88"/>
      <c r="CTZ105" s="88"/>
      <c r="CUA105" s="88"/>
      <c r="CUB105" s="88"/>
      <c r="CUC105" s="88"/>
      <c r="CUD105" s="88"/>
      <c r="CUE105" s="88"/>
      <c r="CUF105" s="88"/>
      <c r="CUG105" s="88"/>
      <c r="CUH105" s="88"/>
      <c r="CUI105" s="88"/>
      <c r="CUJ105" s="88"/>
      <c r="CUK105" s="88"/>
      <c r="CUL105" s="88"/>
      <c r="CUM105" s="88"/>
      <c r="CUN105" s="88"/>
      <c r="CUO105" s="88"/>
      <c r="CUP105" s="88"/>
      <c r="CUQ105" s="88"/>
      <c r="CUR105" s="88"/>
      <c r="CUS105" s="88"/>
      <c r="CUT105" s="88"/>
      <c r="CUU105" s="88"/>
      <c r="CUV105" s="88"/>
      <c r="CUW105" s="94"/>
      <c r="CUX105" s="88"/>
      <c r="CUY105" s="88"/>
      <c r="CUZ105" s="88"/>
      <c r="CVA105" s="88"/>
      <c r="CVB105" s="88"/>
      <c r="CVC105" s="88"/>
      <c r="CVD105" s="88"/>
      <c r="CVE105" s="88"/>
      <c r="CVF105" s="88"/>
      <c r="CVG105" s="88"/>
      <c r="CVH105" s="88"/>
      <c r="CVI105" s="88"/>
      <c r="CVJ105" s="88"/>
      <c r="CVK105" s="88"/>
      <c r="CVL105" s="88"/>
      <c r="CVM105" s="88"/>
      <c r="CVN105" s="88"/>
      <c r="CVO105" s="88"/>
      <c r="CVP105" s="88"/>
      <c r="CVQ105" s="88"/>
      <c r="CVR105" s="88"/>
      <c r="CVS105" s="88"/>
      <c r="CVT105" s="88"/>
      <c r="CVU105" s="88"/>
      <c r="CVV105" s="88"/>
      <c r="CVW105" s="88"/>
      <c r="CVX105" s="88"/>
      <c r="CVY105" s="88"/>
      <c r="CVZ105" s="88"/>
      <c r="CWA105" s="88"/>
      <c r="CWB105" s="88"/>
      <c r="CWC105" s="88"/>
      <c r="CWD105" s="88"/>
      <c r="CWE105" s="88"/>
      <c r="CWF105" s="88"/>
      <c r="CWG105" s="88"/>
      <c r="CWH105" s="88"/>
      <c r="CWI105" s="94"/>
      <c r="CWJ105" s="88"/>
      <c r="CWK105" s="88"/>
      <c r="CWL105" s="88"/>
      <c r="CWM105" s="88"/>
      <c r="CWN105" s="88"/>
      <c r="CWO105" s="88"/>
      <c r="CWP105" s="88"/>
      <c r="CWQ105" s="88"/>
      <c r="CWR105" s="88"/>
      <c r="CWS105" s="88"/>
      <c r="CWT105" s="88"/>
      <c r="CWU105" s="88"/>
      <c r="CWV105" s="88"/>
      <c r="CWW105" s="88"/>
      <c r="CWX105" s="88"/>
      <c r="CWY105" s="88"/>
      <c r="CWZ105" s="88"/>
      <c r="CXA105" s="88"/>
      <c r="CXB105" s="88"/>
      <c r="CXC105" s="88"/>
      <c r="CXD105" s="88"/>
      <c r="CXE105" s="88"/>
      <c r="CXF105" s="88"/>
      <c r="CXG105" s="88"/>
      <c r="CXH105" s="88"/>
      <c r="CXI105" s="88"/>
      <c r="CXJ105" s="88"/>
      <c r="CXK105" s="88"/>
      <c r="CXL105" s="88"/>
      <c r="CXM105" s="88"/>
      <c r="CXN105" s="88"/>
      <c r="CXO105" s="88"/>
      <c r="CXP105" s="88"/>
      <c r="CXQ105" s="88"/>
      <c r="CXR105" s="88"/>
      <c r="CXS105" s="88"/>
      <c r="CXT105" s="88"/>
      <c r="CXU105" s="94"/>
      <c r="CXV105" s="88"/>
      <c r="CXW105" s="88"/>
      <c r="CXX105" s="88"/>
      <c r="CXY105" s="88"/>
      <c r="CXZ105" s="88"/>
      <c r="CYA105" s="88"/>
      <c r="CYB105" s="88"/>
      <c r="CYC105" s="88"/>
      <c r="CYD105" s="88"/>
      <c r="CYE105" s="88"/>
      <c r="CYF105" s="88"/>
      <c r="CYG105" s="88"/>
      <c r="CYH105" s="88"/>
      <c r="CYI105" s="88"/>
      <c r="CYJ105" s="88"/>
      <c r="CYK105" s="88"/>
      <c r="CYL105" s="88"/>
      <c r="CYM105" s="88"/>
      <c r="CYN105" s="88"/>
      <c r="CYO105" s="88"/>
      <c r="CYP105" s="88"/>
      <c r="CYQ105" s="88"/>
      <c r="CYR105" s="88"/>
      <c r="CYS105" s="88"/>
      <c r="CYT105" s="88"/>
      <c r="CYU105" s="88"/>
      <c r="CYV105" s="88"/>
      <c r="CYW105" s="88"/>
      <c r="CYX105" s="88"/>
      <c r="CYY105" s="88"/>
      <c r="CYZ105" s="88"/>
      <c r="CZA105" s="88"/>
      <c r="CZB105" s="88"/>
      <c r="CZC105" s="88"/>
      <c r="CZD105" s="88"/>
      <c r="CZE105" s="88"/>
      <c r="CZF105" s="88"/>
      <c r="CZG105" s="94"/>
      <c r="CZH105" s="88"/>
      <c r="CZI105" s="88"/>
      <c r="CZJ105" s="88"/>
      <c r="CZK105" s="88"/>
      <c r="CZL105" s="88"/>
      <c r="CZM105" s="88"/>
      <c r="CZN105" s="88"/>
      <c r="CZO105" s="88"/>
      <c r="CZP105" s="88"/>
      <c r="CZQ105" s="88"/>
      <c r="CZR105" s="88"/>
      <c r="CZS105" s="88"/>
      <c r="CZT105" s="88"/>
      <c r="CZU105" s="88"/>
      <c r="CZV105" s="88"/>
      <c r="CZW105" s="88"/>
      <c r="CZX105" s="88"/>
      <c r="CZY105" s="88"/>
      <c r="CZZ105" s="88"/>
      <c r="DAA105" s="88"/>
      <c r="DAB105" s="88"/>
      <c r="DAC105" s="88"/>
      <c r="DAD105" s="88"/>
      <c r="DAE105" s="88"/>
      <c r="DAF105" s="88"/>
      <c r="DAG105" s="88"/>
      <c r="DAH105" s="88"/>
      <c r="DAI105" s="88"/>
      <c r="DAJ105" s="88"/>
      <c r="DAK105" s="88"/>
      <c r="DAL105" s="88"/>
      <c r="DAM105" s="88"/>
      <c r="DAN105" s="88"/>
      <c r="DAO105" s="88"/>
      <c r="DAP105" s="88"/>
      <c r="DAQ105" s="88"/>
      <c r="DAR105" s="88"/>
      <c r="DAS105" s="94"/>
      <c r="DAT105" s="88"/>
      <c r="DAU105" s="88"/>
      <c r="DAV105" s="88"/>
      <c r="DAW105" s="88"/>
      <c r="DAX105" s="88"/>
      <c r="DAY105" s="88"/>
      <c r="DAZ105" s="88"/>
      <c r="DBA105" s="88"/>
      <c r="DBB105" s="88"/>
      <c r="DBC105" s="88"/>
      <c r="DBD105" s="88"/>
      <c r="DBE105" s="88"/>
      <c r="DBF105" s="88"/>
      <c r="DBG105" s="88"/>
      <c r="DBH105" s="88"/>
      <c r="DBI105" s="88"/>
      <c r="DBJ105" s="88"/>
      <c r="DBK105" s="88"/>
      <c r="DBL105" s="88"/>
      <c r="DBM105" s="88"/>
      <c r="DBN105" s="88"/>
      <c r="DBO105" s="88"/>
      <c r="DBP105" s="88"/>
      <c r="DBQ105" s="88"/>
      <c r="DBR105" s="88"/>
      <c r="DBS105" s="88"/>
      <c r="DBT105" s="88"/>
      <c r="DBU105" s="88"/>
      <c r="DBV105" s="88"/>
      <c r="DBW105" s="88"/>
      <c r="DBX105" s="88"/>
      <c r="DBY105" s="88"/>
      <c r="DBZ105" s="88"/>
      <c r="DCA105" s="88"/>
      <c r="DCB105" s="88"/>
      <c r="DCC105" s="88"/>
      <c r="DCD105" s="88"/>
      <c r="DCE105" s="94"/>
      <c r="DCF105" s="88"/>
      <c r="DCG105" s="88"/>
      <c r="DCH105" s="88"/>
      <c r="DCI105" s="88"/>
      <c r="DCJ105" s="88"/>
      <c r="DCK105" s="88"/>
      <c r="DCL105" s="88"/>
      <c r="DCM105" s="88"/>
      <c r="DCN105" s="88"/>
      <c r="DCO105" s="88"/>
      <c r="DCP105" s="88"/>
      <c r="DCQ105" s="88"/>
      <c r="DCR105" s="88"/>
      <c r="DCS105" s="88"/>
      <c r="DCT105" s="88"/>
      <c r="DCU105" s="88"/>
      <c r="DCV105" s="88"/>
      <c r="DCW105" s="88"/>
      <c r="DCX105" s="88"/>
      <c r="DCY105" s="88"/>
      <c r="DCZ105" s="88"/>
      <c r="DDA105" s="88"/>
      <c r="DDB105" s="88"/>
      <c r="DDC105" s="88"/>
      <c r="DDD105" s="88"/>
      <c r="DDE105" s="88"/>
      <c r="DDF105" s="88"/>
      <c r="DDG105" s="88"/>
      <c r="DDH105" s="88"/>
      <c r="DDI105" s="88"/>
      <c r="DDJ105" s="88"/>
      <c r="DDK105" s="88"/>
      <c r="DDL105" s="88"/>
      <c r="DDM105" s="88"/>
      <c r="DDN105" s="88"/>
      <c r="DDO105" s="88"/>
      <c r="DDP105" s="88"/>
      <c r="DDQ105" s="94"/>
      <c r="DDR105" s="88"/>
      <c r="DDS105" s="88"/>
      <c r="DDT105" s="88"/>
      <c r="DDU105" s="88"/>
      <c r="DDV105" s="88"/>
      <c r="DDW105" s="88"/>
      <c r="DDX105" s="88"/>
      <c r="DDY105" s="88"/>
      <c r="DDZ105" s="88"/>
      <c r="DEA105" s="88"/>
      <c r="DEB105" s="88"/>
      <c r="DEC105" s="88"/>
      <c r="DED105" s="88"/>
      <c r="DEE105" s="88"/>
      <c r="DEF105" s="88"/>
      <c r="DEG105" s="88"/>
      <c r="DEH105" s="88"/>
      <c r="DEI105" s="88"/>
      <c r="DEJ105" s="88"/>
      <c r="DEK105" s="88"/>
      <c r="DEL105" s="88"/>
      <c r="DEM105" s="88"/>
      <c r="DEN105" s="88"/>
      <c r="DEO105" s="88"/>
      <c r="DEP105" s="88"/>
      <c r="DEQ105" s="88"/>
      <c r="DER105" s="88"/>
      <c r="DES105" s="88"/>
      <c r="DET105" s="88"/>
      <c r="DEU105" s="88"/>
      <c r="DEV105" s="88"/>
      <c r="DEW105" s="88"/>
      <c r="DEX105" s="88"/>
      <c r="DEY105" s="88"/>
      <c r="DEZ105" s="88"/>
      <c r="DFA105" s="88"/>
      <c r="DFB105" s="88"/>
      <c r="DFC105" s="94"/>
      <c r="DFD105" s="88"/>
      <c r="DFE105" s="88"/>
      <c r="DFF105" s="88"/>
      <c r="DFG105" s="88"/>
      <c r="DFH105" s="88"/>
      <c r="DFI105" s="88"/>
      <c r="DFJ105" s="88"/>
      <c r="DFK105" s="88"/>
      <c r="DFL105" s="88"/>
      <c r="DFM105" s="88"/>
      <c r="DFN105" s="88"/>
      <c r="DFO105" s="88"/>
      <c r="DFP105" s="88"/>
      <c r="DFQ105" s="88"/>
      <c r="DFR105" s="88"/>
      <c r="DFS105" s="88"/>
      <c r="DFT105" s="88"/>
      <c r="DFU105" s="88"/>
      <c r="DFV105" s="88"/>
      <c r="DFW105" s="88"/>
      <c r="DFX105" s="88"/>
      <c r="DFY105" s="88"/>
      <c r="DFZ105" s="88"/>
      <c r="DGA105" s="88"/>
      <c r="DGB105" s="88"/>
      <c r="DGC105" s="88"/>
      <c r="DGD105" s="88"/>
      <c r="DGE105" s="88"/>
      <c r="DGF105" s="88"/>
      <c r="DGG105" s="88"/>
      <c r="DGH105" s="88"/>
      <c r="DGI105" s="88"/>
      <c r="DGJ105" s="88"/>
      <c r="DGK105" s="88"/>
      <c r="DGL105" s="88"/>
      <c r="DGM105" s="88"/>
      <c r="DGN105" s="88"/>
      <c r="DGO105" s="94"/>
      <c r="DGP105" s="88"/>
      <c r="DGQ105" s="88"/>
      <c r="DGR105" s="88"/>
      <c r="DGS105" s="88"/>
      <c r="DGT105" s="88"/>
      <c r="DGU105" s="88"/>
      <c r="DGV105" s="88"/>
      <c r="DGW105" s="88"/>
      <c r="DGX105" s="88"/>
      <c r="DGY105" s="88"/>
      <c r="DGZ105" s="88"/>
      <c r="DHA105" s="88"/>
      <c r="DHB105" s="88"/>
      <c r="DHC105" s="88"/>
      <c r="DHD105" s="88"/>
      <c r="DHE105" s="88"/>
      <c r="DHF105" s="88"/>
      <c r="DHG105" s="88"/>
      <c r="DHH105" s="88"/>
      <c r="DHI105" s="88"/>
      <c r="DHJ105" s="88"/>
      <c r="DHK105" s="88"/>
      <c r="DHL105" s="88"/>
      <c r="DHM105" s="88"/>
      <c r="DHN105" s="88"/>
      <c r="DHO105" s="88"/>
      <c r="DHP105" s="88"/>
      <c r="DHQ105" s="88"/>
      <c r="DHR105" s="88"/>
      <c r="DHS105" s="88"/>
      <c r="DHT105" s="88"/>
      <c r="DHU105" s="88"/>
      <c r="DHV105" s="88"/>
      <c r="DHW105" s="88"/>
      <c r="DHX105" s="88"/>
      <c r="DHY105" s="88"/>
      <c r="DHZ105" s="88"/>
      <c r="DIA105" s="94"/>
      <c r="DIB105" s="88"/>
      <c r="DIC105" s="88"/>
      <c r="DID105" s="88"/>
      <c r="DIE105" s="88"/>
      <c r="DIF105" s="88"/>
      <c r="DIG105" s="88"/>
      <c r="DIH105" s="88"/>
      <c r="DII105" s="88"/>
      <c r="DIJ105" s="88"/>
      <c r="DIK105" s="88"/>
      <c r="DIL105" s="88"/>
      <c r="DIM105" s="88"/>
      <c r="DIN105" s="88"/>
      <c r="DIO105" s="88"/>
      <c r="DIP105" s="88"/>
      <c r="DIQ105" s="88"/>
      <c r="DIR105" s="88"/>
      <c r="DIS105" s="88"/>
      <c r="DIT105" s="88"/>
      <c r="DIU105" s="88"/>
      <c r="DIV105" s="88"/>
      <c r="DIW105" s="88"/>
      <c r="DIX105" s="88"/>
      <c r="DIY105" s="88"/>
      <c r="DIZ105" s="88"/>
      <c r="DJA105" s="88"/>
      <c r="DJB105" s="88"/>
      <c r="DJC105" s="88"/>
      <c r="DJD105" s="88"/>
      <c r="DJE105" s="88"/>
      <c r="DJF105" s="88"/>
      <c r="DJG105" s="88"/>
      <c r="DJH105" s="88"/>
      <c r="DJI105" s="88"/>
      <c r="DJJ105" s="88"/>
      <c r="DJK105" s="88"/>
      <c r="DJL105" s="88"/>
      <c r="DJM105" s="94"/>
      <c r="DJN105" s="88"/>
      <c r="DJO105" s="88"/>
      <c r="DJP105" s="88"/>
      <c r="DJQ105" s="88"/>
      <c r="DJR105" s="88"/>
      <c r="DJS105" s="88"/>
      <c r="DJT105" s="88"/>
      <c r="DJU105" s="88"/>
      <c r="DJV105" s="88"/>
      <c r="DJW105" s="88"/>
      <c r="DJX105" s="88"/>
      <c r="DJY105" s="88"/>
      <c r="DJZ105" s="88"/>
      <c r="DKA105" s="88"/>
      <c r="DKB105" s="88"/>
      <c r="DKC105" s="88"/>
      <c r="DKD105" s="88"/>
      <c r="DKE105" s="88"/>
      <c r="DKF105" s="88"/>
      <c r="DKG105" s="88"/>
      <c r="DKH105" s="88"/>
      <c r="DKI105" s="88"/>
      <c r="DKJ105" s="88"/>
      <c r="DKK105" s="88"/>
      <c r="DKL105" s="88"/>
      <c r="DKM105" s="88"/>
      <c r="DKN105" s="88"/>
      <c r="DKO105" s="88"/>
      <c r="DKP105" s="88"/>
      <c r="DKQ105" s="88"/>
      <c r="DKR105" s="88"/>
      <c r="DKS105" s="88"/>
      <c r="DKT105" s="88"/>
      <c r="DKU105" s="88"/>
      <c r="DKV105" s="88"/>
      <c r="DKW105" s="88"/>
      <c r="DKX105" s="88"/>
      <c r="DKY105" s="94"/>
      <c r="DKZ105" s="88"/>
      <c r="DLA105" s="88"/>
      <c r="DLB105" s="88"/>
      <c r="DLC105" s="88"/>
      <c r="DLD105" s="88"/>
      <c r="DLE105" s="88"/>
      <c r="DLF105" s="88"/>
      <c r="DLG105" s="88"/>
      <c r="DLH105" s="88"/>
      <c r="DLI105" s="88"/>
      <c r="DLJ105" s="88"/>
      <c r="DLK105" s="88"/>
      <c r="DLL105" s="88"/>
      <c r="DLM105" s="88"/>
      <c r="DLN105" s="88"/>
      <c r="DLO105" s="88"/>
      <c r="DLP105" s="88"/>
      <c r="DLQ105" s="88"/>
      <c r="DLR105" s="88"/>
      <c r="DLS105" s="88"/>
      <c r="DLT105" s="88"/>
      <c r="DLU105" s="88"/>
      <c r="DLV105" s="88"/>
      <c r="DLW105" s="88"/>
      <c r="DLX105" s="88"/>
      <c r="DLY105" s="88"/>
      <c r="DLZ105" s="88"/>
      <c r="DMA105" s="88"/>
      <c r="DMB105" s="88"/>
      <c r="DMC105" s="88"/>
      <c r="DMD105" s="88"/>
      <c r="DME105" s="88"/>
      <c r="DMF105" s="88"/>
      <c r="DMG105" s="88"/>
      <c r="DMH105" s="88"/>
      <c r="DMI105" s="88"/>
      <c r="DMJ105" s="88"/>
      <c r="DMK105" s="94"/>
      <c r="DML105" s="88"/>
      <c r="DMM105" s="88"/>
      <c r="DMN105" s="88"/>
      <c r="DMO105" s="88"/>
      <c r="DMP105" s="88"/>
      <c r="DMQ105" s="88"/>
      <c r="DMR105" s="88"/>
      <c r="DMS105" s="88"/>
      <c r="DMT105" s="88"/>
      <c r="DMU105" s="88"/>
      <c r="DMV105" s="88"/>
      <c r="DMW105" s="88"/>
      <c r="DMX105" s="88"/>
      <c r="DMY105" s="88"/>
      <c r="DMZ105" s="88"/>
      <c r="DNA105" s="88"/>
      <c r="DNB105" s="88"/>
      <c r="DNC105" s="88"/>
      <c r="DND105" s="88"/>
      <c r="DNE105" s="88"/>
      <c r="DNF105" s="88"/>
      <c r="DNG105" s="88"/>
      <c r="DNH105" s="88"/>
      <c r="DNI105" s="88"/>
      <c r="DNJ105" s="88"/>
      <c r="DNK105" s="88"/>
      <c r="DNL105" s="88"/>
      <c r="DNM105" s="88"/>
      <c r="DNN105" s="88"/>
      <c r="DNO105" s="88"/>
      <c r="DNP105" s="88"/>
      <c r="DNQ105" s="88"/>
      <c r="DNR105" s="88"/>
      <c r="DNS105" s="88"/>
      <c r="DNT105" s="88"/>
      <c r="DNU105" s="88"/>
      <c r="DNV105" s="88"/>
      <c r="DNW105" s="94"/>
      <c r="DNX105" s="88"/>
      <c r="DNY105" s="88"/>
      <c r="DNZ105" s="88"/>
      <c r="DOA105" s="88"/>
      <c r="DOB105" s="88"/>
      <c r="DOC105" s="88"/>
      <c r="DOD105" s="88"/>
      <c r="DOE105" s="88"/>
      <c r="DOF105" s="88"/>
      <c r="DOG105" s="88"/>
      <c r="DOH105" s="88"/>
      <c r="DOI105" s="88"/>
      <c r="DOJ105" s="88"/>
      <c r="DOK105" s="88"/>
      <c r="DOL105" s="88"/>
      <c r="DOM105" s="88"/>
      <c r="DON105" s="88"/>
      <c r="DOO105" s="88"/>
      <c r="DOP105" s="88"/>
      <c r="DOQ105" s="88"/>
      <c r="DOR105" s="88"/>
      <c r="DOS105" s="88"/>
      <c r="DOT105" s="88"/>
      <c r="DOU105" s="88"/>
      <c r="DOV105" s="88"/>
      <c r="DOW105" s="88"/>
      <c r="DOX105" s="88"/>
      <c r="DOY105" s="88"/>
      <c r="DOZ105" s="88"/>
      <c r="DPA105" s="88"/>
      <c r="DPB105" s="88"/>
      <c r="DPC105" s="88"/>
      <c r="DPD105" s="88"/>
      <c r="DPE105" s="88"/>
      <c r="DPF105" s="88"/>
      <c r="DPG105" s="88"/>
      <c r="DPH105" s="88"/>
      <c r="DPI105" s="94"/>
      <c r="DPJ105" s="88"/>
      <c r="DPK105" s="88"/>
      <c r="DPL105" s="88"/>
      <c r="DPM105" s="88"/>
      <c r="DPN105" s="88"/>
      <c r="DPO105" s="88"/>
      <c r="DPP105" s="88"/>
      <c r="DPQ105" s="88"/>
      <c r="DPR105" s="88"/>
      <c r="DPS105" s="88"/>
      <c r="DPT105" s="88"/>
      <c r="DPU105" s="88"/>
      <c r="DPV105" s="88"/>
      <c r="DPW105" s="88"/>
      <c r="DPX105" s="88"/>
      <c r="DPY105" s="88"/>
      <c r="DPZ105" s="88"/>
      <c r="DQA105" s="88"/>
      <c r="DQB105" s="88"/>
      <c r="DQC105" s="88"/>
      <c r="DQD105" s="88"/>
      <c r="DQE105" s="88"/>
      <c r="DQF105" s="88"/>
      <c r="DQG105" s="88"/>
      <c r="DQH105" s="88"/>
      <c r="DQI105" s="88"/>
      <c r="DQJ105" s="88"/>
      <c r="DQK105" s="88"/>
      <c r="DQL105" s="88"/>
      <c r="DQM105" s="88"/>
      <c r="DQN105" s="88"/>
      <c r="DQO105" s="88"/>
      <c r="DQP105" s="88"/>
      <c r="DQQ105" s="88"/>
      <c r="DQR105" s="88"/>
      <c r="DQS105" s="88"/>
      <c r="DQT105" s="88"/>
      <c r="DQU105" s="94"/>
      <c r="DQV105" s="88"/>
      <c r="DQW105" s="88"/>
      <c r="DQX105" s="88"/>
      <c r="DQY105" s="88"/>
      <c r="DQZ105" s="88"/>
      <c r="DRA105" s="88"/>
      <c r="DRB105" s="88"/>
      <c r="DRC105" s="88"/>
      <c r="DRD105" s="88"/>
      <c r="DRE105" s="88"/>
      <c r="DRF105" s="88"/>
      <c r="DRG105" s="88"/>
      <c r="DRH105" s="88"/>
      <c r="DRI105" s="88"/>
      <c r="DRJ105" s="88"/>
      <c r="DRK105" s="88"/>
      <c r="DRL105" s="88"/>
      <c r="DRM105" s="88"/>
      <c r="DRN105" s="88"/>
      <c r="DRO105" s="88"/>
      <c r="DRP105" s="88"/>
      <c r="DRQ105" s="88"/>
      <c r="DRR105" s="88"/>
      <c r="DRS105" s="88"/>
      <c r="DRT105" s="88"/>
      <c r="DRU105" s="88"/>
      <c r="DRV105" s="88"/>
      <c r="DRW105" s="88"/>
      <c r="DRX105" s="88"/>
      <c r="DRY105" s="88"/>
      <c r="DRZ105" s="88"/>
      <c r="DSA105" s="88"/>
      <c r="DSB105" s="88"/>
      <c r="DSC105" s="88"/>
      <c r="DSD105" s="88"/>
      <c r="DSE105" s="88"/>
      <c r="DSF105" s="88"/>
      <c r="DSG105" s="94"/>
      <c r="DSH105" s="88"/>
      <c r="DSI105" s="88"/>
      <c r="DSJ105" s="88"/>
      <c r="DSK105" s="88"/>
      <c r="DSL105" s="88"/>
      <c r="DSM105" s="88"/>
      <c r="DSN105" s="88"/>
      <c r="DSO105" s="88"/>
      <c r="DSP105" s="88"/>
      <c r="DSQ105" s="88"/>
      <c r="DSR105" s="88"/>
      <c r="DSS105" s="88"/>
      <c r="DST105" s="88"/>
      <c r="DSU105" s="88"/>
      <c r="DSV105" s="88"/>
      <c r="DSW105" s="88"/>
      <c r="DSX105" s="88"/>
      <c r="DSY105" s="88"/>
      <c r="DSZ105" s="88"/>
      <c r="DTA105" s="88"/>
      <c r="DTB105" s="88"/>
      <c r="DTC105" s="88"/>
      <c r="DTD105" s="88"/>
      <c r="DTE105" s="88"/>
      <c r="DTF105" s="88"/>
      <c r="DTG105" s="88"/>
      <c r="DTH105" s="88"/>
      <c r="DTI105" s="88"/>
      <c r="DTJ105" s="88"/>
      <c r="DTK105" s="88"/>
      <c r="DTL105" s="88"/>
      <c r="DTM105" s="88"/>
      <c r="DTN105" s="88"/>
      <c r="DTO105" s="88"/>
      <c r="DTP105" s="88"/>
      <c r="DTQ105" s="88"/>
      <c r="DTR105" s="88"/>
      <c r="DTS105" s="94"/>
      <c r="DTT105" s="88"/>
      <c r="DTU105" s="88"/>
      <c r="DTV105" s="88"/>
      <c r="DTW105" s="88"/>
      <c r="DTX105" s="88"/>
      <c r="DTY105" s="88"/>
      <c r="DTZ105" s="88"/>
      <c r="DUA105" s="88"/>
      <c r="DUB105" s="88"/>
      <c r="DUC105" s="88"/>
      <c r="DUD105" s="88"/>
      <c r="DUE105" s="88"/>
      <c r="DUF105" s="88"/>
      <c r="DUG105" s="88"/>
      <c r="DUH105" s="88"/>
      <c r="DUI105" s="88"/>
      <c r="DUJ105" s="88"/>
      <c r="DUK105" s="88"/>
      <c r="DUL105" s="88"/>
      <c r="DUM105" s="88"/>
      <c r="DUN105" s="88"/>
      <c r="DUO105" s="88"/>
      <c r="DUP105" s="88"/>
      <c r="DUQ105" s="88"/>
      <c r="DUR105" s="88"/>
      <c r="DUS105" s="88"/>
      <c r="DUT105" s="88"/>
      <c r="DUU105" s="88"/>
      <c r="DUV105" s="88"/>
      <c r="DUW105" s="88"/>
      <c r="DUX105" s="88"/>
      <c r="DUY105" s="88"/>
      <c r="DUZ105" s="88"/>
      <c r="DVA105" s="88"/>
      <c r="DVB105" s="88"/>
      <c r="DVC105" s="88"/>
      <c r="DVD105" s="88"/>
      <c r="DVE105" s="94"/>
      <c r="DVF105" s="88"/>
      <c r="DVG105" s="88"/>
      <c r="DVH105" s="88"/>
      <c r="DVI105" s="88"/>
      <c r="DVJ105" s="88"/>
      <c r="DVK105" s="88"/>
      <c r="DVL105" s="88"/>
      <c r="DVM105" s="88"/>
      <c r="DVN105" s="88"/>
      <c r="DVO105" s="88"/>
      <c r="DVP105" s="88"/>
      <c r="DVQ105" s="88"/>
      <c r="DVR105" s="88"/>
      <c r="DVS105" s="88"/>
      <c r="DVT105" s="88"/>
      <c r="DVU105" s="88"/>
      <c r="DVV105" s="88"/>
      <c r="DVW105" s="88"/>
      <c r="DVX105" s="88"/>
      <c r="DVY105" s="88"/>
      <c r="DVZ105" s="88"/>
      <c r="DWA105" s="88"/>
      <c r="DWB105" s="88"/>
      <c r="DWC105" s="88"/>
      <c r="DWD105" s="88"/>
      <c r="DWE105" s="88"/>
      <c r="DWF105" s="88"/>
      <c r="DWG105" s="88"/>
      <c r="DWH105" s="88"/>
      <c r="DWI105" s="88"/>
      <c r="DWJ105" s="88"/>
      <c r="DWK105" s="88"/>
      <c r="DWL105" s="88"/>
      <c r="DWM105" s="88"/>
      <c r="DWN105" s="88"/>
      <c r="DWO105" s="88"/>
      <c r="DWP105" s="88"/>
      <c r="DWQ105" s="94"/>
      <c r="DWR105" s="88"/>
      <c r="DWS105" s="88"/>
      <c r="DWT105" s="88"/>
      <c r="DWU105" s="88"/>
      <c r="DWV105" s="88"/>
      <c r="DWW105" s="88"/>
      <c r="DWX105" s="88"/>
      <c r="DWY105" s="88"/>
      <c r="DWZ105" s="88"/>
      <c r="DXA105" s="88"/>
      <c r="DXB105" s="88"/>
      <c r="DXC105" s="88"/>
      <c r="DXD105" s="88"/>
      <c r="DXE105" s="88"/>
      <c r="DXF105" s="88"/>
      <c r="DXG105" s="88"/>
      <c r="DXH105" s="88"/>
      <c r="DXI105" s="88"/>
      <c r="DXJ105" s="88"/>
      <c r="DXK105" s="88"/>
      <c r="DXL105" s="88"/>
      <c r="DXM105" s="88"/>
      <c r="DXN105" s="88"/>
      <c r="DXO105" s="88"/>
      <c r="DXP105" s="88"/>
      <c r="DXQ105" s="88"/>
      <c r="DXR105" s="88"/>
      <c r="DXS105" s="88"/>
      <c r="DXT105" s="88"/>
      <c r="DXU105" s="88"/>
      <c r="DXV105" s="88"/>
      <c r="DXW105" s="88"/>
      <c r="DXX105" s="88"/>
      <c r="DXY105" s="88"/>
      <c r="DXZ105" s="88"/>
      <c r="DYA105" s="88"/>
      <c r="DYB105" s="88"/>
      <c r="DYC105" s="94"/>
      <c r="DYD105" s="88"/>
      <c r="DYE105" s="88"/>
      <c r="DYF105" s="88"/>
      <c r="DYG105" s="88"/>
      <c r="DYH105" s="88"/>
      <c r="DYI105" s="88"/>
      <c r="DYJ105" s="88"/>
      <c r="DYK105" s="88"/>
      <c r="DYL105" s="88"/>
      <c r="DYM105" s="88"/>
      <c r="DYN105" s="88"/>
      <c r="DYO105" s="88"/>
      <c r="DYP105" s="88"/>
      <c r="DYQ105" s="88"/>
      <c r="DYR105" s="88"/>
      <c r="DYS105" s="88"/>
      <c r="DYT105" s="88"/>
      <c r="DYU105" s="88"/>
      <c r="DYV105" s="88"/>
      <c r="DYW105" s="88"/>
      <c r="DYX105" s="88"/>
      <c r="DYY105" s="88"/>
      <c r="DYZ105" s="88"/>
      <c r="DZA105" s="88"/>
      <c r="DZB105" s="88"/>
      <c r="DZC105" s="88"/>
      <c r="DZD105" s="88"/>
      <c r="DZE105" s="88"/>
      <c r="DZF105" s="88"/>
      <c r="DZG105" s="88"/>
      <c r="DZH105" s="88"/>
      <c r="DZI105" s="88"/>
      <c r="DZJ105" s="88"/>
      <c r="DZK105" s="88"/>
      <c r="DZL105" s="88"/>
      <c r="DZM105" s="88"/>
      <c r="DZN105" s="88"/>
      <c r="DZO105" s="94"/>
      <c r="DZP105" s="88"/>
      <c r="DZQ105" s="88"/>
      <c r="DZR105" s="88"/>
      <c r="DZS105" s="88"/>
      <c r="DZT105" s="88"/>
      <c r="DZU105" s="88"/>
      <c r="DZV105" s="88"/>
      <c r="DZW105" s="88"/>
      <c r="DZX105" s="88"/>
      <c r="DZY105" s="88"/>
      <c r="DZZ105" s="88"/>
      <c r="EAA105" s="88"/>
      <c r="EAB105" s="88"/>
      <c r="EAC105" s="88"/>
      <c r="EAD105" s="88"/>
      <c r="EAE105" s="88"/>
      <c r="EAF105" s="88"/>
      <c r="EAG105" s="88"/>
      <c r="EAH105" s="88"/>
      <c r="EAI105" s="88"/>
      <c r="EAJ105" s="88"/>
      <c r="EAK105" s="88"/>
      <c r="EAL105" s="88"/>
      <c r="EAM105" s="88"/>
      <c r="EAN105" s="88"/>
      <c r="EAO105" s="88"/>
      <c r="EAP105" s="88"/>
      <c r="EAQ105" s="88"/>
      <c r="EAR105" s="88"/>
      <c r="EAS105" s="88"/>
      <c r="EAT105" s="88"/>
      <c r="EAU105" s="88"/>
      <c r="EAV105" s="88"/>
      <c r="EAW105" s="88"/>
      <c r="EAX105" s="88"/>
      <c r="EAY105" s="88"/>
      <c r="EAZ105" s="88"/>
      <c r="EBA105" s="94"/>
      <c r="EBB105" s="88"/>
      <c r="EBC105" s="88"/>
      <c r="EBD105" s="88"/>
      <c r="EBE105" s="88"/>
      <c r="EBF105" s="88"/>
      <c r="EBG105" s="88"/>
      <c r="EBH105" s="88"/>
      <c r="EBI105" s="88"/>
      <c r="EBJ105" s="88"/>
      <c r="EBK105" s="88"/>
      <c r="EBL105" s="88"/>
      <c r="EBM105" s="88"/>
      <c r="EBN105" s="88"/>
      <c r="EBO105" s="88"/>
      <c r="EBP105" s="88"/>
      <c r="EBQ105" s="88"/>
      <c r="EBR105" s="88"/>
      <c r="EBS105" s="88"/>
      <c r="EBT105" s="88"/>
      <c r="EBU105" s="88"/>
      <c r="EBV105" s="88"/>
      <c r="EBW105" s="88"/>
      <c r="EBX105" s="88"/>
      <c r="EBY105" s="88"/>
      <c r="EBZ105" s="88"/>
      <c r="ECA105" s="88"/>
      <c r="ECB105" s="88"/>
      <c r="ECC105" s="88"/>
      <c r="ECD105" s="88"/>
      <c r="ECE105" s="88"/>
      <c r="ECF105" s="88"/>
      <c r="ECG105" s="88"/>
      <c r="ECH105" s="88"/>
      <c r="ECI105" s="88"/>
      <c r="ECJ105" s="88"/>
      <c r="ECK105" s="88"/>
      <c r="ECL105" s="88"/>
      <c r="ECM105" s="94"/>
      <c r="ECN105" s="88"/>
      <c r="ECO105" s="88"/>
      <c r="ECP105" s="88"/>
      <c r="ECQ105" s="88"/>
      <c r="ECR105" s="88"/>
      <c r="ECS105" s="88"/>
      <c r="ECT105" s="88"/>
      <c r="ECU105" s="88"/>
      <c r="ECV105" s="88"/>
      <c r="ECW105" s="88"/>
      <c r="ECX105" s="88"/>
      <c r="ECY105" s="88"/>
      <c r="ECZ105" s="88"/>
      <c r="EDA105" s="88"/>
      <c r="EDB105" s="88"/>
      <c r="EDC105" s="88"/>
      <c r="EDD105" s="88"/>
      <c r="EDE105" s="88"/>
      <c r="EDF105" s="88"/>
      <c r="EDG105" s="88"/>
      <c r="EDH105" s="88"/>
      <c r="EDI105" s="88"/>
      <c r="EDJ105" s="88"/>
      <c r="EDK105" s="88"/>
      <c r="EDL105" s="88"/>
      <c r="EDM105" s="88"/>
      <c r="EDN105" s="88"/>
      <c r="EDO105" s="88"/>
      <c r="EDP105" s="88"/>
      <c r="EDQ105" s="88"/>
      <c r="EDR105" s="88"/>
      <c r="EDS105" s="88"/>
      <c r="EDT105" s="88"/>
      <c r="EDU105" s="88"/>
      <c r="EDV105" s="88"/>
      <c r="EDW105" s="88"/>
      <c r="EDX105" s="88"/>
      <c r="EDY105" s="94"/>
      <c r="EDZ105" s="88"/>
      <c r="EEA105" s="88"/>
      <c r="EEB105" s="88"/>
      <c r="EEC105" s="88"/>
      <c r="EED105" s="88"/>
      <c r="EEE105" s="88"/>
      <c r="EEF105" s="88"/>
      <c r="EEG105" s="88"/>
      <c r="EEH105" s="88"/>
      <c r="EEI105" s="88"/>
      <c r="EEJ105" s="88"/>
      <c r="EEK105" s="88"/>
      <c r="EEL105" s="88"/>
      <c r="EEM105" s="88"/>
      <c r="EEN105" s="88"/>
      <c r="EEO105" s="88"/>
      <c r="EEP105" s="88"/>
      <c r="EEQ105" s="88"/>
      <c r="EER105" s="88"/>
      <c r="EES105" s="88"/>
      <c r="EET105" s="88"/>
      <c r="EEU105" s="88"/>
      <c r="EEV105" s="88"/>
      <c r="EEW105" s="88"/>
      <c r="EEX105" s="88"/>
      <c r="EEY105" s="88"/>
      <c r="EEZ105" s="88"/>
      <c r="EFA105" s="88"/>
      <c r="EFB105" s="88"/>
      <c r="EFC105" s="88"/>
      <c r="EFD105" s="88"/>
      <c r="EFE105" s="88"/>
      <c r="EFF105" s="88"/>
      <c r="EFG105" s="88"/>
      <c r="EFH105" s="88"/>
      <c r="EFI105" s="88"/>
      <c r="EFJ105" s="88"/>
      <c r="EFK105" s="94"/>
      <c r="EFL105" s="88"/>
      <c r="EFM105" s="88"/>
      <c r="EFN105" s="88"/>
      <c r="EFO105" s="88"/>
      <c r="EFP105" s="88"/>
      <c r="EFQ105" s="88"/>
      <c r="EFR105" s="88"/>
      <c r="EFS105" s="88"/>
      <c r="EFT105" s="88"/>
      <c r="EFU105" s="88"/>
      <c r="EFV105" s="88"/>
      <c r="EFW105" s="88"/>
      <c r="EFX105" s="88"/>
      <c r="EFY105" s="88"/>
      <c r="EFZ105" s="88"/>
      <c r="EGA105" s="88"/>
      <c r="EGB105" s="88"/>
      <c r="EGC105" s="88"/>
      <c r="EGD105" s="88"/>
      <c r="EGE105" s="88"/>
      <c r="EGF105" s="88"/>
      <c r="EGG105" s="88"/>
      <c r="EGH105" s="88"/>
      <c r="EGI105" s="88"/>
      <c r="EGJ105" s="88"/>
      <c r="EGK105" s="88"/>
      <c r="EGL105" s="88"/>
      <c r="EGM105" s="88"/>
      <c r="EGN105" s="88"/>
      <c r="EGO105" s="88"/>
      <c r="EGP105" s="88"/>
      <c r="EGQ105" s="88"/>
      <c r="EGR105" s="88"/>
      <c r="EGS105" s="88"/>
      <c r="EGT105" s="88"/>
      <c r="EGU105" s="88"/>
      <c r="EGV105" s="88"/>
      <c r="EGW105" s="94"/>
      <c r="EGX105" s="88"/>
      <c r="EGY105" s="88"/>
      <c r="EGZ105" s="88"/>
      <c r="EHA105" s="88"/>
      <c r="EHB105" s="88"/>
      <c r="EHC105" s="88"/>
      <c r="EHD105" s="88"/>
      <c r="EHE105" s="88"/>
      <c r="EHF105" s="88"/>
      <c r="EHG105" s="88"/>
      <c r="EHH105" s="88"/>
      <c r="EHI105" s="88"/>
      <c r="EHJ105" s="88"/>
      <c r="EHK105" s="88"/>
      <c r="EHL105" s="88"/>
      <c r="EHM105" s="88"/>
      <c r="EHN105" s="88"/>
      <c r="EHO105" s="88"/>
      <c r="EHP105" s="88"/>
      <c r="EHQ105" s="88"/>
      <c r="EHR105" s="88"/>
      <c r="EHS105" s="88"/>
      <c r="EHT105" s="88"/>
      <c r="EHU105" s="88"/>
      <c r="EHV105" s="88"/>
      <c r="EHW105" s="88"/>
      <c r="EHX105" s="88"/>
      <c r="EHY105" s="88"/>
      <c r="EHZ105" s="88"/>
      <c r="EIA105" s="88"/>
      <c r="EIB105" s="88"/>
      <c r="EIC105" s="88"/>
      <c r="EID105" s="88"/>
      <c r="EIE105" s="88"/>
      <c r="EIF105" s="88"/>
      <c r="EIG105" s="88"/>
      <c r="EIH105" s="88"/>
      <c r="EII105" s="94"/>
      <c r="EIJ105" s="88"/>
      <c r="EIK105" s="88"/>
      <c r="EIL105" s="88"/>
      <c r="EIM105" s="88"/>
      <c r="EIN105" s="88"/>
      <c r="EIO105" s="88"/>
      <c r="EIP105" s="88"/>
      <c r="EIQ105" s="88"/>
      <c r="EIR105" s="88"/>
      <c r="EIS105" s="88"/>
      <c r="EIT105" s="88"/>
      <c r="EIU105" s="88"/>
      <c r="EIV105" s="88"/>
      <c r="EIW105" s="88"/>
      <c r="EIX105" s="88"/>
      <c r="EIY105" s="88"/>
      <c r="EIZ105" s="88"/>
      <c r="EJA105" s="88"/>
      <c r="EJB105" s="88"/>
      <c r="EJC105" s="88"/>
      <c r="EJD105" s="88"/>
      <c r="EJE105" s="88"/>
      <c r="EJF105" s="88"/>
      <c r="EJG105" s="88"/>
      <c r="EJH105" s="88"/>
      <c r="EJI105" s="88"/>
      <c r="EJJ105" s="88"/>
      <c r="EJK105" s="88"/>
      <c r="EJL105" s="88"/>
      <c r="EJM105" s="88"/>
      <c r="EJN105" s="88"/>
      <c r="EJO105" s="88"/>
      <c r="EJP105" s="88"/>
      <c r="EJQ105" s="88"/>
      <c r="EJR105" s="88"/>
      <c r="EJS105" s="88"/>
      <c r="EJT105" s="88"/>
      <c r="EJU105" s="94"/>
      <c r="EJV105" s="88"/>
      <c r="EJW105" s="88"/>
      <c r="EJX105" s="88"/>
      <c r="EJY105" s="88"/>
      <c r="EJZ105" s="88"/>
      <c r="EKA105" s="88"/>
      <c r="EKB105" s="88"/>
      <c r="EKC105" s="88"/>
      <c r="EKD105" s="88"/>
      <c r="EKE105" s="88"/>
      <c r="EKF105" s="88"/>
      <c r="EKG105" s="88"/>
      <c r="EKH105" s="88"/>
      <c r="EKI105" s="88"/>
      <c r="EKJ105" s="88"/>
      <c r="EKK105" s="88"/>
      <c r="EKL105" s="88"/>
      <c r="EKM105" s="88"/>
      <c r="EKN105" s="88"/>
      <c r="EKO105" s="88"/>
      <c r="EKP105" s="88"/>
      <c r="EKQ105" s="88"/>
      <c r="EKR105" s="88"/>
      <c r="EKS105" s="88"/>
      <c r="EKT105" s="88"/>
      <c r="EKU105" s="88"/>
      <c r="EKV105" s="88"/>
      <c r="EKW105" s="88"/>
      <c r="EKX105" s="88"/>
      <c r="EKY105" s="88"/>
      <c r="EKZ105" s="88"/>
      <c r="ELA105" s="88"/>
      <c r="ELB105" s="88"/>
      <c r="ELC105" s="88"/>
      <c r="ELD105" s="88"/>
      <c r="ELE105" s="88"/>
      <c r="ELF105" s="88"/>
      <c r="ELG105" s="94"/>
      <c r="ELH105" s="88"/>
      <c r="ELI105" s="88"/>
      <c r="ELJ105" s="88"/>
      <c r="ELK105" s="88"/>
      <c r="ELL105" s="88"/>
      <c r="ELM105" s="88"/>
      <c r="ELN105" s="88"/>
      <c r="ELO105" s="88"/>
      <c r="ELP105" s="88"/>
      <c r="ELQ105" s="88"/>
      <c r="ELR105" s="88"/>
      <c r="ELS105" s="88"/>
      <c r="ELT105" s="88"/>
      <c r="ELU105" s="88"/>
      <c r="ELV105" s="88"/>
      <c r="ELW105" s="88"/>
      <c r="ELX105" s="88"/>
      <c r="ELY105" s="88"/>
      <c r="ELZ105" s="88"/>
      <c r="EMA105" s="88"/>
      <c r="EMB105" s="88"/>
      <c r="EMC105" s="88"/>
      <c r="EMD105" s="88"/>
      <c r="EME105" s="88"/>
      <c r="EMF105" s="88"/>
      <c r="EMG105" s="88"/>
      <c r="EMH105" s="88"/>
      <c r="EMI105" s="88"/>
      <c r="EMJ105" s="88"/>
      <c r="EMK105" s="88"/>
      <c r="EML105" s="88"/>
      <c r="EMM105" s="88"/>
      <c r="EMN105" s="88"/>
      <c r="EMO105" s="88"/>
      <c r="EMP105" s="88"/>
      <c r="EMQ105" s="88"/>
      <c r="EMR105" s="88"/>
      <c r="EMS105" s="94"/>
      <c r="EMT105" s="88"/>
      <c r="EMU105" s="88"/>
      <c r="EMV105" s="88"/>
      <c r="EMW105" s="88"/>
      <c r="EMX105" s="88"/>
      <c r="EMY105" s="88"/>
      <c r="EMZ105" s="88"/>
      <c r="ENA105" s="88"/>
      <c r="ENB105" s="88"/>
      <c r="ENC105" s="88"/>
      <c r="END105" s="88"/>
      <c r="ENE105" s="88"/>
      <c r="ENF105" s="88"/>
      <c r="ENG105" s="88"/>
      <c r="ENH105" s="88"/>
      <c r="ENI105" s="88"/>
      <c r="ENJ105" s="88"/>
      <c r="ENK105" s="88"/>
      <c r="ENL105" s="88"/>
      <c r="ENM105" s="88"/>
      <c r="ENN105" s="88"/>
      <c r="ENO105" s="88"/>
      <c r="ENP105" s="88"/>
      <c r="ENQ105" s="88"/>
      <c r="ENR105" s="88"/>
      <c r="ENS105" s="88"/>
      <c r="ENT105" s="88"/>
      <c r="ENU105" s="88"/>
      <c r="ENV105" s="88"/>
      <c r="ENW105" s="88"/>
      <c r="ENX105" s="88"/>
      <c r="ENY105" s="88"/>
      <c r="ENZ105" s="88"/>
      <c r="EOA105" s="88"/>
      <c r="EOB105" s="88"/>
      <c r="EOC105" s="88"/>
      <c r="EOD105" s="88"/>
      <c r="EOE105" s="94"/>
      <c r="EOF105" s="88"/>
      <c r="EOG105" s="88"/>
      <c r="EOH105" s="88"/>
      <c r="EOI105" s="88"/>
      <c r="EOJ105" s="88"/>
      <c r="EOK105" s="88"/>
      <c r="EOL105" s="88"/>
      <c r="EOM105" s="88"/>
      <c r="EON105" s="88"/>
      <c r="EOO105" s="88"/>
      <c r="EOP105" s="88"/>
      <c r="EOQ105" s="88"/>
      <c r="EOR105" s="88"/>
      <c r="EOS105" s="88"/>
      <c r="EOT105" s="88"/>
      <c r="EOU105" s="88"/>
      <c r="EOV105" s="88"/>
      <c r="EOW105" s="88"/>
      <c r="EOX105" s="88"/>
      <c r="EOY105" s="88"/>
      <c r="EOZ105" s="88"/>
      <c r="EPA105" s="88"/>
      <c r="EPB105" s="88"/>
      <c r="EPC105" s="88"/>
      <c r="EPD105" s="88"/>
      <c r="EPE105" s="88"/>
      <c r="EPF105" s="88"/>
      <c r="EPG105" s="88"/>
      <c r="EPH105" s="88"/>
      <c r="EPI105" s="88"/>
      <c r="EPJ105" s="88"/>
      <c r="EPK105" s="88"/>
      <c r="EPL105" s="88"/>
      <c r="EPM105" s="88"/>
      <c r="EPN105" s="88"/>
      <c r="EPO105" s="88"/>
      <c r="EPP105" s="88"/>
      <c r="EPQ105" s="94"/>
      <c r="EPR105" s="88"/>
      <c r="EPS105" s="88"/>
      <c r="EPT105" s="88"/>
      <c r="EPU105" s="88"/>
      <c r="EPV105" s="88"/>
      <c r="EPW105" s="88"/>
      <c r="EPX105" s="88"/>
      <c r="EPY105" s="88"/>
      <c r="EPZ105" s="88"/>
      <c r="EQA105" s="88"/>
      <c r="EQB105" s="88"/>
      <c r="EQC105" s="88"/>
      <c r="EQD105" s="88"/>
      <c r="EQE105" s="88"/>
      <c r="EQF105" s="88"/>
      <c r="EQG105" s="88"/>
      <c r="EQH105" s="88"/>
      <c r="EQI105" s="88"/>
      <c r="EQJ105" s="88"/>
      <c r="EQK105" s="88"/>
      <c r="EQL105" s="88"/>
      <c r="EQM105" s="88"/>
      <c r="EQN105" s="88"/>
      <c r="EQO105" s="88"/>
      <c r="EQP105" s="88"/>
      <c r="EQQ105" s="88"/>
      <c r="EQR105" s="88"/>
      <c r="EQS105" s="88"/>
      <c r="EQT105" s="88"/>
      <c r="EQU105" s="88"/>
      <c r="EQV105" s="88"/>
      <c r="EQW105" s="88"/>
      <c r="EQX105" s="88"/>
      <c r="EQY105" s="88"/>
      <c r="EQZ105" s="88"/>
      <c r="ERA105" s="88"/>
      <c r="ERB105" s="88"/>
      <c r="ERC105" s="94"/>
      <c r="ERD105" s="88"/>
      <c r="ERE105" s="88"/>
      <c r="ERF105" s="88"/>
      <c r="ERG105" s="88"/>
      <c r="ERH105" s="88"/>
      <c r="ERI105" s="88"/>
      <c r="ERJ105" s="88"/>
      <c r="ERK105" s="88"/>
      <c r="ERL105" s="88"/>
      <c r="ERM105" s="88"/>
      <c r="ERN105" s="88"/>
      <c r="ERO105" s="88"/>
      <c r="ERP105" s="88"/>
      <c r="ERQ105" s="88"/>
      <c r="ERR105" s="88"/>
      <c r="ERS105" s="88"/>
      <c r="ERT105" s="88"/>
      <c r="ERU105" s="88"/>
      <c r="ERV105" s="88"/>
      <c r="ERW105" s="88"/>
      <c r="ERX105" s="88"/>
      <c r="ERY105" s="88"/>
      <c r="ERZ105" s="88"/>
      <c r="ESA105" s="88"/>
      <c r="ESB105" s="88"/>
      <c r="ESC105" s="88"/>
      <c r="ESD105" s="88"/>
      <c r="ESE105" s="88"/>
      <c r="ESF105" s="88"/>
      <c r="ESG105" s="88"/>
      <c r="ESH105" s="88"/>
      <c r="ESI105" s="88"/>
      <c r="ESJ105" s="88"/>
      <c r="ESK105" s="88"/>
      <c r="ESL105" s="88"/>
      <c r="ESM105" s="88"/>
      <c r="ESN105" s="88"/>
      <c r="ESO105" s="94"/>
      <c r="ESP105" s="88"/>
      <c r="ESQ105" s="88"/>
      <c r="ESR105" s="88"/>
      <c r="ESS105" s="88"/>
      <c r="EST105" s="88"/>
      <c r="ESU105" s="88"/>
      <c r="ESV105" s="88"/>
      <c r="ESW105" s="88"/>
      <c r="ESX105" s="88"/>
      <c r="ESY105" s="88"/>
      <c r="ESZ105" s="88"/>
      <c r="ETA105" s="88"/>
      <c r="ETB105" s="88"/>
      <c r="ETC105" s="88"/>
      <c r="ETD105" s="88"/>
      <c r="ETE105" s="88"/>
      <c r="ETF105" s="88"/>
      <c r="ETG105" s="88"/>
      <c r="ETH105" s="88"/>
      <c r="ETI105" s="88"/>
      <c r="ETJ105" s="88"/>
      <c r="ETK105" s="88"/>
      <c r="ETL105" s="88"/>
      <c r="ETM105" s="88"/>
      <c r="ETN105" s="88"/>
      <c r="ETO105" s="88"/>
      <c r="ETP105" s="88"/>
      <c r="ETQ105" s="88"/>
      <c r="ETR105" s="88"/>
      <c r="ETS105" s="88"/>
      <c r="ETT105" s="88"/>
      <c r="ETU105" s="88"/>
      <c r="ETV105" s="88"/>
      <c r="ETW105" s="88"/>
      <c r="ETX105" s="88"/>
      <c r="ETY105" s="88"/>
      <c r="ETZ105" s="88"/>
      <c r="EUA105" s="94"/>
      <c r="EUB105" s="88"/>
      <c r="EUC105" s="88"/>
      <c r="EUD105" s="88"/>
      <c r="EUE105" s="88"/>
      <c r="EUF105" s="88"/>
      <c r="EUG105" s="88"/>
      <c r="EUH105" s="88"/>
      <c r="EUI105" s="88"/>
      <c r="EUJ105" s="88"/>
      <c r="EUK105" s="88"/>
      <c r="EUL105" s="88"/>
      <c r="EUM105" s="88"/>
      <c r="EUN105" s="88"/>
      <c r="EUO105" s="88"/>
      <c r="EUP105" s="88"/>
      <c r="EUQ105" s="88"/>
      <c r="EUR105" s="88"/>
      <c r="EUS105" s="88"/>
      <c r="EUT105" s="88"/>
      <c r="EUU105" s="88"/>
      <c r="EUV105" s="88"/>
      <c r="EUW105" s="88"/>
      <c r="EUX105" s="88"/>
      <c r="EUY105" s="88"/>
      <c r="EUZ105" s="88"/>
      <c r="EVA105" s="88"/>
      <c r="EVB105" s="88"/>
      <c r="EVC105" s="88"/>
      <c r="EVD105" s="88"/>
      <c r="EVE105" s="88"/>
      <c r="EVF105" s="88"/>
      <c r="EVG105" s="88"/>
      <c r="EVH105" s="88"/>
      <c r="EVI105" s="88"/>
      <c r="EVJ105" s="88"/>
      <c r="EVK105" s="88"/>
      <c r="EVL105" s="88"/>
      <c r="EVM105" s="94"/>
      <c r="EVN105" s="88"/>
      <c r="EVO105" s="88"/>
      <c r="EVP105" s="88"/>
      <c r="EVQ105" s="88"/>
      <c r="EVR105" s="88"/>
      <c r="EVS105" s="88"/>
      <c r="EVT105" s="88"/>
      <c r="EVU105" s="88"/>
      <c r="EVV105" s="88"/>
      <c r="EVW105" s="88"/>
      <c r="EVX105" s="88"/>
      <c r="EVY105" s="88"/>
      <c r="EVZ105" s="88"/>
      <c r="EWA105" s="88"/>
      <c r="EWB105" s="88"/>
      <c r="EWC105" s="88"/>
      <c r="EWD105" s="88"/>
      <c r="EWE105" s="88"/>
      <c r="EWF105" s="88"/>
      <c r="EWG105" s="88"/>
      <c r="EWH105" s="88"/>
      <c r="EWI105" s="88"/>
      <c r="EWJ105" s="88"/>
      <c r="EWK105" s="88"/>
      <c r="EWL105" s="88"/>
      <c r="EWM105" s="88"/>
      <c r="EWN105" s="88"/>
      <c r="EWO105" s="88"/>
      <c r="EWP105" s="88"/>
      <c r="EWQ105" s="88"/>
      <c r="EWR105" s="88"/>
      <c r="EWS105" s="88"/>
      <c r="EWT105" s="88"/>
      <c r="EWU105" s="88"/>
      <c r="EWV105" s="88"/>
      <c r="EWW105" s="88"/>
      <c r="EWX105" s="88"/>
      <c r="EWY105" s="94"/>
      <c r="EWZ105" s="88"/>
      <c r="EXA105" s="88"/>
      <c r="EXB105" s="88"/>
      <c r="EXC105" s="88"/>
      <c r="EXD105" s="88"/>
      <c r="EXE105" s="88"/>
      <c r="EXF105" s="88"/>
      <c r="EXG105" s="88"/>
      <c r="EXH105" s="88"/>
      <c r="EXI105" s="88"/>
      <c r="EXJ105" s="88"/>
      <c r="EXK105" s="88"/>
      <c r="EXL105" s="88"/>
      <c r="EXM105" s="88"/>
      <c r="EXN105" s="88"/>
      <c r="EXO105" s="88"/>
      <c r="EXP105" s="88"/>
      <c r="EXQ105" s="88"/>
      <c r="EXR105" s="88"/>
      <c r="EXS105" s="88"/>
      <c r="EXT105" s="88"/>
      <c r="EXU105" s="88"/>
      <c r="EXV105" s="88"/>
      <c r="EXW105" s="88"/>
      <c r="EXX105" s="88"/>
      <c r="EXY105" s="88"/>
      <c r="EXZ105" s="88"/>
      <c r="EYA105" s="88"/>
      <c r="EYB105" s="88"/>
      <c r="EYC105" s="88"/>
      <c r="EYD105" s="88"/>
      <c r="EYE105" s="88"/>
      <c r="EYF105" s="88"/>
      <c r="EYG105" s="88"/>
      <c r="EYH105" s="88"/>
      <c r="EYI105" s="88"/>
      <c r="EYJ105" s="88"/>
      <c r="EYK105" s="94"/>
      <c r="EYL105" s="88"/>
      <c r="EYM105" s="88"/>
      <c r="EYN105" s="88"/>
      <c r="EYO105" s="88"/>
      <c r="EYP105" s="88"/>
      <c r="EYQ105" s="88"/>
      <c r="EYR105" s="88"/>
      <c r="EYS105" s="88"/>
      <c r="EYT105" s="88"/>
      <c r="EYU105" s="88"/>
      <c r="EYV105" s="88"/>
      <c r="EYW105" s="88"/>
      <c r="EYX105" s="88"/>
      <c r="EYY105" s="88"/>
      <c r="EYZ105" s="88"/>
      <c r="EZA105" s="88"/>
      <c r="EZB105" s="88"/>
      <c r="EZC105" s="88"/>
      <c r="EZD105" s="88"/>
      <c r="EZE105" s="88"/>
      <c r="EZF105" s="88"/>
      <c r="EZG105" s="88"/>
      <c r="EZH105" s="88"/>
      <c r="EZI105" s="88"/>
      <c r="EZJ105" s="88"/>
      <c r="EZK105" s="88"/>
      <c r="EZL105" s="88"/>
      <c r="EZM105" s="88"/>
      <c r="EZN105" s="88"/>
      <c r="EZO105" s="88"/>
      <c r="EZP105" s="88"/>
      <c r="EZQ105" s="88"/>
      <c r="EZR105" s="88"/>
      <c r="EZS105" s="88"/>
      <c r="EZT105" s="88"/>
      <c r="EZU105" s="88"/>
      <c r="EZV105" s="88"/>
      <c r="EZW105" s="94"/>
      <c r="EZX105" s="88"/>
      <c r="EZY105" s="88"/>
      <c r="EZZ105" s="88"/>
      <c r="FAA105" s="88"/>
      <c r="FAB105" s="88"/>
      <c r="FAC105" s="88"/>
      <c r="FAD105" s="88"/>
      <c r="FAE105" s="88"/>
      <c r="FAF105" s="88"/>
      <c r="FAG105" s="88"/>
      <c r="FAH105" s="88"/>
      <c r="FAI105" s="88"/>
      <c r="FAJ105" s="88"/>
      <c r="FAK105" s="88"/>
      <c r="FAL105" s="88"/>
      <c r="FAM105" s="88"/>
      <c r="FAN105" s="88"/>
      <c r="FAO105" s="88"/>
      <c r="FAP105" s="88"/>
      <c r="FAQ105" s="88"/>
      <c r="FAR105" s="88"/>
      <c r="FAS105" s="88"/>
      <c r="FAT105" s="88"/>
      <c r="FAU105" s="88"/>
      <c r="FAV105" s="88"/>
      <c r="FAW105" s="88"/>
      <c r="FAX105" s="88"/>
      <c r="FAY105" s="88"/>
      <c r="FAZ105" s="88"/>
      <c r="FBA105" s="88"/>
      <c r="FBB105" s="88"/>
      <c r="FBC105" s="88"/>
      <c r="FBD105" s="88"/>
      <c r="FBE105" s="88"/>
      <c r="FBF105" s="88"/>
      <c r="FBG105" s="88"/>
      <c r="FBH105" s="88"/>
      <c r="FBI105" s="94"/>
      <c r="FBJ105" s="88"/>
      <c r="FBK105" s="88"/>
      <c r="FBL105" s="88"/>
      <c r="FBM105" s="88"/>
      <c r="FBN105" s="88"/>
      <c r="FBO105" s="88"/>
      <c r="FBP105" s="88"/>
      <c r="FBQ105" s="88"/>
      <c r="FBR105" s="88"/>
      <c r="FBS105" s="88"/>
      <c r="FBT105" s="88"/>
      <c r="FBU105" s="88"/>
      <c r="FBV105" s="88"/>
      <c r="FBW105" s="88"/>
      <c r="FBX105" s="88"/>
      <c r="FBY105" s="88"/>
      <c r="FBZ105" s="88"/>
      <c r="FCA105" s="88"/>
      <c r="FCB105" s="88"/>
      <c r="FCC105" s="88"/>
      <c r="FCD105" s="88"/>
      <c r="FCE105" s="88"/>
      <c r="FCF105" s="88"/>
      <c r="FCG105" s="88"/>
      <c r="FCH105" s="88"/>
      <c r="FCI105" s="88"/>
      <c r="FCJ105" s="88"/>
      <c r="FCK105" s="88"/>
      <c r="FCL105" s="88"/>
      <c r="FCM105" s="88"/>
      <c r="FCN105" s="88"/>
      <c r="FCO105" s="88"/>
      <c r="FCP105" s="88"/>
      <c r="FCQ105" s="88"/>
      <c r="FCR105" s="88"/>
      <c r="FCS105" s="88"/>
      <c r="FCT105" s="88"/>
      <c r="FCU105" s="94"/>
      <c r="FCV105" s="88"/>
      <c r="FCW105" s="88"/>
      <c r="FCX105" s="88"/>
      <c r="FCY105" s="88"/>
      <c r="FCZ105" s="88"/>
      <c r="FDA105" s="88"/>
      <c r="FDB105" s="88"/>
      <c r="FDC105" s="88"/>
      <c r="FDD105" s="88"/>
      <c r="FDE105" s="88"/>
      <c r="FDF105" s="88"/>
      <c r="FDG105" s="88"/>
      <c r="FDH105" s="88"/>
      <c r="FDI105" s="88"/>
      <c r="FDJ105" s="88"/>
      <c r="FDK105" s="88"/>
      <c r="FDL105" s="88"/>
      <c r="FDM105" s="88"/>
      <c r="FDN105" s="88"/>
      <c r="FDO105" s="88"/>
      <c r="FDP105" s="88"/>
      <c r="FDQ105" s="88"/>
      <c r="FDR105" s="88"/>
      <c r="FDS105" s="88"/>
      <c r="FDT105" s="88"/>
      <c r="FDU105" s="88"/>
      <c r="FDV105" s="88"/>
      <c r="FDW105" s="88"/>
      <c r="FDX105" s="88"/>
      <c r="FDY105" s="88"/>
      <c r="FDZ105" s="88"/>
      <c r="FEA105" s="88"/>
      <c r="FEB105" s="88"/>
      <c r="FEC105" s="88"/>
      <c r="FED105" s="88"/>
      <c r="FEE105" s="88"/>
      <c r="FEF105" s="88"/>
      <c r="FEG105" s="94"/>
      <c r="FEH105" s="88"/>
      <c r="FEI105" s="88"/>
      <c r="FEJ105" s="88"/>
      <c r="FEK105" s="88"/>
      <c r="FEL105" s="88"/>
      <c r="FEM105" s="88"/>
      <c r="FEN105" s="88"/>
      <c r="FEO105" s="88"/>
      <c r="FEP105" s="88"/>
      <c r="FEQ105" s="88"/>
      <c r="FER105" s="88"/>
      <c r="FES105" s="88"/>
      <c r="FET105" s="88"/>
      <c r="FEU105" s="88"/>
      <c r="FEV105" s="88"/>
      <c r="FEW105" s="88"/>
      <c r="FEX105" s="88"/>
      <c r="FEY105" s="88"/>
      <c r="FEZ105" s="88"/>
      <c r="FFA105" s="88"/>
      <c r="FFB105" s="88"/>
      <c r="FFC105" s="88"/>
      <c r="FFD105" s="88"/>
      <c r="FFE105" s="88"/>
      <c r="FFF105" s="88"/>
      <c r="FFG105" s="88"/>
      <c r="FFH105" s="88"/>
      <c r="FFI105" s="88"/>
      <c r="FFJ105" s="88"/>
      <c r="FFK105" s="88"/>
      <c r="FFL105" s="88"/>
      <c r="FFM105" s="88"/>
      <c r="FFN105" s="88"/>
      <c r="FFO105" s="88"/>
      <c r="FFP105" s="88"/>
      <c r="FFQ105" s="88"/>
      <c r="FFR105" s="88"/>
      <c r="FFS105" s="94"/>
      <c r="FFT105" s="88"/>
      <c r="FFU105" s="88"/>
      <c r="FFV105" s="88"/>
      <c r="FFW105" s="88"/>
      <c r="FFX105" s="88"/>
      <c r="FFY105" s="88"/>
      <c r="FFZ105" s="88"/>
      <c r="FGA105" s="88"/>
      <c r="FGB105" s="88"/>
      <c r="FGC105" s="88"/>
      <c r="FGD105" s="88"/>
      <c r="FGE105" s="88"/>
      <c r="FGF105" s="88"/>
      <c r="FGG105" s="88"/>
      <c r="FGH105" s="88"/>
      <c r="FGI105" s="88"/>
      <c r="FGJ105" s="88"/>
      <c r="FGK105" s="88"/>
      <c r="FGL105" s="88"/>
      <c r="FGM105" s="88"/>
      <c r="FGN105" s="88"/>
      <c r="FGO105" s="88"/>
      <c r="FGP105" s="88"/>
      <c r="FGQ105" s="88"/>
      <c r="FGR105" s="88"/>
      <c r="FGS105" s="88"/>
      <c r="FGT105" s="88"/>
      <c r="FGU105" s="88"/>
      <c r="FGV105" s="88"/>
      <c r="FGW105" s="88"/>
      <c r="FGX105" s="88"/>
      <c r="FGY105" s="88"/>
      <c r="FGZ105" s="88"/>
      <c r="FHA105" s="88"/>
      <c r="FHB105" s="88"/>
      <c r="FHC105" s="88"/>
      <c r="FHD105" s="88"/>
      <c r="FHE105" s="94"/>
      <c r="FHF105" s="88"/>
      <c r="FHG105" s="88"/>
      <c r="FHH105" s="88"/>
      <c r="FHI105" s="88"/>
      <c r="FHJ105" s="88"/>
      <c r="FHK105" s="88"/>
      <c r="FHL105" s="88"/>
      <c r="FHM105" s="88"/>
      <c r="FHN105" s="88"/>
      <c r="FHO105" s="88"/>
      <c r="FHP105" s="88"/>
      <c r="FHQ105" s="88"/>
      <c r="FHR105" s="88"/>
      <c r="FHS105" s="88"/>
      <c r="FHT105" s="88"/>
      <c r="FHU105" s="88"/>
      <c r="FHV105" s="88"/>
      <c r="FHW105" s="88"/>
      <c r="FHX105" s="88"/>
      <c r="FHY105" s="88"/>
      <c r="FHZ105" s="88"/>
      <c r="FIA105" s="88"/>
      <c r="FIB105" s="88"/>
      <c r="FIC105" s="88"/>
      <c r="FID105" s="88"/>
      <c r="FIE105" s="88"/>
      <c r="FIF105" s="88"/>
      <c r="FIG105" s="88"/>
      <c r="FIH105" s="88"/>
      <c r="FII105" s="88"/>
      <c r="FIJ105" s="88"/>
      <c r="FIK105" s="88"/>
      <c r="FIL105" s="88"/>
      <c r="FIM105" s="88"/>
      <c r="FIN105" s="88"/>
      <c r="FIO105" s="88"/>
      <c r="FIP105" s="88"/>
      <c r="FIQ105" s="94"/>
      <c r="FIR105" s="88"/>
      <c r="FIS105" s="88"/>
      <c r="FIT105" s="88"/>
      <c r="FIU105" s="88"/>
      <c r="FIV105" s="88"/>
      <c r="FIW105" s="88"/>
      <c r="FIX105" s="88"/>
      <c r="FIY105" s="88"/>
      <c r="FIZ105" s="88"/>
      <c r="FJA105" s="88"/>
      <c r="FJB105" s="88"/>
      <c r="FJC105" s="88"/>
      <c r="FJD105" s="88"/>
      <c r="FJE105" s="88"/>
      <c r="FJF105" s="88"/>
      <c r="FJG105" s="88"/>
      <c r="FJH105" s="88"/>
      <c r="FJI105" s="88"/>
      <c r="FJJ105" s="88"/>
      <c r="FJK105" s="88"/>
      <c r="FJL105" s="88"/>
      <c r="FJM105" s="88"/>
      <c r="FJN105" s="88"/>
      <c r="FJO105" s="88"/>
      <c r="FJP105" s="88"/>
      <c r="FJQ105" s="88"/>
      <c r="FJR105" s="88"/>
      <c r="FJS105" s="88"/>
      <c r="FJT105" s="88"/>
      <c r="FJU105" s="88"/>
      <c r="FJV105" s="88"/>
      <c r="FJW105" s="88"/>
      <c r="FJX105" s="88"/>
      <c r="FJY105" s="88"/>
      <c r="FJZ105" s="88"/>
      <c r="FKA105" s="88"/>
      <c r="FKB105" s="88"/>
      <c r="FKC105" s="94"/>
      <c r="FKD105" s="88"/>
      <c r="FKE105" s="88"/>
      <c r="FKF105" s="88"/>
      <c r="FKG105" s="88"/>
      <c r="FKH105" s="88"/>
      <c r="FKI105" s="88"/>
      <c r="FKJ105" s="88"/>
      <c r="FKK105" s="88"/>
      <c r="FKL105" s="88"/>
      <c r="FKM105" s="88"/>
      <c r="FKN105" s="88"/>
      <c r="FKO105" s="88"/>
      <c r="FKP105" s="88"/>
      <c r="FKQ105" s="88"/>
      <c r="FKR105" s="88"/>
      <c r="FKS105" s="88"/>
      <c r="FKT105" s="88"/>
      <c r="FKU105" s="88"/>
      <c r="FKV105" s="88"/>
      <c r="FKW105" s="88"/>
      <c r="FKX105" s="88"/>
      <c r="FKY105" s="88"/>
      <c r="FKZ105" s="88"/>
      <c r="FLA105" s="88"/>
      <c r="FLB105" s="88"/>
      <c r="FLC105" s="88"/>
      <c r="FLD105" s="88"/>
      <c r="FLE105" s="88"/>
      <c r="FLF105" s="88"/>
      <c r="FLG105" s="88"/>
      <c r="FLH105" s="88"/>
      <c r="FLI105" s="88"/>
      <c r="FLJ105" s="88"/>
      <c r="FLK105" s="88"/>
      <c r="FLL105" s="88"/>
      <c r="FLM105" s="88"/>
      <c r="FLN105" s="88"/>
      <c r="FLO105" s="94"/>
      <c r="FLP105" s="88"/>
      <c r="FLQ105" s="88"/>
      <c r="FLR105" s="88"/>
      <c r="FLS105" s="88"/>
      <c r="FLT105" s="88"/>
      <c r="FLU105" s="88"/>
      <c r="FLV105" s="88"/>
      <c r="FLW105" s="88"/>
      <c r="FLX105" s="88"/>
      <c r="FLY105" s="88"/>
      <c r="FLZ105" s="88"/>
      <c r="FMA105" s="88"/>
      <c r="FMB105" s="88"/>
      <c r="FMC105" s="88"/>
      <c r="FMD105" s="88"/>
      <c r="FME105" s="88"/>
      <c r="FMF105" s="88"/>
      <c r="FMG105" s="88"/>
      <c r="FMH105" s="88"/>
      <c r="FMI105" s="88"/>
      <c r="FMJ105" s="88"/>
      <c r="FMK105" s="88"/>
      <c r="FML105" s="88"/>
      <c r="FMM105" s="88"/>
      <c r="FMN105" s="88"/>
      <c r="FMO105" s="88"/>
      <c r="FMP105" s="88"/>
      <c r="FMQ105" s="88"/>
      <c r="FMR105" s="88"/>
      <c r="FMS105" s="88"/>
      <c r="FMT105" s="88"/>
      <c r="FMU105" s="88"/>
      <c r="FMV105" s="88"/>
      <c r="FMW105" s="88"/>
      <c r="FMX105" s="88"/>
      <c r="FMY105" s="88"/>
      <c r="FMZ105" s="88"/>
      <c r="FNA105" s="94"/>
      <c r="FNB105" s="88"/>
      <c r="FNC105" s="88"/>
      <c r="FND105" s="88"/>
      <c r="FNE105" s="88"/>
      <c r="FNF105" s="88"/>
      <c r="FNG105" s="88"/>
      <c r="FNH105" s="88"/>
      <c r="FNI105" s="88"/>
      <c r="FNJ105" s="88"/>
      <c r="FNK105" s="88"/>
      <c r="FNL105" s="88"/>
      <c r="FNM105" s="88"/>
      <c r="FNN105" s="88"/>
      <c r="FNO105" s="88"/>
      <c r="FNP105" s="88"/>
      <c r="FNQ105" s="88"/>
      <c r="FNR105" s="88"/>
      <c r="FNS105" s="88"/>
      <c r="FNT105" s="88"/>
      <c r="FNU105" s="88"/>
      <c r="FNV105" s="88"/>
      <c r="FNW105" s="88"/>
      <c r="FNX105" s="88"/>
      <c r="FNY105" s="88"/>
      <c r="FNZ105" s="88"/>
      <c r="FOA105" s="88"/>
      <c r="FOB105" s="88"/>
      <c r="FOC105" s="88"/>
      <c r="FOD105" s="88"/>
      <c r="FOE105" s="88"/>
      <c r="FOF105" s="88"/>
      <c r="FOG105" s="88"/>
      <c r="FOH105" s="88"/>
      <c r="FOI105" s="88"/>
      <c r="FOJ105" s="88"/>
      <c r="FOK105" s="88"/>
      <c r="FOL105" s="88"/>
      <c r="FOM105" s="94"/>
      <c r="FON105" s="88"/>
      <c r="FOO105" s="88"/>
      <c r="FOP105" s="88"/>
      <c r="FOQ105" s="88"/>
      <c r="FOR105" s="88"/>
      <c r="FOS105" s="88"/>
      <c r="FOT105" s="88"/>
      <c r="FOU105" s="88"/>
      <c r="FOV105" s="88"/>
      <c r="FOW105" s="88"/>
      <c r="FOX105" s="88"/>
      <c r="FOY105" s="88"/>
      <c r="FOZ105" s="88"/>
      <c r="FPA105" s="88"/>
      <c r="FPB105" s="88"/>
      <c r="FPC105" s="88"/>
      <c r="FPD105" s="88"/>
      <c r="FPE105" s="88"/>
      <c r="FPF105" s="88"/>
      <c r="FPG105" s="88"/>
      <c r="FPH105" s="88"/>
      <c r="FPI105" s="88"/>
      <c r="FPJ105" s="88"/>
      <c r="FPK105" s="88"/>
      <c r="FPL105" s="88"/>
      <c r="FPM105" s="88"/>
      <c r="FPN105" s="88"/>
      <c r="FPO105" s="88"/>
      <c r="FPP105" s="88"/>
      <c r="FPQ105" s="88"/>
      <c r="FPR105" s="88"/>
      <c r="FPS105" s="88"/>
      <c r="FPT105" s="88"/>
      <c r="FPU105" s="88"/>
      <c r="FPV105" s="88"/>
      <c r="FPW105" s="88"/>
      <c r="FPX105" s="88"/>
      <c r="FPY105" s="94"/>
      <c r="FPZ105" s="88"/>
      <c r="FQA105" s="88"/>
      <c r="FQB105" s="88"/>
      <c r="FQC105" s="88"/>
      <c r="FQD105" s="88"/>
      <c r="FQE105" s="88"/>
      <c r="FQF105" s="88"/>
      <c r="FQG105" s="88"/>
      <c r="FQH105" s="88"/>
      <c r="FQI105" s="88"/>
      <c r="FQJ105" s="88"/>
      <c r="FQK105" s="88"/>
      <c r="FQL105" s="88"/>
      <c r="FQM105" s="88"/>
      <c r="FQN105" s="88"/>
      <c r="FQO105" s="88"/>
      <c r="FQP105" s="88"/>
      <c r="FQQ105" s="88"/>
      <c r="FQR105" s="88"/>
      <c r="FQS105" s="88"/>
      <c r="FQT105" s="88"/>
      <c r="FQU105" s="88"/>
      <c r="FQV105" s="88"/>
      <c r="FQW105" s="88"/>
      <c r="FQX105" s="88"/>
      <c r="FQY105" s="88"/>
      <c r="FQZ105" s="88"/>
      <c r="FRA105" s="88"/>
      <c r="FRB105" s="88"/>
      <c r="FRC105" s="88"/>
      <c r="FRD105" s="88"/>
      <c r="FRE105" s="88"/>
      <c r="FRF105" s="88"/>
      <c r="FRG105" s="88"/>
      <c r="FRH105" s="88"/>
      <c r="FRI105" s="88"/>
      <c r="FRJ105" s="88"/>
      <c r="FRK105" s="94"/>
      <c r="FRL105" s="88"/>
      <c r="FRM105" s="88"/>
      <c r="FRN105" s="88"/>
      <c r="FRO105" s="88"/>
      <c r="FRP105" s="88"/>
      <c r="FRQ105" s="88"/>
      <c r="FRR105" s="88"/>
      <c r="FRS105" s="88"/>
      <c r="FRT105" s="88"/>
      <c r="FRU105" s="88"/>
      <c r="FRV105" s="88"/>
      <c r="FRW105" s="88"/>
      <c r="FRX105" s="88"/>
      <c r="FRY105" s="88"/>
      <c r="FRZ105" s="88"/>
      <c r="FSA105" s="88"/>
      <c r="FSB105" s="88"/>
      <c r="FSC105" s="88"/>
      <c r="FSD105" s="88"/>
      <c r="FSE105" s="88"/>
      <c r="FSF105" s="88"/>
      <c r="FSG105" s="88"/>
      <c r="FSH105" s="88"/>
      <c r="FSI105" s="88"/>
      <c r="FSJ105" s="88"/>
      <c r="FSK105" s="88"/>
      <c r="FSL105" s="88"/>
      <c r="FSM105" s="88"/>
      <c r="FSN105" s="88"/>
      <c r="FSO105" s="88"/>
      <c r="FSP105" s="88"/>
      <c r="FSQ105" s="88"/>
      <c r="FSR105" s="88"/>
      <c r="FSS105" s="88"/>
      <c r="FST105" s="88"/>
      <c r="FSU105" s="88"/>
      <c r="FSV105" s="88"/>
      <c r="FSW105" s="94"/>
      <c r="FSX105" s="88"/>
      <c r="FSY105" s="88"/>
      <c r="FSZ105" s="88"/>
      <c r="FTA105" s="88"/>
      <c r="FTB105" s="88"/>
      <c r="FTC105" s="88"/>
      <c r="FTD105" s="88"/>
      <c r="FTE105" s="88"/>
      <c r="FTF105" s="88"/>
      <c r="FTG105" s="88"/>
      <c r="FTH105" s="88"/>
      <c r="FTI105" s="88"/>
      <c r="FTJ105" s="88"/>
      <c r="FTK105" s="88"/>
      <c r="FTL105" s="88"/>
      <c r="FTM105" s="88"/>
      <c r="FTN105" s="88"/>
      <c r="FTO105" s="88"/>
      <c r="FTP105" s="88"/>
      <c r="FTQ105" s="88"/>
      <c r="FTR105" s="88"/>
      <c r="FTS105" s="88"/>
      <c r="FTT105" s="88"/>
      <c r="FTU105" s="88"/>
      <c r="FTV105" s="88"/>
      <c r="FTW105" s="88"/>
      <c r="FTX105" s="88"/>
      <c r="FTY105" s="88"/>
      <c r="FTZ105" s="88"/>
      <c r="FUA105" s="88"/>
      <c r="FUB105" s="88"/>
      <c r="FUC105" s="88"/>
      <c r="FUD105" s="88"/>
      <c r="FUE105" s="88"/>
      <c r="FUF105" s="88"/>
      <c r="FUG105" s="88"/>
      <c r="FUH105" s="88"/>
      <c r="FUI105" s="94"/>
      <c r="FUJ105" s="88"/>
      <c r="FUK105" s="88"/>
      <c r="FUL105" s="88"/>
      <c r="FUM105" s="88"/>
      <c r="FUN105" s="88"/>
      <c r="FUO105" s="88"/>
      <c r="FUP105" s="88"/>
      <c r="FUQ105" s="88"/>
      <c r="FUR105" s="88"/>
      <c r="FUS105" s="88"/>
      <c r="FUT105" s="88"/>
      <c r="FUU105" s="88"/>
      <c r="FUV105" s="88"/>
      <c r="FUW105" s="88"/>
      <c r="FUX105" s="88"/>
      <c r="FUY105" s="88"/>
      <c r="FUZ105" s="88"/>
      <c r="FVA105" s="88"/>
      <c r="FVB105" s="88"/>
      <c r="FVC105" s="88"/>
      <c r="FVD105" s="88"/>
      <c r="FVE105" s="88"/>
      <c r="FVF105" s="88"/>
      <c r="FVG105" s="88"/>
      <c r="FVH105" s="88"/>
      <c r="FVI105" s="88"/>
      <c r="FVJ105" s="88"/>
      <c r="FVK105" s="88"/>
      <c r="FVL105" s="88"/>
      <c r="FVM105" s="88"/>
      <c r="FVN105" s="88"/>
      <c r="FVO105" s="88"/>
      <c r="FVP105" s="88"/>
      <c r="FVQ105" s="88"/>
      <c r="FVR105" s="88"/>
      <c r="FVS105" s="88"/>
      <c r="FVT105" s="88"/>
      <c r="FVU105" s="94"/>
      <c r="FVV105" s="88"/>
      <c r="FVW105" s="88"/>
      <c r="FVX105" s="88"/>
      <c r="FVY105" s="88"/>
      <c r="FVZ105" s="88"/>
      <c r="FWA105" s="88"/>
      <c r="FWB105" s="88"/>
      <c r="FWC105" s="88"/>
      <c r="FWD105" s="88"/>
      <c r="FWE105" s="88"/>
      <c r="FWF105" s="88"/>
      <c r="FWG105" s="88"/>
      <c r="FWH105" s="88"/>
      <c r="FWI105" s="88"/>
      <c r="FWJ105" s="88"/>
      <c r="FWK105" s="88"/>
      <c r="FWL105" s="88"/>
      <c r="FWM105" s="88"/>
      <c r="FWN105" s="88"/>
      <c r="FWO105" s="88"/>
      <c r="FWP105" s="88"/>
      <c r="FWQ105" s="88"/>
      <c r="FWR105" s="88"/>
      <c r="FWS105" s="88"/>
      <c r="FWT105" s="88"/>
      <c r="FWU105" s="88"/>
      <c r="FWV105" s="88"/>
      <c r="FWW105" s="88"/>
      <c r="FWX105" s="88"/>
      <c r="FWY105" s="88"/>
      <c r="FWZ105" s="88"/>
      <c r="FXA105" s="88"/>
      <c r="FXB105" s="88"/>
      <c r="FXC105" s="88"/>
      <c r="FXD105" s="88"/>
      <c r="FXE105" s="88"/>
      <c r="FXF105" s="88"/>
      <c r="FXG105" s="94"/>
      <c r="FXH105" s="88"/>
      <c r="FXI105" s="88"/>
      <c r="FXJ105" s="88"/>
      <c r="FXK105" s="88"/>
      <c r="FXL105" s="88"/>
      <c r="FXM105" s="88"/>
      <c r="FXN105" s="88"/>
      <c r="FXO105" s="88"/>
      <c r="FXP105" s="88"/>
      <c r="FXQ105" s="88"/>
      <c r="FXR105" s="88"/>
      <c r="FXS105" s="88"/>
      <c r="FXT105" s="88"/>
      <c r="FXU105" s="88"/>
      <c r="FXV105" s="88"/>
      <c r="FXW105" s="88"/>
      <c r="FXX105" s="88"/>
      <c r="FXY105" s="88"/>
      <c r="FXZ105" s="88"/>
      <c r="FYA105" s="88"/>
      <c r="FYB105" s="88"/>
      <c r="FYC105" s="88"/>
      <c r="FYD105" s="88"/>
      <c r="FYE105" s="88"/>
      <c r="FYF105" s="88"/>
      <c r="FYG105" s="88"/>
      <c r="FYH105" s="88"/>
      <c r="FYI105" s="88"/>
      <c r="FYJ105" s="88"/>
      <c r="FYK105" s="88"/>
      <c r="FYL105" s="88"/>
      <c r="FYM105" s="88"/>
      <c r="FYN105" s="88"/>
      <c r="FYO105" s="88"/>
      <c r="FYP105" s="88"/>
      <c r="FYQ105" s="88"/>
      <c r="FYR105" s="88"/>
      <c r="FYS105" s="94"/>
      <c r="FYT105" s="88"/>
      <c r="FYU105" s="88"/>
      <c r="FYV105" s="88"/>
      <c r="FYW105" s="88"/>
      <c r="FYX105" s="88"/>
      <c r="FYY105" s="88"/>
      <c r="FYZ105" s="88"/>
      <c r="FZA105" s="88"/>
      <c r="FZB105" s="88"/>
      <c r="FZC105" s="88"/>
      <c r="FZD105" s="88"/>
      <c r="FZE105" s="88"/>
      <c r="FZF105" s="88"/>
      <c r="FZG105" s="88"/>
      <c r="FZH105" s="88"/>
      <c r="FZI105" s="88"/>
      <c r="FZJ105" s="88"/>
      <c r="FZK105" s="88"/>
      <c r="FZL105" s="88"/>
      <c r="FZM105" s="88"/>
      <c r="FZN105" s="88"/>
      <c r="FZO105" s="88"/>
      <c r="FZP105" s="88"/>
      <c r="FZQ105" s="88"/>
      <c r="FZR105" s="88"/>
      <c r="FZS105" s="88"/>
      <c r="FZT105" s="88"/>
      <c r="FZU105" s="88"/>
      <c r="FZV105" s="88"/>
      <c r="FZW105" s="88"/>
      <c r="FZX105" s="88"/>
      <c r="FZY105" s="88"/>
      <c r="FZZ105" s="88"/>
      <c r="GAA105" s="88"/>
      <c r="GAB105" s="88"/>
      <c r="GAC105" s="88"/>
      <c r="GAD105" s="88"/>
      <c r="GAE105" s="94"/>
      <c r="GAF105" s="88"/>
      <c r="GAG105" s="88"/>
      <c r="GAH105" s="88"/>
      <c r="GAI105" s="88"/>
      <c r="GAJ105" s="88"/>
      <c r="GAK105" s="88"/>
      <c r="GAL105" s="88"/>
      <c r="GAM105" s="88"/>
      <c r="GAN105" s="88"/>
      <c r="GAO105" s="88"/>
      <c r="GAP105" s="88"/>
      <c r="GAQ105" s="88"/>
      <c r="GAR105" s="88"/>
      <c r="GAS105" s="88"/>
      <c r="GAT105" s="88"/>
      <c r="GAU105" s="88"/>
      <c r="GAV105" s="88"/>
      <c r="GAW105" s="88"/>
      <c r="GAX105" s="88"/>
      <c r="GAY105" s="88"/>
      <c r="GAZ105" s="88"/>
      <c r="GBA105" s="88"/>
      <c r="GBB105" s="88"/>
      <c r="GBC105" s="88"/>
      <c r="GBD105" s="88"/>
      <c r="GBE105" s="88"/>
      <c r="GBF105" s="88"/>
      <c r="GBG105" s="88"/>
      <c r="GBH105" s="88"/>
      <c r="GBI105" s="88"/>
      <c r="GBJ105" s="88"/>
      <c r="GBK105" s="88"/>
      <c r="GBL105" s="88"/>
      <c r="GBM105" s="88"/>
      <c r="GBN105" s="88"/>
      <c r="GBO105" s="88"/>
      <c r="GBP105" s="88"/>
      <c r="GBQ105" s="94"/>
      <c r="GBR105" s="88"/>
      <c r="GBS105" s="88"/>
      <c r="GBT105" s="88"/>
      <c r="GBU105" s="88"/>
      <c r="GBV105" s="88"/>
      <c r="GBW105" s="88"/>
      <c r="GBX105" s="88"/>
      <c r="GBY105" s="88"/>
      <c r="GBZ105" s="88"/>
      <c r="GCA105" s="88"/>
      <c r="GCB105" s="88"/>
      <c r="GCC105" s="88"/>
      <c r="GCD105" s="88"/>
      <c r="GCE105" s="88"/>
      <c r="GCF105" s="88"/>
      <c r="GCG105" s="88"/>
      <c r="GCH105" s="88"/>
      <c r="GCI105" s="88"/>
      <c r="GCJ105" s="88"/>
      <c r="GCK105" s="88"/>
      <c r="GCL105" s="88"/>
      <c r="GCM105" s="88"/>
      <c r="GCN105" s="88"/>
      <c r="GCO105" s="88"/>
      <c r="GCP105" s="88"/>
      <c r="GCQ105" s="88"/>
      <c r="GCR105" s="88"/>
      <c r="GCS105" s="88"/>
      <c r="GCT105" s="88"/>
      <c r="GCU105" s="88"/>
      <c r="GCV105" s="88"/>
      <c r="GCW105" s="88"/>
      <c r="GCX105" s="88"/>
      <c r="GCY105" s="88"/>
      <c r="GCZ105" s="88"/>
      <c r="GDA105" s="88"/>
      <c r="GDB105" s="88"/>
      <c r="GDC105" s="94"/>
      <c r="GDD105" s="88"/>
      <c r="GDE105" s="88"/>
      <c r="GDF105" s="88"/>
      <c r="GDG105" s="88"/>
      <c r="GDH105" s="88"/>
      <c r="GDI105" s="88"/>
      <c r="GDJ105" s="88"/>
      <c r="GDK105" s="88"/>
      <c r="GDL105" s="88"/>
      <c r="GDM105" s="88"/>
      <c r="GDN105" s="88"/>
      <c r="GDO105" s="88"/>
      <c r="GDP105" s="88"/>
      <c r="GDQ105" s="88"/>
      <c r="GDR105" s="88"/>
      <c r="GDS105" s="88"/>
      <c r="GDT105" s="88"/>
      <c r="GDU105" s="88"/>
      <c r="GDV105" s="88"/>
      <c r="GDW105" s="88"/>
      <c r="GDX105" s="88"/>
      <c r="GDY105" s="88"/>
      <c r="GDZ105" s="88"/>
      <c r="GEA105" s="88"/>
      <c r="GEB105" s="88"/>
      <c r="GEC105" s="88"/>
      <c r="GED105" s="88"/>
      <c r="GEE105" s="88"/>
      <c r="GEF105" s="88"/>
      <c r="GEG105" s="88"/>
      <c r="GEH105" s="88"/>
      <c r="GEI105" s="88"/>
      <c r="GEJ105" s="88"/>
      <c r="GEK105" s="88"/>
      <c r="GEL105" s="88"/>
      <c r="GEM105" s="88"/>
      <c r="GEN105" s="88"/>
      <c r="GEO105" s="94"/>
      <c r="GEP105" s="88"/>
      <c r="GEQ105" s="88"/>
      <c r="GER105" s="88"/>
      <c r="GES105" s="88"/>
      <c r="GET105" s="88"/>
      <c r="GEU105" s="88"/>
      <c r="GEV105" s="88"/>
      <c r="GEW105" s="88"/>
      <c r="GEX105" s="88"/>
      <c r="GEY105" s="88"/>
      <c r="GEZ105" s="88"/>
      <c r="GFA105" s="88"/>
      <c r="GFB105" s="88"/>
      <c r="GFC105" s="88"/>
      <c r="GFD105" s="88"/>
      <c r="GFE105" s="88"/>
      <c r="GFF105" s="88"/>
      <c r="GFG105" s="88"/>
      <c r="GFH105" s="88"/>
      <c r="GFI105" s="88"/>
      <c r="GFJ105" s="88"/>
      <c r="GFK105" s="88"/>
      <c r="GFL105" s="88"/>
      <c r="GFM105" s="88"/>
      <c r="GFN105" s="88"/>
      <c r="GFO105" s="88"/>
      <c r="GFP105" s="88"/>
      <c r="GFQ105" s="88"/>
      <c r="GFR105" s="88"/>
      <c r="GFS105" s="88"/>
      <c r="GFT105" s="88"/>
      <c r="GFU105" s="88"/>
      <c r="GFV105" s="88"/>
      <c r="GFW105" s="88"/>
      <c r="GFX105" s="88"/>
      <c r="GFY105" s="88"/>
      <c r="GFZ105" s="88"/>
      <c r="GGA105" s="94"/>
      <c r="GGB105" s="88"/>
      <c r="GGC105" s="88"/>
      <c r="GGD105" s="88"/>
      <c r="GGE105" s="88"/>
      <c r="GGF105" s="88"/>
      <c r="GGG105" s="88"/>
      <c r="GGH105" s="88"/>
      <c r="GGI105" s="88"/>
      <c r="GGJ105" s="88"/>
      <c r="GGK105" s="88"/>
      <c r="GGL105" s="88"/>
      <c r="GGM105" s="88"/>
      <c r="GGN105" s="88"/>
      <c r="GGO105" s="88"/>
      <c r="GGP105" s="88"/>
      <c r="GGQ105" s="88"/>
      <c r="GGR105" s="88"/>
      <c r="GGS105" s="88"/>
      <c r="GGT105" s="88"/>
      <c r="GGU105" s="88"/>
      <c r="GGV105" s="88"/>
      <c r="GGW105" s="88"/>
      <c r="GGX105" s="88"/>
      <c r="GGY105" s="88"/>
      <c r="GGZ105" s="88"/>
      <c r="GHA105" s="88"/>
      <c r="GHB105" s="88"/>
      <c r="GHC105" s="88"/>
      <c r="GHD105" s="88"/>
      <c r="GHE105" s="88"/>
      <c r="GHF105" s="88"/>
      <c r="GHG105" s="88"/>
      <c r="GHH105" s="88"/>
      <c r="GHI105" s="88"/>
      <c r="GHJ105" s="88"/>
      <c r="GHK105" s="88"/>
      <c r="GHL105" s="88"/>
      <c r="GHM105" s="94"/>
      <c r="GHN105" s="88"/>
      <c r="GHO105" s="88"/>
      <c r="GHP105" s="88"/>
      <c r="GHQ105" s="88"/>
      <c r="GHR105" s="88"/>
      <c r="GHS105" s="88"/>
      <c r="GHT105" s="88"/>
      <c r="GHU105" s="88"/>
      <c r="GHV105" s="88"/>
      <c r="GHW105" s="88"/>
      <c r="GHX105" s="88"/>
      <c r="GHY105" s="88"/>
      <c r="GHZ105" s="88"/>
      <c r="GIA105" s="88"/>
      <c r="GIB105" s="88"/>
      <c r="GIC105" s="88"/>
      <c r="GID105" s="88"/>
      <c r="GIE105" s="88"/>
      <c r="GIF105" s="88"/>
      <c r="GIG105" s="88"/>
      <c r="GIH105" s="88"/>
      <c r="GII105" s="88"/>
      <c r="GIJ105" s="88"/>
      <c r="GIK105" s="88"/>
      <c r="GIL105" s="88"/>
      <c r="GIM105" s="88"/>
      <c r="GIN105" s="88"/>
      <c r="GIO105" s="88"/>
      <c r="GIP105" s="88"/>
      <c r="GIQ105" s="88"/>
      <c r="GIR105" s="88"/>
      <c r="GIS105" s="88"/>
      <c r="GIT105" s="88"/>
      <c r="GIU105" s="88"/>
      <c r="GIV105" s="88"/>
      <c r="GIW105" s="88"/>
      <c r="GIX105" s="88"/>
      <c r="GIY105" s="94"/>
      <c r="GIZ105" s="88"/>
      <c r="GJA105" s="88"/>
      <c r="GJB105" s="88"/>
      <c r="GJC105" s="88"/>
      <c r="GJD105" s="88"/>
      <c r="GJE105" s="88"/>
      <c r="GJF105" s="88"/>
      <c r="GJG105" s="88"/>
      <c r="GJH105" s="88"/>
      <c r="GJI105" s="88"/>
      <c r="GJJ105" s="88"/>
      <c r="GJK105" s="88"/>
      <c r="GJL105" s="88"/>
      <c r="GJM105" s="88"/>
      <c r="GJN105" s="88"/>
      <c r="GJO105" s="88"/>
      <c r="GJP105" s="88"/>
      <c r="GJQ105" s="88"/>
      <c r="GJR105" s="88"/>
      <c r="GJS105" s="88"/>
      <c r="GJT105" s="88"/>
      <c r="GJU105" s="88"/>
      <c r="GJV105" s="88"/>
      <c r="GJW105" s="88"/>
      <c r="GJX105" s="88"/>
      <c r="GJY105" s="88"/>
      <c r="GJZ105" s="88"/>
      <c r="GKA105" s="88"/>
      <c r="GKB105" s="88"/>
      <c r="GKC105" s="88"/>
      <c r="GKD105" s="88"/>
      <c r="GKE105" s="88"/>
      <c r="GKF105" s="88"/>
      <c r="GKG105" s="88"/>
      <c r="GKH105" s="88"/>
      <c r="GKI105" s="88"/>
      <c r="GKJ105" s="88"/>
      <c r="GKK105" s="94"/>
      <c r="GKL105" s="88"/>
      <c r="GKM105" s="88"/>
      <c r="GKN105" s="88"/>
      <c r="GKO105" s="88"/>
      <c r="GKP105" s="88"/>
      <c r="GKQ105" s="88"/>
      <c r="GKR105" s="88"/>
      <c r="GKS105" s="88"/>
      <c r="GKT105" s="88"/>
      <c r="GKU105" s="88"/>
      <c r="GKV105" s="88"/>
      <c r="GKW105" s="88"/>
      <c r="GKX105" s="88"/>
      <c r="GKY105" s="88"/>
      <c r="GKZ105" s="88"/>
      <c r="GLA105" s="88"/>
      <c r="GLB105" s="88"/>
      <c r="GLC105" s="88"/>
      <c r="GLD105" s="88"/>
      <c r="GLE105" s="88"/>
      <c r="GLF105" s="88"/>
      <c r="GLG105" s="88"/>
      <c r="GLH105" s="88"/>
      <c r="GLI105" s="88"/>
      <c r="GLJ105" s="88"/>
      <c r="GLK105" s="88"/>
      <c r="GLL105" s="88"/>
      <c r="GLM105" s="88"/>
      <c r="GLN105" s="88"/>
      <c r="GLO105" s="88"/>
      <c r="GLP105" s="88"/>
      <c r="GLQ105" s="88"/>
      <c r="GLR105" s="88"/>
      <c r="GLS105" s="88"/>
      <c r="GLT105" s="88"/>
      <c r="GLU105" s="88"/>
      <c r="GLV105" s="88"/>
      <c r="GLW105" s="94"/>
      <c r="GLX105" s="88"/>
      <c r="GLY105" s="88"/>
      <c r="GLZ105" s="88"/>
      <c r="GMA105" s="88"/>
      <c r="GMB105" s="88"/>
      <c r="GMC105" s="88"/>
      <c r="GMD105" s="88"/>
      <c r="GME105" s="88"/>
      <c r="GMF105" s="88"/>
      <c r="GMG105" s="88"/>
      <c r="GMH105" s="88"/>
      <c r="GMI105" s="88"/>
      <c r="GMJ105" s="88"/>
      <c r="GMK105" s="88"/>
      <c r="GML105" s="88"/>
      <c r="GMM105" s="88"/>
      <c r="GMN105" s="88"/>
      <c r="GMO105" s="88"/>
      <c r="GMP105" s="88"/>
      <c r="GMQ105" s="88"/>
      <c r="GMR105" s="88"/>
      <c r="GMS105" s="88"/>
      <c r="GMT105" s="88"/>
      <c r="GMU105" s="88"/>
      <c r="GMV105" s="88"/>
      <c r="GMW105" s="88"/>
      <c r="GMX105" s="88"/>
      <c r="GMY105" s="88"/>
      <c r="GMZ105" s="88"/>
      <c r="GNA105" s="88"/>
      <c r="GNB105" s="88"/>
      <c r="GNC105" s="88"/>
      <c r="GND105" s="88"/>
      <c r="GNE105" s="88"/>
      <c r="GNF105" s="88"/>
      <c r="GNG105" s="88"/>
      <c r="GNH105" s="88"/>
      <c r="GNI105" s="94"/>
      <c r="GNJ105" s="88"/>
      <c r="GNK105" s="88"/>
      <c r="GNL105" s="88"/>
      <c r="GNM105" s="88"/>
      <c r="GNN105" s="88"/>
      <c r="GNO105" s="88"/>
      <c r="GNP105" s="88"/>
      <c r="GNQ105" s="88"/>
      <c r="GNR105" s="88"/>
      <c r="GNS105" s="88"/>
      <c r="GNT105" s="88"/>
      <c r="GNU105" s="88"/>
      <c r="GNV105" s="88"/>
      <c r="GNW105" s="88"/>
      <c r="GNX105" s="88"/>
      <c r="GNY105" s="88"/>
      <c r="GNZ105" s="88"/>
      <c r="GOA105" s="88"/>
      <c r="GOB105" s="88"/>
      <c r="GOC105" s="88"/>
      <c r="GOD105" s="88"/>
      <c r="GOE105" s="88"/>
      <c r="GOF105" s="88"/>
      <c r="GOG105" s="88"/>
      <c r="GOH105" s="88"/>
      <c r="GOI105" s="88"/>
      <c r="GOJ105" s="88"/>
      <c r="GOK105" s="88"/>
      <c r="GOL105" s="88"/>
      <c r="GOM105" s="88"/>
      <c r="GON105" s="88"/>
      <c r="GOO105" s="88"/>
      <c r="GOP105" s="88"/>
      <c r="GOQ105" s="88"/>
      <c r="GOR105" s="88"/>
      <c r="GOS105" s="88"/>
      <c r="GOT105" s="88"/>
      <c r="GOU105" s="94"/>
      <c r="GOV105" s="88"/>
      <c r="GOW105" s="88"/>
      <c r="GOX105" s="88"/>
      <c r="GOY105" s="88"/>
      <c r="GOZ105" s="88"/>
      <c r="GPA105" s="88"/>
      <c r="GPB105" s="88"/>
      <c r="GPC105" s="88"/>
      <c r="GPD105" s="88"/>
      <c r="GPE105" s="88"/>
      <c r="GPF105" s="88"/>
      <c r="GPG105" s="88"/>
      <c r="GPH105" s="88"/>
      <c r="GPI105" s="88"/>
      <c r="GPJ105" s="88"/>
      <c r="GPK105" s="88"/>
      <c r="GPL105" s="88"/>
      <c r="GPM105" s="88"/>
      <c r="GPN105" s="88"/>
      <c r="GPO105" s="88"/>
      <c r="GPP105" s="88"/>
      <c r="GPQ105" s="88"/>
      <c r="GPR105" s="88"/>
      <c r="GPS105" s="88"/>
      <c r="GPT105" s="88"/>
      <c r="GPU105" s="88"/>
      <c r="GPV105" s="88"/>
      <c r="GPW105" s="88"/>
      <c r="GPX105" s="88"/>
      <c r="GPY105" s="88"/>
      <c r="GPZ105" s="88"/>
      <c r="GQA105" s="88"/>
      <c r="GQB105" s="88"/>
      <c r="GQC105" s="88"/>
      <c r="GQD105" s="88"/>
      <c r="GQE105" s="88"/>
      <c r="GQF105" s="88"/>
      <c r="GQG105" s="94"/>
      <c r="GQH105" s="88"/>
      <c r="GQI105" s="88"/>
      <c r="GQJ105" s="88"/>
      <c r="GQK105" s="88"/>
      <c r="GQL105" s="88"/>
      <c r="GQM105" s="88"/>
      <c r="GQN105" s="88"/>
      <c r="GQO105" s="88"/>
      <c r="GQP105" s="88"/>
      <c r="GQQ105" s="88"/>
      <c r="GQR105" s="88"/>
      <c r="GQS105" s="88"/>
      <c r="GQT105" s="88"/>
      <c r="GQU105" s="88"/>
      <c r="GQV105" s="88"/>
      <c r="GQW105" s="88"/>
      <c r="GQX105" s="88"/>
      <c r="GQY105" s="88"/>
      <c r="GQZ105" s="88"/>
      <c r="GRA105" s="88"/>
      <c r="GRB105" s="88"/>
      <c r="GRC105" s="88"/>
      <c r="GRD105" s="88"/>
      <c r="GRE105" s="88"/>
      <c r="GRF105" s="88"/>
      <c r="GRG105" s="88"/>
      <c r="GRH105" s="88"/>
      <c r="GRI105" s="88"/>
      <c r="GRJ105" s="88"/>
      <c r="GRK105" s="88"/>
      <c r="GRL105" s="88"/>
      <c r="GRM105" s="88"/>
      <c r="GRN105" s="88"/>
      <c r="GRO105" s="88"/>
      <c r="GRP105" s="88"/>
      <c r="GRQ105" s="88"/>
      <c r="GRR105" s="88"/>
      <c r="GRS105" s="94"/>
      <c r="GRT105" s="88"/>
      <c r="GRU105" s="88"/>
      <c r="GRV105" s="88"/>
      <c r="GRW105" s="88"/>
      <c r="GRX105" s="88"/>
      <c r="GRY105" s="88"/>
      <c r="GRZ105" s="88"/>
      <c r="GSA105" s="88"/>
      <c r="GSB105" s="88"/>
      <c r="GSC105" s="88"/>
      <c r="GSD105" s="88"/>
      <c r="GSE105" s="88"/>
      <c r="GSF105" s="88"/>
      <c r="GSG105" s="88"/>
      <c r="GSH105" s="88"/>
      <c r="GSI105" s="88"/>
      <c r="GSJ105" s="88"/>
      <c r="GSK105" s="88"/>
      <c r="GSL105" s="88"/>
      <c r="GSM105" s="88"/>
      <c r="GSN105" s="88"/>
      <c r="GSO105" s="88"/>
      <c r="GSP105" s="88"/>
      <c r="GSQ105" s="88"/>
      <c r="GSR105" s="88"/>
      <c r="GSS105" s="88"/>
      <c r="GST105" s="88"/>
      <c r="GSU105" s="88"/>
      <c r="GSV105" s="88"/>
      <c r="GSW105" s="88"/>
      <c r="GSX105" s="88"/>
      <c r="GSY105" s="88"/>
      <c r="GSZ105" s="88"/>
      <c r="GTA105" s="88"/>
      <c r="GTB105" s="88"/>
      <c r="GTC105" s="88"/>
      <c r="GTD105" s="88"/>
      <c r="GTE105" s="94"/>
      <c r="GTF105" s="88"/>
      <c r="GTG105" s="88"/>
      <c r="GTH105" s="88"/>
      <c r="GTI105" s="88"/>
      <c r="GTJ105" s="88"/>
      <c r="GTK105" s="88"/>
      <c r="GTL105" s="88"/>
      <c r="GTM105" s="88"/>
      <c r="GTN105" s="88"/>
      <c r="GTO105" s="88"/>
      <c r="GTP105" s="88"/>
      <c r="GTQ105" s="88"/>
      <c r="GTR105" s="88"/>
      <c r="GTS105" s="88"/>
      <c r="GTT105" s="88"/>
      <c r="GTU105" s="88"/>
      <c r="GTV105" s="88"/>
      <c r="GTW105" s="88"/>
      <c r="GTX105" s="88"/>
      <c r="GTY105" s="88"/>
      <c r="GTZ105" s="88"/>
      <c r="GUA105" s="88"/>
      <c r="GUB105" s="88"/>
      <c r="GUC105" s="88"/>
      <c r="GUD105" s="88"/>
      <c r="GUE105" s="88"/>
      <c r="GUF105" s="88"/>
      <c r="GUG105" s="88"/>
      <c r="GUH105" s="88"/>
      <c r="GUI105" s="88"/>
      <c r="GUJ105" s="88"/>
      <c r="GUK105" s="88"/>
      <c r="GUL105" s="88"/>
      <c r="GUM105" s="88"/>
      <c r="GUN105" s="88"/>
      <c r="GUO105" s="88"/>
      <c r="GUP105" s="88"/>
      <c r="GUQ105" s="94"/>
      <c r="GUR105" s="88"/>
      <c r="GUS105" s="88"/>
      <c r="GUT105" s="88"/>
      <c r="GUU105" s="88"/>
      <c r="GUV105" s="88"/>
      <c r="GUW105" s="88"/>
      <c r="GUX105" s="88"/>
      <c r="GUY105" s="88"/>
      <c r="GUZ105" s="88"/>
      <c r="GVA105" s="88"/>
      <c r="GVB105" s="88"/>
      <c r="GVC105" s="88"/>
      <c r="GVD105" s="88"/>
      <c r="GVE105" s="88"/>
      <c r="GVF105" s="88"/>
      <c r="GVG105" s="88"/>
      <c r="GVH105" s="88"/>
      <c r="GVI105" s="88"/>
      <c r="GVJ105" s="88"/>
      <c r="GVK105" s="88"/>
      <c r="GVL105" s="88"/>
      <c r="GVM105" s="88"/>
      <c r="GVN105" s="88"/>
      <c r="GVO105" s="88"/>
      <c r="GVP105" s="88"/>
      <c r="GVQ105" s="88"/>
      <c r="GVR105" s="88"/>
      <c r="GVS105" s="88"/>
      <c r="GVT105" s="88"/>
      <c r="GVU105" s="88"/>
      <c r="GVV105" s="88"/>
      <c r="GVW105" s="88"/>
      <c r="GVX105" s="88"/>
      <c r="GVY105" s="88"/>
      <c r="GVZ105" s="88"/>
      <c r="GWA105" s="88"/>
      <c r="GWB105" s="88"/>
      <c r="GWC105" s="94"/>
      <c r="GWD105" s="88"/>
      <c r="GWE105" s="88"/>
      <c r="GWF105" s="88"/>
      <c r="GWG105" s="88"/>
      <c r="GWH105" s="88"/>
      <c r="GWI105" s="88"/>
      <c r="GWJ105" s="88"/>
      <c r="GWK105" s="88"/>
      <c r="GWL105" s="88"/>
      <c r="GWM105" s="88"/>
      <c r="GWN105" s="88"/>
      <c r="GWO105" s="88"/>
      <c r="GWP105" s="88"/>
      <c r="GWQ105" s="88"/>
      <c r="GWR105" s="88"/>
      <c r="GWS105" s="88"/>
      <c r="GWT105" s="88"/>
      <c r="GWU105" s="88"/>
      <c r="GWV105" s="88"/>
      <c r="GWW105" s="88"/>
      <c r="GWX105" s="88"/>
      <c r="GWY105" s="88"/>
      <c r="GWZ105" s="88"/>
      <c r="GXA105" s="88"/>
      <c r="GXB105" s="88"/>
      <c r="GXC105" s="88"/>
      <c r="GXD105" s="88"/>
      <c r="GXE105" s="88"/>
      <c r="GXF105" s="88"/>
      <c r="GXG105" s="88"/>
      <c r="GXH105" s="88"/>
      <c r="GXI105" s="88"/>
      <c r="GXJ105" s="88"/>
      <c r="GXK105" s="88"/>
      <c r="GXL105" s="88"/>
      <c r="GXM105" s="88"/>
      <c r="GXN105" s="88"/>
      <c r="GXO105" s="94"/>
      <c r="GXP105" s="88"/>
      <c r="GXQ105" s="88"/>
      <c r="GXR105" s="88"/>
      <c r="GXS105" s="88"/>
      <c r="GXT105" s="88"/>
      <c r="GXU105" s="88"/>
      <c r="GXV105" s="88"/>
      <c r="GXW105" s="88"/>
      <c r="GXX105" s="88"/>
      <c r="GXY105" s="88"/>
      <c r="GXZ105" s="88"/>
      <c r="GYA105" s="88"/>
      <c r="GYB105" s="88"/>
      <c r="GYC105" s="88"/>
      <c r="GYD105" s="88"/>
      <c r="GYE105" s="88"/>
      <c r="GYF105" s="88"/>
      <c r="GYG105" s="88"/>
      <c r="GYH105" s="88"/>
      <c r="GYI105" s="88"/>
      <c r="GYJ105" s="88"/>
      <c r="GYK105" s="88"/>
      <c r="GYL105" s="88"/>
      <c r="GYM105" s="88"/>
      <c r="GYN105" s="88"/>
      <c r="GYO105" s="88"/>
      <c r="GYP105" s="88"/>
      <c r="GYQ105" s="88"/>
      <c r="GYR105" s="88"/>
      <c r="GYS105" s="88"/>
      <c r="GYT105" s="88"/>
      <c r="GYU105" s="88"/>
      <c r="GYV105" s="88"/>
      <c r="GYW105" s="88"/>
      <c r="GYX105" s="88"/>
      <c r="GYY105" s="88"/>
      <c r="GYZ105" s="88"/>
      <c r="GZA105" s="94"/>
      <c r="GZB105" s="88"/>
      <c r="GZC105" s="88"/>
      <c r="GZD105" s="88"/>
      <c r="GZE105" s="88"/>
      <c r="GZF105" s="88"/>
      <c r="GZG105" s="88"/>
      <c r="GZH105" s="88"/>
      <c r="GZI105" s="88"/>
      <c r="GZJ105" s="88"/>
      <c r="GZK105" s="88"/>
      <c r="GZL105" s="88"/>
      <c r="GZM105" s="88"/>
      <c r="GZN105" s="88"/>
      <c r="GZO105" s="88"/>
      <c r="GZP105" s="88"/>
      <c r="GZQ105" s="88"/>
      <c r="GZR105" s="88"/>
      <c r="GZS105" s="88"/>
      <c r="GZT105" s="88"/>
      <c r="GZU105" s="88"/>
      <c r="GZV105" s="88"/>
      <c r="GZW105" s="88"/>
      <c r="GZX105" s="88"/>
      <c r="GZY105" s="88"/>
      <c r="GZZ105" s="88"/>
      <c r="HAA105" s="88"/>
      <c r="HAB105" s="88"/>
      <c r="HAC105" s="88"/>
      <c r="HAD105" s="88"/>
      <c r="HAE105" s="88"/>
      <c r="HAF105" s="88"/>
      <c r="HAG105" s="88"/>
      <c r="HAH105" s="88"/>
      <c r="HAI105" s="88"/>
      <c r="HAJ105" s="88"/>
      <c r="HAK105" s="88"/>
      <c r="HAL105" s="88"/>
      <c r="HAM105" s="94"/>
      <c r="HAN105" s="88"/>
      <c r="HAO105" s="88"/>
      <c r="HAP105" s="88"/>
      <c r="HAQ105" s="88"/>
      <c r="HAR105" s="88"/>
      <c r="HAS105" s="88"/>
      <c r="HAT105" s="88"/>
      <c r="HAU105" s="88"/>
      <c r="HAV105" s="88"/>
      <c r="HAW105" s="88"/>
      <c r="HAX105" s="88"/>
      <c r="HAY105" s="88"/>
      <c r="HAZ105" s="88"/>
      <c r="HBA105" s="88"/>
      <c r="HBB105" s="88"/>
      <c r="HBC105" s="88"/>
      <c r="HBD105" s="88"/>
      <c r="HBE105" s="88"/>
      <c r="HBF105" s="88"/>
      <c r="HBG105" s="88"/>
      <c r="HBH105" s="88"/>
      <c r="HBI105" s="88"/>
      <c r="HBJ105" s="88"/>
      <c r="HBK105" s="88"/>
      <c r="HBL105" s="88"/>
      <c r="HBM105" s="88"/>
      <c r="HBN105" s="88"/>
      <c r="HBO105" s="88"/>
      <c r="HBP105" s="88"/>
      <c r="HBQ105" s="88"/>
      <c r="HBR105" s="88"/>
      <c r="HBS105" s="88"/>
      <c r="HBT105" s="88"/>
      <c r="HBU105" s="88"/>
      <c r="HBV105" s="88"/>
      <c r="HBW105" s="88"/>
      <c r="HBX105" s="88"/>
      <c r="HBY105" s="94"/>
      <c r="HBZ105" s="88"/>
      <c r="HCA105" s="88"/>
      <c r="HCB105" s="88"/>
      <c r="HCC105" s="88"/>
      <c r="HCD105" s="88"/>
      <c r="HCE105" s="88"/>
      <c r="HCF105" s="88"/>
      <c r="HCG105" s="88"/>
      <c r="HCH105" s="88"/>
      <c r="HCI105" s="88"/>
      <c r="HCJ105" s="88"/>
      <c r="HCK105" s="88"/>
      <c r="HCL105" s="88"/>
      <c r="HCM105" s="88"/>
      <c r="HCN105" s="88"/>
      <c r="HCO105" s="88"/>
      <c r="HCP105" s="88"/>
      <c r="HCQ105" s="88"/>
      <c r="HCR105" s="88"/>
      <c r="HCS105" s="88"/>
      <c r="HCT105" s="88"/>
      <c r="HCU105" s="88"/>
      <c r="HCV105" s="88"/>
      <c r="HCW105" s="88"/>
      <c r="HCX105" s="88"/>
      <c r="HCY105" s="88"/>
      <c r="HCZ105" s="88"/>
      <c r="HDA105" s="88"/>
      <c r="HDB105" s="88"/>
      <c r="HDC105" s="88"/>
      <c r="HDD105" s="88"/>
      <c r="HDE105" s="88"/>
      <c r="HDF105" s="88"/>
      <c r="HDG105" s="88"/>
      <c r="HDH105" s="88"/>
      <c r="HDI105" s="88"/>
      <c r="HDJ105" s="88"/>
      <c r="HDK105" s="94"/>
      <c r="HDL105" s="88"/>
      <c r="HDM105" s="88"/>
      <c r="HDN105" s="88"/>
      <c r="HDO105" s="88"/>
      <c r="HDP105" s="88"/>
      <c r="HDQ105" s="88"/>
      <c r="HDR105" s="88"/>
      <c r="HDS105" s="88"/>
      <c r="HDT105" s="88"/>
      <c r="HDU105" s="88"/>
      <c r="HDV105" s="88"/>
      <c r="HDW105" s="88"/>
      <c r="HDX105" s="88"/>
      <c r="HDY105" s="88"/>
      <c r="HDZ105" s="88"/>
      <c r="HEA105" s="88"/>
      <c r="HEB105" s="88"/>
      <c r="HEC105" s="88"/>
      <c r="HED105" s="88"/>
      <c r="HEE105" s="88"/>
      <c r="HEF105" s="88"/>
      <c r="HEG105" s="88"/>
      <c r="HEH105" s="88"/>
      <c r="HEI105" s="88"/>
      <c r="HEJ105" s="88"/>
      <c r="HEK105" s="88"/>
      <c r="HEL105" s="88"/>
      <c r="HEM105" s="88"/>
      <c r="HEN105" s="88"/>
      <c r="HEO105" s="88"/>
      <c r="HEP105" s="88"/>
      <c r="HEQ105" s="88"/>
      <c r="HER105" s="88"/>
      <c r="HES105" s="88"/>
      <c r="HET105" s="88"/>
      <c r="HEU105" s="88"/>
      <c r="HEV105" s="88"/>
      <c r="HEW105" s="94"/>
      <c r="HEX105" s="88"/>
      <c r="HEY105" s="88"/>
      <c r="HEZ105" s="88"/>
      <c r="HFA105" s="88"/>
      <c r="HFB105" s="88"/>
      <c r="HFC105" s="88"/>
      <c r="HFD105" s="88"/>
      <c r="HFE105" s="88"/>
      <c r="HFF105" s="88"/>
      <c r="HFG105" s="88"/>
      <c r="HFH105" s="88"/>
      <c r="HFI105" s="88"/>
      <c r="HFJ105" s="88"/>
      <c r="HFK105" s="88"/>
      <c r="HFL105" s="88"/>
      <c r="HFM105" s="88"/>
      <c r="HFN105" s="88"/>
      <c r="HFO105" s="88"/>
      <c r="HFP105" s="88"/>
      <c r="HFQ105" s="88"/>
      <c r="HFR105" s="88"/>
      <c r="HFS105" s="88"/>
      <c r="HFT105" s="88"/>
      <c r="HFU105" s="88"/>
      <c r="HFV105" s="88"/>
      <c r="HFW105" s="88"/>
      <c r="HFX105" s="88"/>
      <c r="HFY105" s="88"/>
      <c r="HFZ105" s="88"/>
      <c r="HGA105" s="88"/>
      <c r="HGB105" s="88"/>
      <c r="HGC105" s="88"/>
      <c r="HGD105" s="88"/>
      <c r="HGE105" s="88"/>
      <c r="HGF105" s="88"/>
      <c r="HGG105" s="88"/>
      <c r="HGH105" s="88"/>
      <c r="HGI105" s="94"/>
      <c r="HGJ105" s="88"/>
      <c r="HGK105" s="88"/>
      <c r="HGL105" s="88"/>
      <c r="HGM105" s="88"/>
      <c r="HGN105" s="88"/>
      <c r="HGO105" s="88"/>
      <c r="HGP105" s="88"/>
      <c r="HGQ105" s="88"/>
      <c r="HGR105" s="88"/>
      <c r="HGS105" s="88"/>
      <c r="HGT105" s="88"/>
      <c r="HGU105" s="88"/>
      <c r="HGV105" s="88"/>
      <c r="HGW105" s="88"/>
      <c r="HGX105" s="88"/>
      <c r="HGY105" s="88"/>
      <c r="HGZ105" s="88"/>
      <c r="HHA105" s="88"/>
      <c r="HHB105" s="88"/>
      <c r="HHC105" s="88"/>
      <c r="HHD105" s="88"/>
      <c r="HHE105" s="88"/>
      <c r="HHF105" s="88"/>
      <c r="HHG105" s="88"/>
      <c r="HHH105" s="88"/>
      <c r="HHI105" s="88"/>
      <c r="HHJ105" s="88"/>
      <c r="HHK105" s="88"/>
      <c r="HHL105" s="88"/>
      <c r="HHM105" s="88"/>
      <c r="HHN105" s="88"/>
      <c r="HHO105" s="88"/>
      <c r="HHP105" s="88"/>
      <c r="HHQ105" s="88"/>
      <c r="HHR105" s="88"/>
      <c r="HHS105" s="88"/>
      <c r="HHT105" s="88"/>
      <c r="HHU105" s="94"/>
      <c r="HHV105" s="88"/>
      <c r="HHW105" s="88"/>
      <c r="HHX105" s="88"/>
      <c r="HHY105" s="88"/>
      <c r="HHZ105" s="88"/>
      <c r="HIA105" s="88"/>
      <c r="HIB105" s="88"/>
      <c r="HIC105" s="88"/>
      <c r="HID105" s="88"/>
      <c r="HIE105" s="88"/>
      <c r="HIF105" s="88"/>
      <c r="HIG105" s="88"/>
      <c r="HIH105" s="88"/>
      <c r="HII105" s="88"/>
      <c r="HIJ105" s="88"/>
      <c r="HIK105" s="88"/>
      <c r="HIL105" s="88"/>
      <c r="HIM105" s="88"/>
      <c r="HIN105" s="88"/>
      <c r="HIO105" s="88"/>
      <c r="HIP105" s="88"/>
      <c r="HIQ105" s="88"/>
      <c r="HIR105" s="88"/>
      <c r="HIS105" s="88"/>
      <c r="HIT105" s="88"/>
      <c r="HIU105" s="88"/>
      <c r="HIV105" s="88"/>
      <c r="HIW105" s="88"/>
      <c r="HIX105" s="88"/>
      <c r="HIY105" s="88"/>
      <c r="HIZ105" s="88"/>
      <c r="HJA105" s="88"/>
      <c r="HJB105" s="88"/>
      <c r="HJC105" s="88"/>
      <c r="HJD105" s="88"/>
      <c r="HJE105" s="88"/>
      <c r="HJF105" s="88"/>
      <c r="HJG105" s="94"/>
      <c r="HJH105" s="88"/>
      <c r="HJI105" s="88"/>
      <c r="HJJ105" s="88"/>
      <c r="HJK105" s="88"/>
      <c r="HJL105" s="88"/>
      <c r="HJM105" s="88"/>
      <c r="HJN105" s="88"/>
      <c r="HJO105" s="88"/>
      <c r="HJP105" s="88"/>
      <c r="HJQ105" s="88"/>
      <c r="HJR105" s="88"/>
      <c r="HJS105" s="88"/>
      <c r="HJT105" s="88"/>
      <c r="HJU105" s="88"/>
      <c r="HJV105" s="88"/>
      <c r="HJW105" s="88"/>
      <c r="HJX105" s="88"/>
      <c r="HJY105" s="88"/>
      <c r="HJZ105" s="88"/>
      <c r="HKA105" s="88"/>
      <c r="HKB105" s="88"/>
      <c r="HKC105" s="88"/>
      <c r="HKD105" s="88"/>
      <c r="HKE105" s="88"/>
      <c r="HKF105" s="88"/>
      <c r="HKG105" s="88"/>
      <c r="HKH105" s="88"/>
      <c r="HKI105" s="88"/>
      <c r="HKJ105" s="88"/>
      <c r="HKK105" s="88"/>
      <c r="HKL105" s="88"/>
      <c r="HKM105" s="88"/>
      <c r="HKN105" s="88"/>
      <c r="HKO105" s="88"/>
      <c r="HKP105" s="88"/>
      <c r="HKQ105" s="88"/>
      <c r="HKR105" s="88"/>
      <c r="HKS105" s="94"/>
      <c r="HKT105" s="88"/>
      <c r="HKU105" s="88"/>
      <c r="HKV105" s="88"/>
      <c r="HKW105" s="88"/>
      <c r="HKX105" s="88"/>
      <c r="HKY105" s="88"/>
      <c r="HKZ105" s="88"/>
      <c r="HLA105" s="88"/>
      <c r="HLB105" s="88"/>
      <c r="HLC105" s="88"/>
      <c r="HLD105" s="88"/>
      <c r="HLE105" s="88"/>
      <c r="HLF105" s="88"/>
      <c r="HLG105" s="88"/>
      <c r="HLH105" s="88"/>
      <c r="HLI105" s="88"/>
      <c r="HLJ105" s="88"/>
      <c r="HLK105" s="88"/>
      <c r="HLL105" s="88"/>
      <c r="HLM105" s="88"/>
      <c r="HLN105" s="88"/>
      <c r="HLO105" s="88"/>
      <c r="HLP105" s="88"/>
      <c r="HLQ105" s="88"/>
      <c r="HLR105" s="88"/>
      <c r="HLS105" s="88"/>
      <c r="HLT105" s="88"/>
      <c r="HLU105" s="88"/>
      <c r="HLV105" s="88"/>
      <c r="HLW105" s="88"/>
      <c r="HLX105" s="88"/>
      <c r="HLY105" s="88"/>
      <c r="HLZ105" s="88"/>
      <c r="HMA105" s="88"/>
      <c r="HMB105" s="88"/>
      <c r="HMC105" s="88"/>
      <c r="HMD105" s="88"/>
      <c r="HME105" s="94"/>
      <c r="HMF105" s="88"/>
      <c r="HMG105" s="88"/>
      <c r="HMH105" s="88"/>
      <c r="HMI105" s="88"/>
      <c r="HMJ105" s="88"/>
      <c r="HMK105" s="88"/>
      <c r="HML105" s="88"/>
      <c r="HMM105" s="88"/>
      <c r="HMN105" s="88"/>
      <c r="HMO105" s="88"/>
      <c r="HMP105" s="88"/>
      <c r="HMQ105" s="88"/>
      <c r="HMR105" s="88"/>
      <c r="HMS105" s="88"/>
      <c r="HMT105" s="88"/>
      <c r="HMU105" s="88"/>
      <c r="HMV105" s="88"/>
      <c r="HMW105" s="88"/>
      <c r="HMX105" s="88"/>
      <c r="HMY105" s="88"/>
      <c r="HMZ105" s="88"/>
      <c r="HNA105" s="88"/>
      <c r="HNB105" s="88"/>
      <c r="HNC105" s="88"/>
      <c r="HND105" s="88"/>
      <c r="HNE105" s="88"/>
      <c r="HNF105" s="88"/>
      <c r="HNG105" s="88"/>
      <c r="HNH105" s="88"/>
      <c r="HNI105" s="88"/>
      <c r="HNJ105" s="88"/>
      <c r="HNK105" s="88"/>
      <c r="HNL105" s="88"/>
      <c r="HNM105" s="88"/>
      <c r="HNN105" s="88"/>
      <c r="HNO105" s="88"/>
      <c r="HNP105" s="88"/>
      <c r="HNQ105" s="94"/>
      <c r="HNR105" s="88"/>
      <c r="HNS105" s="88"/>
      <c r="HNT105" s="88"/>
      <c r="HNU105" s="88"/>
      <c r="HNV105" s="88"/>
      <c r="HNW105" s="88"/>
      <c r="HNX105" s="88"/>
      <c r="HNY105" s="88"/>
      <c r="HNZ105" s="88"/>
      <c r="HOA105" s="88"/>
      <c r="HOB105" s="88"/>
      <c r="HOC105" s="88"/>
      <c r="HOD105" s="88"/>
      <c r="HOE105" s="88"/>
      <c r="HOF105" s="88"/>
      <c r="HOG105" s="88"/>
      <c r="HOH105" s="88"/>
      <c r="HOI105" s="88"/>
      <c r="HOJ105" s="88"/>
      <c r="HOK105" s="88"/>
      <c r="HOL105" s="88"/>
      <c r="HOM105" s="88"/>
      <c r="HON105" s="88"/>
      <c r="HOO105" s="88"/>
      <c r="HOP105" s="88"/>
      <c r="HOQ105" s="88"/>
      <c r="HOR105" s="88"/>
      <c r="HOS105" s="88"/>
      <c r="HOT105" s="88"/>
      <c r="HOU105" s="88"/>
      <c r="HOV105" s="88"/>
      <c r="HOW105" s="88"/>
      <c r="HOX105" s="88"/>
      <c r="HOY105" s="88"/>
      <c r="HOZ105" s="88"/>
      <c r="HPA105" s="88"/>
      <c r="HPB105" s="88"/>
      <c r="HPC105" s="94"/>
      <c r="HPD105" s="88"/>
      <c r="HPE105" s="88"/>
      <c r="HPF105" s="88"/>
      <c r="HPG105" s="88"/>
      <c r="HPH105" s="88"/>
      <c r="HPI105" s="88"/>
      <c r="HPJ105" s="88"/>
      <c r="HPK105" s="88"/>
      <c r="HPL105" s="88"/>
      <c r="HPM105" s="88"/>
      <c r="HPN105" s="88"/>
      <c r="HPO105" s="88"/>
      <c r="HPP105" s="88"/>
      <c r="HPQ105" s="88"/>
      <c r="HPR105" s="88"/>
      <c r="HPS105" s="88"/>
      <c r="HPT105" s="88"/>
      <c r="HPU105" s="88"/>
      <c r="HPV105" s="88"/>
      <c r="HPW105" s="88"/>
      <c r="HPX105" s="88"/>
      <c r="HPY105" s="88"/>
      <c r="HPZ105" s="88"/>
      <c r="HQA105" s="88"/>
      <c r="HQB105" s="88"/>
      <c r="HQC105" s="88"/>
      <c r="HQD105" s="88"/>
      <c r="HQE105" s="88"/>
      <c r="HQF105" s="88"/>
      <c r="HQG105" s="88"/>
      <c r="HQH105" s="88"/>
      <c r="HQI105" s="88"/>
      <c r="HQJ105" s="88"/>
      <c r="HQK105" s="88"/>
      <c r="HQL105" s="88"/>
      <c r="HQM105" s="88"/>
      <c r="HQN105" s="88"/>
      <c r="HQO105" s="94"/>
      <c r="HQP105" s="88"/>
      <c r="HQQ105" s="88"/>
      <c r="HQR105" s="88"/>
      <c r="HQS105" s="88"/>
      <c r="HQT105" s="88"/>
      <c r="HQU105" s="88"/>
      <c r="HQV105" s="88"/>
      <c r="HQW105" s="88"/>
      <c r="HQX105" s="88"/>
      <c r="HQY105" s="88"/>
      <c r="HQZ105" s="88"/>
      <c r="HRA105" s="88"/>
      <c r="HRB105" s="88"/>
      <c r="HRC105" s="88"/>
      <c r="HRD105" s="88"/>
      <c r="HRE105" s="88"/>
      <c r="HRF105" s="88"/>
      <c r="HRG105" s="88"/>
      <c r="HRH105" s="88"/>
      <c r="HRI105" s="88"/>
      <c r="HRJ105" s="88"/>
      <c r="HRK105" s="88"/>
      <c r="HRL105" s="88"/>
      <c r="HRM105" s="88"/>
      <c r="HRN105" s="88"/>
      <c r="HRO105" s="88"/>
      <c r="HRP105" s="88"/>
      <c r="HRQ105" s="88"/>
      <c r="HRR105" s="88"/>
      <c r="HRS105" s="88"/>
      <c r="HRT105" s="88"/>
      <c r="HRU105" s="88"/>
      <c r="HRV105" s="88"/>
      <c r="HRW105" s="88"/>
      <c r="HRX105" s="88"/>
      <c r="HRY105" s="88"/>
      <c r="HRZ105" s="88"/>
      <c r="HSA105" s="94"/>
      <c r="HSB105" s="88"/>
      <c r="HSC105" s="88"/>
      <c r="HSD105" s="88"/>
      <c r="HSE105" s="88"/>
      <c r="HSF105" s="88"/>
      <c r="HSG105" s="88"/>
      <c r="HSH105" s="88"/>
      <c r="HSI105" s="88"/>
      <c r="HSJ105" s="88"/>
      <c r="HSK105" s="88"/>
      <c r="HSL105" s="88"/>
      <c r="HSM105" s="88"/>
      <c r="HSN105" s="88"/>
      <c r="HSO105" s="88"/>
      <c r="HSP105" s="88"/>
      <c r="HSQ105" s="88"/>
      <c r="HSR105" s="88"/>
      <c r="HSS105" s="88"/>
      <c r="HST105" s="88"/>
      <c r="HSU105" s="88"/>
      <c r="HSV105" s="88"/>
      <c r="HSW105" s="88"/>
      <c r="HSX105" s="88"/>
      <c r="HSY105" s="88"/>
      <c r="HSZ105" s="88"/>
      <c r="HTA105" s="88"/>
      <c r="HTB105" s="88"/>
      <c r="HTC105" s="88"/>
      <c r="HTD105" s="88"/>
      <c r="HTE105" s="88"/>
      <c r="HTF105" s="88"/>
      <c r="HTG105" s="88"/>
      <c r="HTH105" s="88"/>
      <c r="HTI105" s="88"/>
      <c r="HTJ105" s="88"/>
      <c r="HTK105" s="88"/>
      <c r="HTL105" s="88"/>
      <c r="HTM105" s="94"/>
      <c r="HTN105" s="88"/>
      <c r="HTO105" s="88"/>
      <c r="HTP105" s="88"/>
      <c r="HTQ105" s="88"/>
      <c r="HTR105" s="88"/>
      <c r="HTS105" s="88"/>
      <c r="HTT105" s="88"/>
      <c r="HTU105" s="88"/>
      <c r="HTV105" s="88"/>
      <c r="HTW105" s="88"/>
      <c r="HTX105" s="88"/>
      <c r="HTY105" s="88"/>
      <c r="HTZ105" s="88"/>
      <c r="HUA105" s="88"/>
      <c r="HUB105" s="88"/>
      <c r="HUC105" s="88"/>
      <c r="HUD105" s="88"/>
      <c r="HUE105" s="88"/>
      <c r="HUF105" s="88"/>
      <c r="HUG105" s="88"/>
      <c r="HUH105" s="88"/>
      <c r="HUI105" s="88"/>
      <c r="HUJ105" s="88"/>
      <c r="HUK105" s="88"/>
      <c r="HUL105" s="88"/>
      <c r="HUM105" s="88"/>
      <c r="HUN105" s="88"/>
      <c r="HUO105" s="88"/>
      <c r="HUP105" s="88"/>
      <c r="HUQ105" s="88"/>
      <c r="HUR105" s="88"/>
      <c r="HUS105" s="88"/>
      <c r="HUT105" s="88"/>
      <c r="HUU105" s="88"/>
      <c r="HUV105" s="88"/>
      <c r="HUW105" s="88"/>
      <c r="HUX105" s="88"/>
      <c r="HUY105" s="94"/>
      <c r="HUZ105" s="88"/>
      <c r="HVA105" s="88"/>
      <c r="HVB105" s="88"/>
      <c r="HVC105" s="88"/>
      <c r="HVD105" s="88"/>
      <c r="HVE105" s="88"/>
      <c r="HVF105" s="88"/>
      <c r="HVG105" s="88"/>
      <c r="HVH105" s="88"/>
      <c r="HVI105" s="88"/>
      <c r="HVJ105" s="88"/>
      <c r="HVK105" s="88"/>
      <c r="HVL105" s="88"/>
      <c r="HVM105" s="88"/>
      <c r="HVN105" s="88"/>
      <c r="HVO105" s="88"/>
      <c r="HVP105" s="88"/>
      <c r="HVQ105" s="88"/>
      <c r="HVR105" s="88"/>
      <c r="HVS105" s="88"/>
      <c r="HVT105" s="88"/>
      <c r="HVU105" s="88"/>
      <c r="HVV105" s="88"/>
      <c r="HVW105" s="88"/>
      <c r="HVX105" s="88"/>
      <c r="HVY105" s="88"/>
      <c r="HVZ105" s="88"/>
      <c r="HWA105" s="88"/>
      <c r="HWB105" s="88"/>
      <c r="HWC105" s="88"/>
      <c r="HWD105" s="88"/>
      <c r="HWE105" s="88"/>
      <c r="HWF105" s="88"/>
      <c r="HWG105" s="88"/>
      <c r="HWH105" s="88"/>
      <c r="HWI105" s="88"/>
      <c r="HWJ105" s="88"/>
      <c r="HWK105" s="94"/>
      <c r="HWL105" s="88"/>
      <c r="HWM105" s="88"/>
      <c r="HWN105" s="88"/>
      <c r="HWO105" s="88"/>
      <c r="HWP105" s="88"/>
      <c r="HWQ105" s="88"/>
      <c r="HWR105" s="88"/>
      <c r="HWS105" s="88"/>
      <c r="HWT105" s="88"/>
      <c r="HWU105" s="88"/>
      <c r="HWV105" s="88"/>
      <c r="HWW105" s="88"/>
      <c r="HWX105" s="88"/>
      <c r="HWY105" s="88"/>
      <c r="HWZ105" s="88"/>
      <c r="HXA105" s="88"/>
      <c r="HXB105" s="88"/>
      <c r="HXC105" s="88"/>
      <c r="HXD105" s="88"/>
      <c r="HXE105" s="88"/>
      <c r="HXF105" s="88"/>
      <c r="HXG105" s="88"/>
      <c r="HXH105" s="88"/>
      <c r="HXI105" s="88"/>
      <c r="HXJ105" s="88"/>
      <c r="HXK105" s="88"/>
      <c r="HXL105" s="88"/>
      <c r="HXM105" s="88"/>
      <c r="HXN105" s="88"/>
      <c r="HXO105" s="88"/>
      <c r="HXP105" s="88"/>
      <c r="HXQ105" s="88"/>
      <c r="HXR105" s="88"/>
      <c r="HXS105" s="88"/>
      <c r="HXT105" s="88"/>
      <c r="HXU105" s="88"/>
      <c r="HXV105" s="88"/>
      <c r="HXW105" s="94"/>
      <c r="HXX105" s="88"/>
      <c r="HXY105" s="88"/>
      <c r="HXZ105" s="88"/>
      <c r="HYA105" s="88"/>
      <c r="HYB105" s="88"/>
      <c r="HYC105" s="88"/>
      <c r="HYD105" s="88"/>
      <c r="HYE105" s="88"/>
      <c r="HYF105" s="88"/>
      <c r="HYG105" s="88"/>
      <c r="HYH105" s="88"/>
      <c r="HYI105" s="88"/>
      <c r="HYJ105" s="88"/>
      <c r="HYK105" s="88"/>
      <c r="HYL105" s="88"/>
      <c r="HYM105" s="88"/>
      <c r="HYN105" s="88"/>
      <c r="HYO105" s="88"/>
      <c r="HYP105" s="88"/>
      <c r="HYQ105" s="88"/>
      <c r="HYR105" s="88"/>
      <c r="HYS105" s="88"/>
      <c r="HYT105" s="88"/>
      <c r="HYU105" s="88"/>
      <c r="HYV105" s="88"/>
      <c r="HYW105" s="88"/>
      <c r="HYX105" s="88"/>
      <c r="HYY105" s="88"/>
      <c r="HYZ105" s="88"/>
      <c r="HZA105" s="88"/>
      <c r="HZB105" s="88"/>
      <c r="HZC105" s="88"/>
      <c r="HZD105" s="88"/>
      <c r="HZE105" s="88"/>
      <c r="HZF105" s="88"/>
      <c r="HZG105" s="88"/>
      <c r="HZH105" s="88"/>
      <c r="HZI105" s="94"/>
      <c r="HZJ105" s="88"/>
      <c r="HZK105" s="88"/>
      <c r="HZL105" s="88"/>
      <c r="HZM105" s="88"/>
      <c r="HZN105" s="88"/>
      <c r="HZO105" s="88"/>
      <c r="HZP105" s="88"/>
      <c r="HZQ105" s="88"/>
      <c r="HZR105" s="88"/>
      <c r="HZS105" s="88"/>
      <c r="HZT105" s="88"/>
      <c r="HZU105" s="88"/>
      <c r="HZV105" s="88"/>
      <c r="HZW105" s="88"/>
      <c r="HZX105" s="88"/>
      <c r="HZY105" s="88"/>
      <c r="HZZ105" s="88"/>
      <c r="IAA105" s="88"/>
      <c r="IAB105" s="88"/>
      <c r="IAC105" s="88"/>
      <c r="IAD105" s="88"/>
      <c r="IAE105" s="88"/>
      <c r="IAF105" s="88"/>
      <c r="IAG105" s="88"/>
      <c r="IAH105" s="88"/>
      <c r="IAI105" s="88"/>
      <c r="IAJ105" s="88"/>
      <c r="IAK105" s="88"/>
      <c r="IAL105" s="88"/>
      <c r="IAM105" s="88"/>
      <c r="IAN105" s="88"/>
      <c r="IAO105" s="88"/>
      <c r="IAP105" s="88"/>
      <c r="IAQ105" s="88"/>
      <c r="IAR105" s="88"/>
      <c r="IAS105" s="88"/>
      <c r="IAT105" s="88"/>
      <c r="IAU105" s="94"/>
      <c r="IAV105" s="88"/>
      <c r="IAW105" s="88"/>
      <c r="IAX105" s="88"/>
      <c r="IAY105" s="88"/>
      <c r="IAZ105" s="88"/>
      <c r="IBA105" s="88"/>
      <c r="IBB105" s="88"/>
      <c r="IBC105" s="88"/>
      <c r="IBD105" s="88"/>
      <c r="IBE105" s="88"/>
      <c r="IBF105" s="88"/>
      <c r="IBG105" s="88"/>
      <c r="IBH105" s="88"/>
      <c r="IBI105" s="88"/>
      <c r="IBJ105" s="88"/>
      <c r="IBK105" s="88"/>
      <c r="IBL105" s="88"/>
      <c r="IBM105" s="88"/>
      <c r="IBN105" s="88"/>
      <c r="IBO105" s="88"/>
      <c r="IBP105" s="88"/>
      <c r="IBQ105" s="88"/>
      <c r="IBR105" s="88"/>
      <c r="IBS105" s="88"/>
      <c r="IBT105" s="88"/>
      <c r="IBU105" s="88"/>
      <c r="IBV105" s="88"/>
      <c r="IBW105" s="88"/>
      <c r="IBX105" s="88"/>
      <c r="IBY105" s="88"/>
      <c r="IBZ105" s="88"/>
      <c r="ICA105" s="88"/>
      <c r="ICB105" s="88"/>
      <c r="ICC105" s="88"/>
      <c r="ICD105" s="88"/>
      <c r="ICE105" s="88"/>
      <c r="ICF105" s="88"/>
      <c r="ICG105" s="94"/>
      <c r="ICH105" s="88"/>
      <c r="ICI105" s="88"/>
      <c r="ICJ105" s="88"/>
      <c r="ICK105" s="88"/>
      <c r="ICL105" s="88"/>
      <c r="ICM105" s="88"/>
      <c r="ICN105" s="88"/>
      <c r="ICO105" s="88"/>
      <c r="ICP105" s="88"/>
      <c r="ICQ105" s="88"/>
      <c r="ICR105" s="88"/>
      <c r="ICS105" s="88"/>
      <c r="ICT105" s="88"/>
      <c r="ICU105" s="88"/>
      <c r="ICV105" s="88"/>
      <c r="ICW105" s="88"/>
      <c r="ICX105" s="88"/>
      <c r="ICY105" s="88"/>
      <c r="ICZ105" s="88"/>
      <c r="IDA105" s="88"/>
      <c r="IDB105" s="88"/>
      <c r="IDC105" s="88"/>
      <c r="IDD105" s="88"/>
      <c r="IDE105" s="88"/>
      <c r="IDF105" s="88"/>
      <c r="IDG105" s="88"/>
      <c r="IDH105" s="88"/>
      <c r="IDI105" s="88"/>
      <c r="IDJ105" s="88"/>
      <c r="IDK105" s="88"/>
      <c r="IDL105" s="88"/>
      <c r="IDM105" s="88"/>
      <c r="IDN105" s="88"/>
      <c r="IDO105" s="88"/>
      <c r="IDP105" s="88"/>
      <c r="IDQ105" s="88"/>
      <c r="IDR105" s="88"/>
      <c r="IDS105" s="94"/>
      <c r="IDT105" s="88"/>
      <c r="IDU105" s="88"/>
      <c r="IDV105" s="88"/>
      <c r="IDW105" s="88"/>
      <c r="IDX105" s="88"/>
      <c r="IDY105" s="88"/>
      <c r="IDZ105" s="88"/>
      <c r="IEA105" s="88"/>
      <c r="IEB105" s="88"/>
      <c r="IEC105" s="88"/>
      <c r="IED105" s="88"/>
      <c r="IEE105" s="88"/>
      <c r="IEF105" s="88"/>
      <c r="IEG105" s="88"/>
      <c r="IEH105" s="88"/>
      <c r="IEI105" s="88"/>
      <c r="IEJ105" s="88"/>
      <c r="IEK105" s="88"/>
      <c r="IEL105" s="88"/>
      <c r="IEM105" s="88"/>
      <c r="IEN105" s="88"/>
      <c r="IEO105" s="88"/>
      <c r="IEP105" s="88"/>
      <c r="IEQ105" s="88"/>
      <c r="IER105" s="88"/>
      <c r="IES105" s="88"/>
      <c r="IET105" s="88"/>
      <c r="IEU105" s="88"/>
      <c r="IEV105" s="88"/>
      <c r="IEW105" s="88"/>
      <c r="IEX105" s="88"/>
      <c r="IEY105" s="88"/>
      <c r="IEZ105" s="88"/>
      <c r="IFA105" s="88"/>
      <c r="IFB105" s="88"/>
      <c r="IFC105" s="88"/>
      <c r="IFD105" s="88"/>
      <c r="IFE105" s="94"/>
      <c r="IFF105" s="88"/>
      <c r="IFG105" s="88"/>
      <c r="IFH105" s="88"/>
      <c r="IFI105" s="88"/>
      <c r="IFJ105" s="88"/>
      <c r="IFK105" s="88"/>
      <c r="IFL105" s="88"/>
      <c r="IFM105" s="88"/>
      <c r="IFN105" s="88"/>
      <c r="IFO105" s="88"/>
      <c r="IFP105" s="88"/>
      <c r="IFQ105" s="88"/>
      <c r="IFR105" s="88"/>
      <c r="IFS105" s="88"/>
      <c r="IFT105" s="88"/>
      <c r="IFU105" s="88"/>
      <c r="IFV105" s="88"/>
      <c r="IFW105" s="88"/>
      <c r="IFX105" s="88"/>
      <c r="IFY105" s="88"/>
      <c r="IFZ105" s="88"/>
      <c r="IGA105" s="88"/>
      <c r="IGB105" s="88"/>
      <c r="IGC105" s="88"/>
      <c r="IGD105" s="88"/>
      <c r="IGE105" s="88"/>
      <c r="IGF105" s="88"/>
      <c r="IGG105" s="88"/>
      <c r="IGH105" s="88"/>
      <c r="IGI105" s="88"/>
      <c r="IGJ105" s="88"/>
      <c r="IGK105" s="88"/>
      <c r="IGL105" s="88"/>
      <c r="IGM105" s="88"/>
      <c r="IGN105" s="88"/>
      <c r="IGO105" s="88"/>
      <c r="IGP105" s="88"/>
      <c r="IGQ105" s="94"/>
      <c r="IGR105" s="88"/>
      <c r="IGS105" s="88"/>
      <c r="IGT105" s="88"/>
      <c r="IGU105" s="88"/>
      <c r="IGV105" s="88"/>
      <c r="IGW105" s="88"/>
      <c r="IGX105" s="88"/>
      <c r="IGY105" s="88"/>
      <c r="IGZ105" s="88"/>
      <c r="IHA105" s="88"/>
      <c r="IHB105" s="88"/>
      <c r="IHC105" s="88"/>
      <c r="IHD105" s="88"/>
      <c r="IHE105" s="88"/>
      <c r="IHF105" s="88"/>
      <c r="IHG105" s="88"/>
      <c r="IHH105" s="88"/>
      <c r="IHI105" s="88"/>
      <c r="IHJ105" s="88"/>
      <c r="IHK105" s="88"/>
      <c r="IHL105" s="88"/>
      <c r="IHM105" s="88"/>
      <c r="IHN105" s="88"/>
      <c r="IHO105" s="88"/>
      <c r="IHP105" s="88"/>
      <c r="IHQ105" s="88"/>
      <c r="IHR105" s="88"/>
      <c r="IHS105" s="88"/>
      <c r="IHT105" s="88"/>
      <c r="IHU105" s="88"/>
      <c r="IHV105" s="88"/>
      <c r="IHW105" s="88"/>
      <c r="IHX105" s="88"/>
      <c r="IHY105" s="88"/>
      <c r="IHZ105" s="88"/>
      <c r="IIA105" s="88"/>
      <c r="IIB105" s="88"/>
      <c r="IIC105" s="94"/>
      <c r="IID105" s="88"/>
      <c r="IIE105" s="88"/>
      <c r="IIF105" s="88"/>
      <c r="IIG105" s="88"/>
      <c r="IIH105" s="88"/>
      <c r="III105" s="88"/>
      <c r="IIJ105" s="88"/>
      <c r="IIK105" s="88"/>
      <c r="IIL105" s="88"/>
      <c r="IIM105" s="88"/>
      <c r="IIN105" s="88"/>
      <c r="IIO105" s="88"/>
      <c r="IIP105" s="88"/>
      <c r="IIQ105" s="88"/>
      <c r="IIR105" s="88"/>
      <c r="IIS105" s="88"/>
      <c r="IIT105" s="88"/>
      <c r="IIU105" s="88"/>
      <c r="IIV105" s="88"/>
      <c r="IIW105" s="88"/>
      <c r="IIX105" s="88"/>
      <c r="IIY105" s="88"/>
      <c r="IIZ105" s="88"/>
      <c r="IJA105" s="88"/>
      <c r="IJB105" s="88"/>
      <c r="IJC105" s="88"/>
      <c r="IJD105" s="88"/>
      <c r="IJE105" s="88"/>
      <c r="IJF105" s="88"/>
      <c r="IJG105" s="88"/>
      <c r="IJH105" s="88"/>
      <c r="IJI105" s="88"/>
      <c r="IJJ105" s="88"/>
      <c r="IJK105" s="88"/>
      <c r="IJL105" s="88"/>
      <c r="IJM105" s="88"/>
      <c r="IJN105" s="88"/>
      <c r="IJO105" s="94"/>
      <c r="IJP105" s="88"/>
      <c r="IJQ105" s="88"/>
      <c r="IJR105" s="88"/>
      <c r="IJS105" s="88"/>
      <c r="IJT105" s="88"/>
      <c r="IJU105" s="88"/>
      <c r="IJV105" s="88"/>
      <c r="IJW105" s="88"/>
      <c r="IJX105" s="88"/>
      <c r="IJY105" s="88"/>
      <c r="IJZ105" s="88"/>
      <c r="IKA105" s="88"/>
      <c r="IKB105" s="88"/>
      <c r="IKC105" s="88"/>
      <c r="IKD105" s="88"/>
      <c r="IKE105" s="88"/>
      <c r="IKF105" s="88"/>
      <c r="IKG105" s="88"/>
      <c r="IKH105" s="88"/>
      <c r="IKI105" s="88"/>
      <c r="IKJ105" s="88"/>
      <c r="IKK105" s="88"/>
      <c r="IKL105" s="88"/>
      <c r="IKM105" s="88"/>
      <c r="IKN105" s="88"/>
      <c r="IKO105" s="88"/>
      <c r="IKP105" s="88"/>
      <c r="IKQ105" s="88"/>
      <c r="IKR105" s="88"/>
      <c r="IKS105" s="88"/>
      <c r="IKT105" s="88"/>
      <c r="IKU105" s="88"/>
      <c r="IKV105" s="88"/>
      <c r="IKW105" s="88"/>
      <c r="IKX105" s="88"/>
      <c r="IKY105" s="88"/>
      <c r="IKZ105" s="88"/>
      <c r="ILA105" s="94"/>
      <c r="ILB105" s="88"/>
      <c r="ILC105" s="88"/>
      <c r="ILD105" s="88"/>
      <c r="ILE105" s="88"/>
      <c r="ILF105" s="88"/>
      <c r="ILG105" s="88"/>
      <c r="ILH105" s="88"/>
      <c r="ILI105" s="88"/>
      <c r="ILJ105" s="88"/>
      <c r="ILK105" s="88"/>
      <c r="ILL105" s="88"/>
      <c r="ILM105" s="88"/>
      <c r="ILN105" s="88"/>
      <c r="ILO105" s="88"/>
      <c r="ILP105" s="88"/>
      <c r="ILQ105" s="88"/>
      <c r="ILR105" s="88"/>
      <c r="ILS105" s="88"/>
      <c r="ILT105" s="88"/>
      <c r="ILU105" s="88"/>
      <c r="ILV105" s="88"/>
      <c r="ILW105" s="88"/>
      <c r="ILX105" s="88"/>
      <c r="ILY105" s="88"/>
      <c r="ILZ105" s="88"/>
      <c r="IMA105" s="88"/>
      <c r="IMB105" s="88"/>
      <c r="IMC105" s="88"/>
      <c r="IMD105" s="88"/>
      <c r="IME105" s="88"/>
      <c r="IMF105" s="88"/>
      <c r="IMG105" s="88"/>
      <c r="IMH105" s="88"/>
      <c r="IMI105" s="88"/>
      <c r="IMJ105" s="88"/>
      <c r="IMK105" s="88"/>
      <c r="IML105" s="88"/>
      <c r="IMM105" s="94"/>
      <c r="IMN105" s="88"/>
      <c r="IMO105" s="88"/>
      <c r="IMP105" s="88"/>
      <c r="IMQ105" s="88"/>
      <c r="IMR105" s="88"/>
      <c r="IMS105" s="88"/>
      <c r="IMT105" s="88"/>
      <c r="IMU105" s="88"/>
      <c r="IMV105" s="88"/>
      <c r="IMW105" s="88"/>
      <c r="IMX105" s="88"/>
      <c r="IMY105" s="88"/>
      <c r="IMZ105" s="88"/>
      <c r="INA105" s="88"/>
      <c r="INB105" s="88"/>
      <c r="INC105" s="88"/>
      <c r="IND105" s="88"/>
      <c r="INE105" s="88"/>
      <c r="INF105" s="88"/>
      <c r="ING105" s="88"/>
      <c r="INH105" s="88"/>
      <c r="INI105" s="88"/>
      <c r="INJ105" s="88"/>
      <c r="INK105" s="88"/>
      <c r="INL105" s="88"/>
      <c r="INM105" s="88"/>
      <c r="INN105" s="88"/>
      <c r="INO105" s="88"/>
      <c r="INP105" s="88"/>
      <c r="INQ105" s="88"/>
      <c r="INR105" s="88"/>
      <c r="INS105" s="88"/>
      <c r="INT105" s="88"/>
      <c r="INU105" s="88"/>
      <c r="INV105" s="88"/>
      <c r="INW105" s="88"/>
      <c r="INX105" s="88"/>
      <c r="INY105" s="94"/>
      <c r="INZ105" s="88"/>
      <c r="IOA105" s="88"/>
      <c r="IOB105" s="88"/>
      <c r="IOC105" s="88"/>
      <c r="IOD105" s="88"/>
      <c r="IOE105" s="88"/>
      <c r="IOF105" s="88"/>
      <c r="IOG105" s="88"/>
      <c r="IOH105" s="88"/>
      <c r="IOI105" s="88"/>
      <c r="IOJ105" s="88"/>
      <c r="IOK105" s="88"/>
      <c r="IOL105" s="88"/>
      <c r="IOM105" s="88"/>
      <c r="ION105" s="88"/>
      <c r="IOO105" s="88"/>
      <c r="IOP105" s="88"/>
      <c r="IOQ105" s="88"/>
      <c r="IOR105" s="88"/>
      <c r="IOS105" s="88"/>
      <c r="IOT105" s="88"/>
      <c r="IOU105" s="88"/>
      <c r="IOV105" s="88"/>
      <c r="IOW105" s="88"/>
      <c r="IOX105" s="88"/>
      <c r="IOY105" s="88"/>
      <c r="IOZ105" s="88"/>
      <c r="IPA105" s="88"/>
      <c r="IPB105" s="88"/>
      <c r="IPC105" s="88"/>
      <c r="IPD105" s="88"/>
      <c r="IPE105" s="88"/>
      <c r="IPF105" s="88"/>
      <c r="IPG105" s="88"/>
      <c r="IPH105" s="88"/>
      <c r="IPI105" s="88"/>
      <c r="IPJ105" s="88"/>
      <c r="IPK105" s="94"/>
      <c r="IPL105" s="88"/>
      <c r="IPM105" s="88"/>
      <c r="IPN105" s="88"/>
      <c r="IPO105" s="88"/>
      <c r="IPP105" s="88"/>
      <c r="IPQ105" s="88"/>
      <c r="IPR105" s="88"/>
      <c r="IPS105" s="88"/>
      <c r="IPT105" s="88"/>
      <c r="IPU105" s="88"/>
      <c r="IPV105" s="88"/>
      <c r="IPW105" s="88"/>
      <c r="IPX105" s="88"/>
      <c r="IPY105" s="88"/>
      <c r="IPZ105" s="88"/>
      <c r="IQA105" s="88"/>
      <c r="IQB105" s="88"/>
      <c r="IQC105" s="88"/>
      <c r="IQD105" s="88"/>
      <c r="IQE105" s="88"/>
      <c r="IQF105" s="88"/>
      <c r="IQG105" s="88"/>
      <c r="IQH105" s="88"/>
      <c r="IQI105" s="88"/>
      <c r="IQJ105" s="88"/>
      <c r="IQK105" s="88"/>
      <c r="IQL105" s="88"/>
      <c r="IQM105" s="88"/>
      <c r="IQN105" s="88"/>
      <c r="IQO105" s="88"/>
      <c r="IQP105" s="88"/>
      <c r="IQQ105" s="88"/>
      <c r="IQR105" s="88"/>
      <c r="IQS105" s="88"/>
      <c r="IQT105" s="88"/>
      <c r="IQU105" s="88"/>
      <c r="IQV105" s="88"/>
      <c r="IQW105" s="94"/>
      <c r="IQX105" s="88"/>
      <c r="IQY105" s="88"/>
      <c r="IQZ105" s="88"/>
      <c r="IRA105" s="88"/>
      <c r="IRB105" s="88"/>
      <c r="IRC105" s="88"/>
      <c r="IRD105" s="88"/>
      <c r="IRE105" s="88"/>
      <c r="IRF105" s="88"/>
      <c r="IRG105" s="88"/>
      <c r="IRH105" s="88"/>
      <c r="IRI105" s="88"/>
      <c r="IRJ105" s="88"/>
      <c r="IRK105" s="88"/>
      <c r="IRL105" s="88"/>
      <c r="IRM105" s="88"/>
      <c r="IRN105" s="88"/>
      <c r="IRO105" s="88"/>
      <c r="IRP105" s="88"/>
      <c r="IRQ105" s="88"/>
      <c r="IRR105" s="88"/>
      <c r="IRS105" s="88"/>
      <c r="IRT105" s="88"/>
      <c r="IRU105" s="88"/>
      <c r="IRV105" s="88"/>
      <c r="IRW105" s="88"/>
      <c r="IRX105" s="88"/>
      <c r="IRY105" s="88"/>
      <c r="IRZ105" s="88"/>
      <c r="ISA105" s="88"/>
      <c r="ISB105" s="88"/>
      <c r="ISC105" s="88"/>
      <c r="ISD105" s="88"/>
      <c r="ISE105" s="88"/>
      <c r="ISF105" s="88"/>
      <c r="ISG105" s="88"/>
      <c r="ISH105" s="88"/>
      <c r="ISI105" s="94"/>
      <c r="ISJ105" s="88"/>
      <c r="ISK105" s="88"/>
      <c r="ISL105" s="88"/>
      <c r="ISM105" s="88"/>
      <c r="ISN105" s="88"/>
      <c r="ISO105" s="88"/>
      <c r="ISP105" s="88"/>
      <c r="ISQ105" s="88"/>
      <c r="ISR105" s="88"/>
      <c r="ISS105" s="88"/>
      <c r="IST105" s="88"/>
      <c r="ISU105" s="88"/>
      <c r="ISV105" s="88"/>
      <c r="ISW105" s="88"/>
      <c r="ISX105" s="88"/>
      <c r="ISY105" s="88"/>
      <c r="ISZ105" s="88"/>
      <c r="ITA105" s="88"/>
      <c r="ITB105" s="88"/>
      <c r="ITC105" s="88"/>
      <c r="ITD105" s="88"/>
      <c r="ITE105" s="88"/>
      <c r="ITF105" s="88"/>
      <c r="ITG105" s="88"/>
      <c r="ITH105" s="88"/>
      <c r="ITI105" s="88"/>
      <c r="ITJ105" s="88"/>
      <c r="ITK105" s="88"/>
      <c r="ITL105" s="88"/>
      <c r="ITM105" s="88"/>
      <c r="ITN105" s="88"/>
      <c r="ITO105" s="88"/>
      <c r="ITP105" s="88"/>
      <c r="ITQ105" s="88"/>
      <c r="ITR105" s="88"/>
      <c r="ITS105" s="88"/>
      <c r="ITT105" s="88"/>
      <c r="ITU105" s="94"/>
      <c r="ITV105" s="88"/>
      <c r="ITW105" s="88"/>
      <c r="ITX105" s="88"/>
      <c r="ITY105" s="88"/>
      <c r="ITZ105" s="88"/>
      <c r="IUA105" s="88"/>
      <c r="IUB105" s="88"/>
      <c r="IUC105" s="88"/>
      <c r="IUD105" s="88"/>
      <c r="IUE105" s="88"/>
      <c r="IUF105" s="88"/>
      <c r="IUG105" s="88"/>
      <c r="IUH105" s="88"/>
      <c r="IUI105" s="88"/>
      <c r="IUJ105" s="88"/>
      <c r="IUK105" s="88"/>
      <c r="IUL105" s="88"/>
      <c r="IUM105" s="88"/>
      <c r="IUN105" s="88"/>
      <c r="IUO105" s="88"/>
      <c r="IUP105" s="88"/>
      <c r="IUQ105" s="88"/>
      <c r="IUR105" s="88"/>
      <c r="IUS105" s="88"/>
      <c r="IUT105" s="88"/>
      <c r="IUU105" s="88"/>
      <c r="IUV105" s="88"/>
      <c r="IUW105" s="88"/>
      <c r="IUX105" s="88"/>
      <c r="IUY105" s="88"/>
      <c r="IUZ105" s="88"/>
      <c r="IVA105" s="88"/>
      <c r="IVB105" s="88"/>
      <c r="IVC105" s="88"/>
      <c r="IVD105" s="88"/>
      <c r="IVE105" s="88"/>
      <c r="IVF105" s="88"/>
      <c r="IVG105" s="94"/>
      <c r="IVH105" s="88"/>
      <c r="IVI105" s="88"/>
      <c r="IVJ105" s="88"/>
      <c r="IVK105" s="88"/>
      <c r="IVL105" s="88"/>
      <c r="IVM105" s="88"/>
      <c r="IVN105" s="88"/>
      <c r="IVO105" s="88"/>
      <c r="IVP105" s="88"/>
      <c r="IVQ105" s="88"/>
      <c r="IVR105" s="88"/>
      <c r="IVS105" s="88"/>
      <c r="IVT105" s="88"/>
      <c r="IVU105" s="88"/>
      <c r="IVV105" s="88"/>
      <c r="IVW105" s="88"/>
      <c r="IVX105" s="88"/>
      <c r="IVY105" s="88"/>
      <c r="IVZ105" s="88"/>
      <c r="IWA105" s="88"/>
      <c r="IWB105" s="88"/>
      <c r="IWC105" s="88"/>
      <c r="IWD105" s="88"/>
      <c r="IWE105" s="88"/>
      <c r="IWF105" s="88"/>
      <c r="IWG105" s="88"/>
      <c r="IWH105" s="88"/>
      <c r="IWI105" s="88"/>
      <c r="IWJ105" s="88"/>
      <c r="IWK105" s="88"/>
      <c r="IWL105" s="88"/>
      <c r="IWM105" s="88"/>
      <c r="IWN105" s="88"/>
      <c r="IWO105" s="88"/>
      <c r="IWP105" s="88"/>
      <c r="IWQ105" s="88"/>
      <c r="IWR105" s="88"/>
      <c r="IWS105" s="94"/>
      <c r="IWT105" s="88"/>
      <c r="IWU105" s="88"/>
      <c r="IWV105" s="88"/>
      <c r="IWW105" s="88"/>
      <c r="IWX105" s="88"/>
      <c r="IWY105" s="88"/>
      <c r="IWZ105" s="88"/>
      <c r="IXA105" s="88"/>
      <c r="IXB105" s="88"/>
      <c r="IXC105" s="88"/>
      <c r="IXD105" s="88"/>
      <c r="IXE105" s="88"/>
      <c r="IXF105" s="88"/>
      <c r="IXG105" s="88"/>
      <c r="IXH105" s="88"/>
      <c r="IXI105" s="88"/>
      <c r="IXJ105" s="88"/>
      <c r="IXK105" s="88"/>
      <c r="IXL105" s="88"/>
      <c r="IXM105" s="88"/>
      <c r="IXN105" s="88"/>
      <c r="IXO105" s="88"/>
      <c r="IXP105" s="88"/>
      <c r="IXQ105" s="88"/>
      <c r="IXR105" s="88"/>
      <c r="IXS105" s="88"/>
      <c r="IXT105" s="88"/>
      <c r="IXU105" s="88"/>
      <c r="IXV105" s="88"/>
      <c r="IXW105" s="88"/>
      <c r="IXX105" s="88"/>
      <c r="IXY105" s="88"/>
      <c r="IXZ105" s="88"/>
      <c r="IYA105" s="88"/>
      <c r="IYB105" s="88"/>
      <c r="IYC105" s="88"/>
      <c r="IYD105" s="88"/>
      <c r="IYE105" s="94"/>
      <c r="IYF105" s="88"/>
      <c r="IYG105" s="88"/>
      <c r="IYH105" s="88"/>
      <c r="IYI105" s="88"/>
      <c r="IYJ105" s="88"/>
      <c r="IYK105" s="88"/>
      <c r="IYL105" s="88"/>
      <c r="IYM105" s="88"/>
      <c r="IYN105" s="88"/>
      <c r="IYO105" s="88"/>
      <c r="IYP105" s="88"/>
      <c r="IYQ105" s="88"/>
      <c r="IYR105" s="88"/>
      <c r="IYS105" s="88"/>
      <c r="IYT105" s="88"/>
      <c r="IYU105" s="88"/>
      <c r="IYV105" s="88"/>
      <c r="IYW105" s="88"/>
      <c r="IYX105" s="88"/>
      <c r="IYY105" s="88"/>
      <c r="IYZ105" s="88"/>
      <c r="IZA105" s="88"/>
      <c r="IZB105" s="88"/>
      <c r="IZC105" s="88"/>
      <c r="IZD105" s="88"/>
      <c r="IZE105" s="88"/>
      <c r="IZF105" s="88"/>
      <c r="IZG105" s="88"/>
      <c r="IZH105" s="88"/>
      <c r="IZI105" s="88"/>
      <c r="IZJ105" s="88"/>
      <c r="IZK105" s="88"/>
      <c r="IZL105" s="88"/>
      <c r="IZM105" s="88"/>
      <c r="IZN105" s="88"/>
      <c r="IZO105" s="88"/>
      <c r="IZP105" s="88"/>
      <c r="IZQ105" s="94"/>
      <c r="IZR105" s="88"/>
      <c r="IZS105" s="88"/>
      <c r="IZT105" s="88"/>
      <c r="IZU105" s="88"/>
      <c r="IZV105" s="88"/>
      <c r="IZW105" s="88"/>
      <c r="IZX105" s="88"/>
      <c r="IZY105" s="88"/>
      <c r="IZZ105" s="88"/>
      <c r="JAA105" s="88"/>
      <c r="JAB105" s="88"/>
      <c r="JAC105" s="88"/>
      <c r="JAD105" s="88"/>
      <c r="JAE105" s="88"/>
      <c r="JAF105" s="88"/>
      <c r="JAG105" s="88"/>
      <c r="JAH105" s="88"/>
      <c r="JAI105" s="88"/>
      <c r="JAJ105" s="88"/>
      <c r="JAK105" s="88"/>
      <c r="JAL105" s="88"/>
      <c r="JAM105" s="88"/>
      <c r="JAN105" s="88"/>
      <c r="JAO105" s="88"/>
      <c r="JAP105" s="88"/>
      <c r="JAQ105" s="88"/>
      <c r="JAR105" s="88"/>
      <c r="JAS105" s="88"/>
      <c r="JAT105" s="88"/>
      <c r="JAU105" s="88"/>
      <c r="JAV105" s="88"/>
      <c r="JAW105" s="88"/>
      <c r="JAX105" s="88"/>
      <c r="JAY105" s="88"/>
      <c r="JAZ105" s="88"/>
      <c r="JBA105" s="88"/>
      <c r="JBB105" s="88"/>
      <c r="JBC105" s="94"/>
      <c r="JBD105" s="88"/>
      <c r="JBE105" s="88"/>
      <c r="JBF105" s="88"/>
      <c r="JBG105" s="88"/>
      <c r="JBH105" s="88"/>
      <c r="JBI105" s="88"/>
      <c r="JBJ105" s="88"/>
      <c r="JBK105" s="88"/>
      <c r="JBL105" s="88"/>
      <c r="JBM105" s="88"/>
      <c r="JBN105" s="88"/>
      <c r="JBO105" s="88"/>
      <c r="JBP105" s="88"/>
      <c r="JBQ105" s="88"/>
      <c r="JBR105" s="88"/>
      <c r="JBS105" s="88"/>
      <c r="JBT105" s="88"/>
      <c r="JBU105" s="88"/>
      <c r="JBV105" s="88"/>
      <c r="JBW105" s="88"/>
      <c r="JBX105" s="88"/>
      <c r="JBY105" s="88"/>
      <c r="JBZ105" s="88"/>
      <c r="JCA105" s="88"/>
      <c r="JCB105" s="88"/>
      <c r="JCC105" s="88"/>
      <c r="JCD105" s="88"/>
      <c r="JCE105" s="88"/>
      <c r="JCF105" s="88"/>
      <c r="JCG105" s="88"/>
      <c r="JCH105" s="88"/>
      <c r="JCI105" s="88"/>
      <c r="JCJ105" s="88"/>
      <c r="JCK105" s="88"/>
      <c r="JCL105" s="88"/>
      <c r="JCM105" s="88"/>
      <c r="JCN105" s="88"/>
      <c r="JCO105" s="94"/>
      <c r="JCP105" s="88"/>
      <c r="JCQ105" s="88"/>
      <c r="JCR105" s="88"/>
      <c r="JCS105" s="88"/>
      <c r="JCT105" s="88"/>
      <c r="JCU105" s="88"/>
      <c r="JCV105" s="88"/>
      <c r="JCW105" s="88"/>
      <c r="JCX105" s="88"/>
      <c r="JCY105" s="88"/>
      <c r="JCZ105" s="88"/>
      <c r="JDA105" s="88"/>
      <c r="JDB105" s="88"/>
      <c r="JDC105" s="88"/>
      <c r="JDD105" s="88"/>
      <c r="JDE105" s="88"/>
      <c r="JDF105" s="88"/>
      <c r="JDG105" s="88"/>
      <c r="JDH105" s="88"/>
      <c r="JDI105" s="88"/>
      <c r="JDJ105" s="88"/>
      <c r="JDK105" s="88"/>
      <c r="JDL105" s="88"/>
      <c r="JDM105" s="88"/>
      <c r="JDN105" s="88"/>
      <c r="JDO105" s="88"/>
      <c r="JDP105" s="88"/>
      <c r="JDQ105" s="88"/>
      <c r="JDR105" s="88"/>
      <c r="JDS105" s="88"/>
      <c r="JDT105" s="88"/>
      <c r="JDU105" s="88"/>
      <c r="JDV105" s="88"/>
      <c r="JDW105" s="88"/>
      <c r="JDX105" s="88"/>
      <c r="JDY105" s="88"/>
      <c r="JDZ105" s="88"/>
      <c r="JEA105" s="94"/>
      <c r="JEB105" s="88"/>
      <c r="JEC105" s="88"/>
      <c r="JED105" s="88"/>
      <c r="JEE105" s="88"/>
      <c r="JEF105" s="88"/>
      <c r="JEG105" s="88"/>
      <c r="JEH105" s="88"/>
      <c r="JEI105" s="88"/>
      <c r="JEJ105" s="88"/>
      <c r="JEK105" s="88"/>
      <c r="JEL105" s="88"/>
      <c r="JEM105" s="88"/>
      <c r="JEN105" s="88"/>
      <c r="JEO105" s="88"/>
      <c r="JEP105" s="88"/>
      <c r="JEQ105" s="88"/>
      <c r="JER105" s="88"/>
      <c r="JES105" s="88"/>
      <c r="JET105" s="88"/>
      <c r="JEU105" s="88"/>
      <c r="JEV105" s="88"/>
      <c r="JEW105" s="88"/>
      <c r="JEX105" s="88"/>
      <c r="JEY105" s="88"/>
      <c r="JEZ105" s="88"/>
      <c r="JFA105" s="88"/>
      <c r="JFB105" s="88"/>
      <c r="JFC105" s="88"/>
      <c r="JFD105" s="88"/>
      <c r="JFE105" s="88"/>
      <c r="JFF105" s="88"/>
      <c r="JFG105" s="88"/>
      <c r="JFH105" s="88"/>
      <c r="JFI105" s="88"/>
      <c r="JFJ105" s="88"/>
      <c r="JFK105" s="88"/>
      <c r="JFL105" s="88"/>
      <c r="JFM105" s="94"/>
      <c r="JFN105" s="88"/>
      <c r="JFO105" s="88"/>
      <c r="JFP105" s="88"/>
      <c r="JFQ105" s="88"/>
      <c r="JFR105" s="88"/>
      <c r="JFS105" s="88"/>
      <c r="JFT105" s="88"/>
      <c r="JFU105" s="88"/>
      <c r="JFV105" s="88"/>
      <c r="JFW105" s="88"/>
      <c r="JFX105" s="88"/>
      <c r="JFY105" s="88"/>
      <c r="JFZ105" s="88"/>
      <c r="JGA105" s="88"/>
      <c r="JGB105" s="88"/>
      <c r="JGC105" s="88"/>
      <c r="JGD105" s="88"/>
      <c r="JGE105" s="88"/>
      <c r="JGF105" s="88"/>
      <c r="JGG105" s="88"/>
      <c r="JGH105" s="88"/>
      <c r="JGI105" s="88"/>
      <c r="JGJ105" s="88"/>
      <c r="JGK105" s="88"/>
      <c r="JGL105" s="88"/>
      <c r="JGM105" s="88"/>
      <c r="JGN105" s="88"/>
      <c r="JGO105" s="88"/>
      <c r="JGP105" s="88"/>
      <c r="JGQ105" s="88"/>
      <c r="JGR105" s="88"/>
      <c r="JGS105" s="88"/>
      <c r="JGT105" s="88"/>
      <c r="JGU105" s="88"/>
      <c r="JGV105" s="88"/>
      <c r="JGW105" s="88"/>
      <c r="JGX105" s="88"/>
      <c r="JGY105" s="94"/>
      <c r="JGZ105" s="88"/>
      <c r="JHA105" s="88"/>
      <c r="JHB105" s="88"/>
      <c r="JHC105" s="88"/>
      <c r="JHD105" s="88"/>
      <c r="JHE105" s="88"/>
      <c r="JHF105" s="88"/>
      <c r="JHG105" s="88"/>
      <c r="JHH105" s="88"/>
      <c r="JHI105" s="88"/>
      <c r="JHJ105" s="88"/>
      <c r="JHK105" s="88"/>
      <c r="JHL105" s="88"/>
      <c r="JHM105" s="88"/>
      <c r="JHN105" s="88"/>
      <c r="JHO105" s="88"/>
      <c r="JHP105" s="88"/>
      <c r="JHQ105" s="88"/>
      <c r="JHR105" s="88"/>
      <c r="JHS105" s="88"/>
      <c r="JHT105" s="88"/>
      <c r="JHU105" s="88"/>
      <c r="JHV105" s="88"/>
      <c r="JHW105" s="88"/>
      <c r="JHX105" s="88"/>
      <c r="JHY105" s="88"/>
      <c r="JHZ105" s="88"/>
      <c r="JIA105" s="88"/>
      <c r="JIB105" s="88"/>
      <c r="JIC105" s="88"/>
      <c r="JID105" s="88"/>
      <c r="JIE105" s="88"/>
      <c r="JIF105" s="88"/>
      <c r="JIG105" s="88"/>
      <c r="JIH105" s="88"/>
      <c r="JII105" s="88"/>
      <c r="JIJ105" s="88"/>
      <c r="JIK105" s="94"/>
      <c r="JIL105" s="88"/>
      <c r="JIM105" s="88"/>
      <c r="JIN105" s="88"/>
      <c r="JIO105" s="88"/>
      <c r="JIP105" s="88"/>
      <c r="JIQ105" s="88"/>
      <c r="JIR105" s="88"/>
      <c r="JIS105" s="88"/>
      <c r="JIT105" s="88"/>
      <c r="JIU105" s="88"/>
      <c r="JIV105" s="88"/>
      <c r="JIW105" s="88"/>
      <c r="JIX105" s="88"/>
      <c r="JIY105" s="88"/>
      <c r="JIZ105" s="88"/>
      <c r="JJA105" s="88"/>
      <c r="JJB105" s="88"/>
      <c r="JJC105" s="88"/>
      <c r="JJD105" s="88"/>
      <c r="JJE105" s="88"/>
      <c r="JJF105" s="88"/>
      <c r="JJG105" s="88"/>
      <c r="JJH105" s="88"/>
      <c r="JJI105" s="88"/>
      <c r="JJJ105" s="88"/>
      <c r="JJK105" s="88"/>
      <c r="JJL105" s="88"/>
      <c r="JJM105" s="88"/>
      <c r="JJN105" s="88"/>
      <c r="JJO105" s="88"/>
      <c r="JJP105" s="88"/>
      <c r="JJQ105" s="88"/>
      <c r="JJR105" s="88"/>
      <c r="JJS105" s="88"/>
      <c r="JJT105" s="88"/>
      <c r="JJU105" s="88"/>
      <c r="JJV105" s="88"/>
      <c r="JJW105" s="94"/>
      <c r="JJX105" s="88"/>
      <c r="JJY105" s="88"/>
      <c r="JJZ105" s="88"/>
      <c r="JKA105" s="88"/>
      <c r="JKB105" s="88"/>
      <c r="JKC105" s="88"/>
      <c r="JKD105" s="88"/>
      <c r="JKE105" s="88"/>
      <c r="JKF105" s="88"/>
      <c r="JKG105" s="88"/>
      <c r="JKH105" s="88"/>
      <c r="JKI105" s="88"/>
      <c r="JKJ105" s="88"/>
      <c r="JKK105" s="88"/>
      <c r="JKL105" s="88"/>
      <c r="JKM105" s="88"/>
      <c r="JKN105" s="88"/>
      <c r="JKO105" s="88"/>
      <c r="JKP105" s="88"/>
      <c r="JKQ105" s="88"/>
      <c r="JKR105" s="88"/>
      <c r="JKS105" s="88"/>
      <c r="JKT105" s="88"/>
      <c r="JKU105" s="88"/>
      <c r="JKV105" s="88"/>
      <c r="JKW105" s="88"/>
      <c r="JKX105" s="88"/>
      <c r="JKY105" s="88"/>
      <c r="JKZ105" s="88"/>
      <c r="JLA105" s="88"/>
      <c r="JLB105" s="88"/>
      <c r="JLC105" s="88"/>
      <c r="JLD105" s="88"/>
      <c r="JLE105" s="88"/>
      <c r="JLF105" s="88"/>
      <c r="JLG105" s="88"/>
      <c r="JLH105" s="88"/>
      <c r="JLI105" s="94"/>
      <c r="JLJ105" s="88"/>
      <c r="JLK105" s="88"/>
      <c r="JLL105" s="88"/>
      <c r="JLM105" s="88"/>
      <c r="JLN105" s="88"/>
      <c r="JLO105" s="88"/>
      <c r="JLP105" s="88"/>
      <c r="JLQ105" s="88"/>
      <c r="JLR105" s="88"/>
      <c r="JLS105" s="88"/>
      <c r="JLT105" s="88"/>
      <c r="JLU105" s="88"/>
      <c r="JLV105" s="88"/>
      <c r="JLW105" s="88"/>
      <c r="JLX105" s="88"/>
      <c r="JLY105" s="88"/>
      <c r="JLZ105" s="88"/>
      <c r="JMA105" s="88"/>
      <c r="JMB105" s="88"/>
      <c r="JMC105" s="88"/>
      <c r="JMD105" s="88"/>
      <c r="JME105" s="88"/>
      <c r="JMF105" s="88"/>
      <c r="JMG105" s="88"/>
      <c r="JMH105" s="88"/>
      <c r="JMI105" s="88"/>
      <c r="JMJ105" s="88"/>
      <c r="JMK105" s="88"/>
      <c r="JML105" s="88"/>
      <c r="JMM105" s="88"/>
      <c r="JMN105" s="88"/>
      <c r="JMO105" s="88"/>
      <c r="JMP105" s="88"/>
      <c r="JMQ105" s="88"/>
      <c r="JMR105" s="88"/>
      <c r="JMS105" s="88"/>
      <c r="JMT105" s="88"/>
      <c r="JMU105" s="94"/>
      <c r="JMV105" s="88"/>
      <c r="JMW105" s="88"/>
      <c r="JMX105" s="88"/>
      <c r="JMY105" s="88"/>
      <c r="JMZ105" s="88"/>
      <c r="JNA105" s="88"/>
      <c r="JNB105" s="88"/>
      <c r="JNC105" s="88"/>
      <c r="JND105" s="88"/>
      <c r="JNE105" s="88"/>
      <c r="JNF105" s="88"/>
      <c r="JNG105" s="88"/>
      <c r="JNH105" s="88"/>
      <c r="JNI105" s="88"/>
      <c r="JNJ105" s="88"/>
      <c r="JNK105" s="88"/>
      <c r="JNL105" s="88"/>
      <c r="JNM105" s="88"/>
      <c r="JNN105" s="88"/>
      <c r="JNO105" s="88"/>
      <c r="JNP105" s="88"/>
      <c r="JNQ105" s="88"/>
      <c r="JNR105" s="88"/>
      <c r="JNS105" s="88"/>
      <c r="JNT105" s="88"/>
      <c r="JNU105" s="88"/>
      <c r="JNV105" s="88"/>
      <c r="JNW105" s="88"/>
      <c r="JNX105" s="88"/>
      <c r="JNY105" s="88"/>
      <c r="JNZ105" s="88"/>
      <c r="JOA105" s="88"/>
      <c r="JOB105" s="88"/>
      <c r="JOC105" s="88"/>
      <c r="JOD105" s="88"/>
      <c r="JOE105" s="88"/>
      <c r="JOF105" s="88"/>
      <c r="JOG105" s="94"/>
      <c r="JOH105" s="88"/>
      <c r="JOI105" s="88"/>
      <c r="JOJ105" s="88"/>
      <c r="JOK105" s="88"/>
      <c r="JOL105" s="88"/>
      <c r="JOM105" s="88"/>
      <c r="JON105" s="88"/>
      <c r="JOO105" s="88"/>
      <c r="JOP105" s="88"/>
      <c r="JOQ105" s="88"/>
      <c r="JOR105" s="88"/>
      <c r="JOS105" s="88"/>
      <c r="JOT105" s="88"/>
      <c r="JOU105" s="88"/>
      <c r="JOV105" s="88"/>
      <c r="JOW105" s="88"/>
      <c r="JOX105" s="88"/>
      <c r="JOY105" s="88"/>
      <c r="JOZ105" s="88"/>
      <c r="JPA105" s="88"/>
      <c r="JPB105" s="88"/>
      <c r="JPC105" s="88"/>
      <c r="JPD105" s="88"/>
      <c r="JPE105" s="88"/>
      <c r="JPF105" s="88"/>
      <c r="JPG105" s="88"/>
      <c r="JPH105" s="88"/>
      <c r="JPI105" s="88"/>
      <c r="JPJ105" s="88"/>
      <c r="JPK105" s="88"/>
      <c r="JPL105" s="88"/>
      <c r="JPM105" s="88"/>
      <c r="JPN105" s="88"/>
      <c r="JPO105" s="88"/>
      <c r="JPP105" s="88"/>
      <c r="JPQ105" s="88"/>
      <c r="JPR105" s="88"/>
      <c r="JPS105" s="94"/>
      <c r="JPT105" s="88"/>
      <c r="JPU105" s="88"/>
      <c r="JPV105" s="88"/>
      <c r="JPW105" s="88"/>
      <c r="JPX105" s="88"/>
      <c r="JPY105" s="88"/>
      <c r="JPZ105" s="88"/>
      <c r="JQA105" s="88"/>
      <c r="JQB105" s="88"/>
      <c r="JQC105" s="88"/>
      <c r="JQD105" s="88"/>
      <c r="JQE105" s="88"/>
      <c r="JQF105" s="88"/>
      <c r="JQG105" s="88"/>
      <c r="JQH105" s="88"/>
      <c r="JQI105" s="88"/>
      <c r="JQJ105" s="88"/>
      <c r="JQK105" s="88"/>
      <c r="JQL105" s="88"/>
      <c r="JQM105" s="88"/>
      <c r="JQN105" s="88"/>
      <c r="JQO105" s="88"/>
      <c r="JQP105" s="88"/>
      <c r="JQQ105" s="88"/>
      <c r="JQR105" s="88"/>
      <c r="JQS105" s="88"/>
      <c r="JQT105" s="88"/>
      <c r="JQU105" s="88"/>
      <c r="JQV105" s="88"/>
      <c r="JQW105" s="88"/>
      <c r="JQX105" s="88"/>
      <c r="JQY105" s="88"/>
      <c r="JQZ105" s="88"/>
      <c r="JRA105" s="88"/>
      <c r="JRB105" s="88"/>
      <c r="JRC105" s="88"/>
      <c r="JRD105" s="88"/>
      <c r="JRE105" s="94"/>
      <c r="JRF105" s="88"/>
      <c r="JRG105" s="88"/>
      <c r="JRH105" s="88"/>
      <c r="JRI105" s="88"/>
      <c r="JRJ105" s="88"/>
      <c r="JRK105" s="88"/>
      <c r="JRL105" s="88"/>
      <c r="JRM105" s="88"/>
      <c r="JRN105" s="88"/>
      <c r="JRO105" s="88"/>
      <c r="JRP105" s="88"/>
      <c r="JRQ105" s="88"/>
      <c r="JRR105" s="88"/>
      <c r="JRS105" s="88"/>
      <c r="JRT105" s="88"/>
      <c r="JRU105" s="88"/>
      <c r="JRV105" s="88"/>
      <c r="JRW105" s="88"/>
      <c r="JRX105" s="88"/>
      <c r="JRY105" s="88"/>
      <c r="JRZ105" s="88"/>
      <c r="JSA105" s="88"/>
      <c r="JSB105" s="88"/>
      <c r="JSC105" s="88"/>
      <c r="JSD105" s="88"/>
      <c r="JSE105" s="88"/>
      <c r="JSF105" s="88"/>
      <c r="JSG105" s="88"/>
      <c r="JSH105" s="88"/>
      <c r="JSI105" s="88"/>
      <c r="JSJ105" s="88"/>
      <c r="JSK105" s="88"/>
      <c r="JSL105" s="88"/>
      <c r="JSM105" s="88"/>
      <c r="JSN105" s="88"/>
      <c r="JSO105" s="88"/>
      <c r="JSP105" s="88"/>
      <c r="JSQ105" s="94"/>
      <c r="JSR105" s="88"/>
      <c r="JSS105" s="88"/>
      <c r="JST105" s="88"/>
      <c r="JSU105" s="88"/>
      <c r="JSV105" s="88"/>
      <c r="JSW105" s="88"/>
      <c r="JSX105" s="88"/>
      <c r="JSY105" s="88"/>
      <c r="JSZ105" s="88"/>
      <c r="JTA105" s="88"/>
      <c r="JTB105" s="88"/>
      <c r="JTC105" s="88"/>
      <c r="JTD105" s="88"/>
      <c r="JTE105" s="88"/>
      <c r="JTF105" s="88"/>
      <c r="JTG105" s="88"/>
      <c r="JTH105" s="88"/>
      <c r="JTI105" s="88"/>
      <c r="JTJ105" s="88"/>
      <c r="JTK105" s="88"/>
      <c r="JTL105" s="88"/>
      <c r="JTM105" s="88"/>
      <c r="JTN105" s="88"/>
      <c r="JTO105" s="88"/>
      <c r="JTP105" s="88"/>
      <c r="JTQ105" s="88"/>
      <c r="JTR105" s="88"/>
      <c r="JTS105" s="88"/>
      <c r="JTT105" s="88"/>
      <c r="JTU105" s="88"/>
      <c r="JTV105" s="88"/>
      <c r="JTW105" s="88"/>
      <c r="JTX105" s="88"/>
      <c r="JTY105" s="88"/>
      <c r="JTZ105" s="88"/>
      <c r="JUA105" s="88"/>
      <c r="JUB105" s="88"/>
      <c r="JUC105" s="94"/>
      <c r="JUD105" s="88"/>
      <c r="JUE105" s="88"/>
      <c r="JUF105" s="88"/>
      <c r="JUG105" s="88"/>
      <c r="JUH105" s="88"/>
      <c r="JUI105" s="88"/>
      <c r="JUJ105" s="88"/>
      <c r="JUK105" s="88"/>
      <c r="JUL105" s="88"/>
      <c r="JUM105" s="88"/>
      <c r="JUN105" s="88"/>
      <c r="JUO105" s="88"/>
      <c r="JUP105" s="88"/>
      <c r="JUQ105" s="88"/>
      <c r="JUR105" s="88"/>
      <c r="JUS105" s="88"/>
      <c r="JUT105" s="88"/>
      <c r="JUU105" s="88"/>
      <c r="JUV105" s="88"/>
      <c r="JUW105" s="88"/>
      <c r="JUX105" s="88"/>
      <c r="JUY105" s="88"/>
      <c r="JUZ105" s="88"/>
      <c r="JVA105" s="88"/>
      <c r="JVB105" s="88"/>
      <c r="JVC105" s="88"/>
      <c r="JVD105" s="88"/>
      <c r="JVE105" s="88"/>
      <c r="JVF105" s="88"/>
      <c r="JVG105" s="88"/>
      <c r="JVH105" s="88"/>
      <c r="JVI105" s="88"/>
      <c r="JVJ105" s="88"/>
      <c r="JVK105" s="88"/>
      <c r="JVL105" s="88"/>
      <c r="JVM105" s="88"/>
      <c r="JVN105" s="88"/>
      <c r="JVO105" s="94"/>
      <c r="JVP105" s="88"/>
      <c r="JVQ105" s="88"/>
      <c r="JVR105" s="88"/>
      <c r="JVS105" s="88"/>
      <c r="JVT105" s="88"/>
      <c r="JVU105" s="88"/>
      <c r="JVV105" s="88"/>
      <c r="JVW105" s="88"/>
      <c r="JVX105" s="88"/>
      <c r="JVY105" s="88"/>
      <c r="JVZ105" s="88"/>
      <c r="JWA105" s="88"/>
      <c r="JWB105" s="88"/>
      <c r="JWC105" s="88"/>
      <c r="JWD105" s="88"/>
      <c r="JWE105" s="88"/>
      <c r="JWF105" s="88"/>
      <c r="JWG105" s="88"/>
      <c r="JWH105" s="88"/>
      <c r="JWI105" s="88"/>
      <c r="JWJ105" s="88"/>
      <c r="JWK105" s="88"/>
      <c r="JWL105" s="88"/>
      <c r="JWM105" s="88"/>
      <c r="JWN105" s="88"/>
      <c r="JWO105" s="88"/>
      <c r="JWP105" s="88"/>
      <c r="JWQ105" s="88"/>
      <c r="JWR105" s="88"/>
      <c r="JWS105" s="88"/>
      <c r="JWT105" s="88"/>
      <c r="JWU105" s="88"/>
      <c r="JWV105" s="88"/>
      <c r="JWW105" s="88"/>
      <c r="JWX105" s="88"/>
      <c r="JWY105" s="88"/>
      <c r="JWZ105" s="88"/>
      <c r="JXA105" s="94"/>
      <c r="JXB105" s="88"/>
      <c r="JXC105" s="88"/>
      <c r="JXD105" s="88"/>
      <c r="JXE105" s="88"/>
      <c r="JXF105" s="88"/>
      <c r="JXG105" s="88"/>
      <c r="JXH105" s="88"/>
      <c r="JXI105" s="88"/>
      <c r="JXJ105" s="88"/>
      <c r="JXK105" s="88"/>
      <c r="JXL105" s="88"/>
      <c r="JXM105" s="88"/>
      <c r="JXN105" s="88"/>
      <c r="JXO105" s="88"/>
      <c r="JXP105" s="88"/>
      <c r="JXQ105" s="88"/>
      <c r="JXR105" s="88"/>
      <c r="JXS105" s="88"/>
      <c r="JXT105" s="88"/>
      <c r="JXU105" s="88"/>
      <c r="JXV105" s="88"/>
      <c r="JXW105" s="88"/>
      <c r="JXX105" s="88"/>
      <c r="JXY105" s="88"/>
      <c r="JXZ105" s="88"/>
      <c r="JYA105" s="88"/>
      <c r="JYB105" s="88"/>
      <c r="JYC105" s="88"/>
      <c r="JYD105" s="88"/>
      <c r="JYE105" s="88"/>
      <c r="JYF105" s="88"/>
      <c r="JYG105" s="88"/>
      <c r="JYH105" s="88"/>
      <c r="JYI105" s="88"/>
      <c r="JYJ105" s="88"/>
      <c r="JYK105" s="88"/>
      <c r="JYL105" s="88"/>
      <c r="JYM105" s="94"/>
      <c r="JYN105" s="88"/>
      <c r="JYO105" s="88"/>
      <c r="JYP105" s="88"/>
      <c r="JYQ105" s="88"/>
      <c r="JYR105" s="88"/>
      <c r="JYS105" s="88"/>
      <c r="JYT105" s="88"/>
      <c r="JYU105" s="88"/>
      <c r="JYV105" s="88"/>
      <c r="JYW105" s="88"/>
      <c r="JYX105" s="88"/>
      <c r="JYY105" s="88"/>
      <c r="JYZ105" s="88"/>
      <c r="JZA105" s="88"/>
      <c r="JZB105" s="88"/>
      <c r="JZC105" s="88"/>
      <c r="JZD105" s="88"/>
      <c r="JZE105" s="88"/>
      <c r="JZF105" s="88"/>
      <c r="JZG105" s="88"/>
      <c r="JZH105" s="88"/>
      <c r="JZI105" s="88"/>
      <c r="JZJ105" s="88"/>
      <c r="JZK105" s="88"/>
      <c r="JZL105" s="88"/>
      <c r="JZM105" s="88"/>
      <c r="JZN105" s="88"/>
      <c r="JZO105" s="88"/>
      <c r="JZP105" s="88"/>
      <c r="JZQ105" s="88"/>
      <c r="JZR105" s="88"/>
      <c r="JZS105" s="88"/>
      <c r="JZT105" s="88"/>
      <c r="JZU105" s="88"/>
      <c r="JZV105" s="88"/>
      <c r="JZW105" s="88"/>
      <c r="JZX105" s="88"/>
      <c r="JZY105" s="94"/>
      <c r="JZZ105" s="88"/>
      <c r="KAA105" s="88"/>
      <c r="KAB105" s="88"/>
      <c r="KAC105" s="88"/>
      <c r="KAD105" s="88"/>
      <c r="KAE105" s="88"/>
      <c r="KAF105" s="88"/>
      <c r="KAG105" s="88"/>
      <c r="KAH105" s="88"/>
      <c r="KAI105" s="88"/>
      <c r="KAJ105" s="88"/>
      <c r="KAK105" s="88"/>
      <c r="KAL105" s="88"/>
      <c r="KAM105" s="88"/>
      <c r="KAN105" s="88"/>
      <c r="KAO105" s="88"/>
      <c r="KAP105" s="88"/>
      <c r="KAQ105" s="88"/>
      <c r="KAR105" s="88"/>
      <c r="KAS105" s="88"/>
      <c r="KAT105" s="88"/>
      <c r="KAU105" s="88"/>
      <c r="KAV105" s="88"/>
      <c r="KAW105" s="88"/>
      <c r="KAX105" s="88"/>
      <c r="KAY105" s="88"/>
      <c r="KAZ105" s="88"/>
      <c r="KBA105" s="88"/>
      <c r="KBB105" s="88"/>
      <c r="KBC105" s="88"/>
      <c r="KBD105" s="88"/>
      <c r="KBE105" s="88"/>
      <c r="KBF105" s="88"/>
      <c r="KBG105" s="88"/>
      <c r="KBH105" s="88"/>
      <c r="KBI105" s="88"/>
      <c r="KBJ105" s="88"/>
      <c r="KBK105" s="94"/>
      <c r="KBL105" s="88"/>
      <c r="KBM105" s="88"/>
      <c r="KBN105" s="88"/>
      <c r="KBO105" s="88"/>
      <c r="KBP105" s="88"/>
      <c r="KBQ105" s="88"/>
      <c r="KBR105" s="88"/>
      <c r="KBS105" s="88"/>
      <c r="KBT105" s="88"/>
      <c r="KBU105" s="88"/>
      <c r="KBV105" s="88"/>
      <c r="KBW105" s="88"/>
      <c r="KBX105" s="88"/>
      <c r="KBY105" s="88"/>
      <c r="KBZ105" s="88"/>
      <c r="KCA105" s="88"/>
      <c r="KCB105" s="88"/>
      <c r="KCC105" s="88"/>
      <c r="KCD105" s="88"/>
      <c r="KCE105" s="88"/>
      <c r="KCF105" s="88"/>
      <c r="KCG105" s="88"/>
      <c r="KCH105" s="88"/>
      <c r="KCI105" s="88"/>
      <c r="KCJ105" s="88"/>
      <c r="KCK105" s="88"/>
      <c r="KCL105" s="88"/>
      <c r="KCM105" s="88"/>
      <c r="KCN105" s="88"/>
      <c r="KCO105" s="88"/>
      <c r="KCP105" s="88"/>
      <c r="KCQ105" s="88"/>
      <c r="KCR105" s="88"/>
      <c r="KCS105" s="88"/>
      <c r="KCT105" s="88"/>
      <c r="KCU105" s="88"/>
      <c r="KCV105" s="88"/>
      <c r="KCW105" s="94"/>
      <c r="KCX105" s="88"/>
      <c r="KCY105" s="88"/>
      <c r="KCZ105" s="88"/>
      <c r="KDA105" s="88"/>
      <c r="KDB105" s="88"/>
      <c r="KDC105" s="88"/>
      <c r="KDD105" s="88"/>
      <c r="KDE105" s="88"/>
      <c r="KDF105" s="88"/>
      <c r="KDG105" s="88"/>
      <c r="KDH105" s="88"/>
      <c r="KDI105" s="88"/>
      <c r="KDJ105" s="88"/>
      <c r="KDK105" s="88"/>
      <c r="KDL105" s="88"/>
      <c r="KDM105" s="88"/>
      <c r="KDN105" s="88"/>
      <c r="KDO105" s="88"/>
      <c r="KDP105" s="88"/>
      <c r="KDQ105" s="88"/>
      <c r="KDR105" s="88"/>
      <c r="KDS105" s="88"/>
      <c r="KDT105" s="88"/>
      <c r="KDU105" s="88"/>
      <c r="KDV105" s="88"/>
      <c r="KDW105" s="88"/>
      <c r="KDX105" s="88"/>
      <c r="KDY105" s="88"/>
      <c r="KDZ105" s="88"/>
      <c r="KEA105" s="88"/>
      <c r="KEB105" s="88"/>
      <c r="KEC105" s="88"/>
      <c r="KED105" s="88"/>
      <c r="KEE105" s="88"/>
      <c r="KEF105" s="88"/>
      <c r="KEG105" s="88"/>
      <c r="KEH105" s="88"/>
      <c r="KEI105" s="94"/>
      <c r="KEJ105" s="88"/>
      <c r="KEK105" s="88"/>
      <c r="KEL105" s="88"/>
      <c r="KEM105" s="88"/>
      <c r="KEN105" s="88"/>
      <c r="KEO105" s="88"/>
      <c r="KEP105" s="88"/>
      <c r="KEQ105" s="88"/>
      <c r="KER105" s="88"/>
      <c r="KES105" s="88"/>
      <c r="KET105" s="88"/>
      <c r="KEU105" s="88"/>
      <c r="KEV105" s="88"/>
      <c r="KEW105" s="88"/>
      <c r="KEX105" s="88"/>
      <c r="KEY105" s="88"/>
      <c r="KEZ105" s="88"/>
      <c r="KFA105" s="88"/>
      <c r="KFB105" s="88"/>
      <c r="KFC105" s="88"/>
      <c r="KFD105" s="88"/>
      <c r="KFE105" s="88"/>
      <c r="KFF105" s="88"/>
      <c r="KFG105" s="88"/>
      <c r="KFH105" s="88"/>
      <c r="KFI105" s="88"/>
      <c r="KFJ105" s="88"/>
      <c r="KFK105" s="88"/>
      <c r="KFL105" s="88"/>
      <c r="KFM105" s="88"/>
      <c r="KFN105" s="88"/>
      <c r="KFO105" s="88"/>
      <c r="KFP105" s="88"/>
      <c r="KFQ105" s="88"/>
      <c r="KFR105" s="88"/>
      <c r="KFS105" s="88"/>
      <c r="KFT105" s="88"/>
      <c r="KFU105" s="94"/>
      <c r="KFV105" s="88"/>
      <c r="KFW105" s="88"/>
      <c r="KFX105" s="88"/>
      <c r="KFY105" s="88"/>
      <c r="KFZ105" s="88"/>
      <c r="KGA105" s="88"/>
      <c r="KGB105" s="88"/>
      <c r="KGC105" s="88"/>
      <c r="KGD105" s="88"/>
      <c r="KGE105" s="88"/>
      <c r="KGF105" s="88"/>
      <c r="KGG105" s="88"/>
      <c r="KGH105" s="88"/>
      <c r="KGI105" s="88"/>
      <c r="KGJ105" s="88"/>
      <c r="KGK105" s="88"/>
      <c r="KGL105" s="88"/>
      <c r="KGM105" s="88"/>
      <c r="KGN105" s="88"/>
      <c r="KGO105" s="88"/>
      <c r="KGP105" s="88"/>
      <c r="KGQ105" s="88"/>
      <c r="KGR105" s="88"/>
      <c r="KGS105" s="88"/>
      <c r="KGT105" s="88"/>
      <c r="KGU105" s="88"/>
      <c r="KGV105" s="88"/>
      <c r="KGW105" s="88"/>
      <c r="KGX105" s="88"/>
      <c r="KGY105" s="88"/>
      <c r="KGZ105" s="88"/>
      <c r="KHA105" s="88"/>
      <c r="KHB105" s="88"/>
      <c r="KHC105" s="88"/>
      <c r="KHD105" s="88"/>
      <c r="KHE105" s="88"/>
      <c r="KHF105" s="88"/>
      <c r="KHG105" s="94"/>
      <c r="KHH105" s="88"/>
      <c r="KHI105" s="88"/>
      <c r="KHJ105" s="88"/>
      <c r="KHK105" s="88"/>
      <c r="KHL105" s="88"/>
      <c r="KHM105" s="88"/>
      <c r="KHN105" s="88"/>
      <c r="KHO105" s="88"/>
      <c r="KHP105" s="88"/>
      <c r="KHQ105" s="88"/>
      <c r="KHR105" s="88"/>
      <c r="KHS105" s="88"/>
      <c r="KHT105" s="88"/>
      <c r="KHU105" s="88"/>
      <c r="KHV105" s="88"/>
      <c r="KHW105" s="88"/>
      <c r="KHX105" s="88"/>
      <c r="KHY105" s="88"/>
      <c r="KHZ105" s="88"/>
      <c r="KIA105" s="88"/>
      <c r="KIB105" s="88"/>
      <c r="KIC105" s="88"/>
      <c r="KID105" s="88"/>
      <c r="KIE105" s="88"/>
      <c r="KIF105" s="88"/>
      <c r="KIG105" s="88"/>
      <c r="KIH105" s="88"/>
      <c r="KII105" s="88"/>
      <c r="KIJ105" s="88"/>
      <c r="KIK105" s="88"/>
      <c r="KIL105" s="88"/>
      <c r="KIM105" s="88"/>
      <c r="KIN105" s="88"/>
      <c r="KIO105" s="88"/>
      <c r="KIP105" s="88"/>
      <c r="KIQ105" s="88"/>
      <c r="KIR105" s="88"/>
      <c r="KIS105" s="94"/>
      <c r="KIT105" s="88"/>
      <c r="KIU105" s="88"/>
      <c r="KIV105" s="88"/>
      <c r="KIW105" s="88"/>
      <c r="KIX105" s="88"/>
      <c r="KIY105" s="88"/>
      <c r="KIZ105" s="88"/>
      <c r="KJA105" s="88"/>
      <c r="KJB105" s="88"/>
      <c r="KJC105" s="88"/>
      <c r="KJD105" s="88"/>
      <c r="KJE105" s="88"/>
      <c r="KJF105" s="88"/>
      <c r="KJG105" s="88"/>
      <c r="KJH105" s="88"/>
      <c r="KJI105" s="88"/>
      <c r="KJJ105" s="88"/>
      <c r="KJK105" s="88"/>
      <c r="KJL105" s="88"/>
      <c r="KJM105" s="88"/>
      <c r="KJN105" s="88"/>
      <c r="KJO105" s="88"/>
      <c r="KJP105" s="88"/>
      <c r="KJQ105" s="88"/>
      <c r="KJR105" s="88"/>
      <c r="KJS105" s="88"/>
      <c r="KJT105" s="88"/>
      <c r="KJU105" s="88"/>
      <c r="KJV105" s="88"/>
      <c r="KJW105" s="88"/>
      <c r="KJX105" s="88"/>
      <c r="KJY105" s="88"/>
      <c r="KJZ105" s="88"/>
      <c r="KKA105" s="88"/>
      <c r="KKB105" s="88"/>
      <c r="KKC105" s="88"/>
      <c r="KKD105" s="88"/>
      <c r="KKE105" s="94"/>
      <c r="KKF105" s="88"/>
      <c r="KKG105" s="88"/>
      <c r="KKH105" s="88"/>
      <c r="KKI105" s="88"/>
      <c r="KKJ105" s="88"/>
      <c r="KKK105" s="88"/>
      <c r="KKL105" s="88"/>
      <c r="KKM105" s="88"/>
      <c r="KKN105" s="88"/>
      <c r="KKO105" s="88"/>
      <c r="KKP105" s="88"/>
      <c r="KKQ105" s="88"/>
      <c r="KKR105" s="88"/>
      <c r="KKS105" s="88"/>
      <c r="KKT105" s="88"/>
      <c r="KKU105" s="88"/>
      <c r="KKV105" s="88"/>
      <c r="KKW105" s="88"/>
      <c r="KKX105" s="88"/>
      <c r="KKY105" s="88"/>
      <c r="KKZ105" s="88"/>
      <c r="KLA105" s="88"/>
      <c r="KLB105" s="88"/>
      <c r="KLC105" s="88"/>
      <c r="KLD105" s="88"/>
      <c r="KLE105" s="88"/>
      <c r="KLF105" s="88"/>
      <c r="KLG105" s="88"/>
      <c r="KLH105" s="88"/>
      <c r="KLI105" s="88"/>
      <c r="KLJ105" s="88"/>
      <c r="KLK105" s="88"/>
      <c r="KLL105" s="88"/>
      <c r="KLM105" s="88"/>
      <c r="KLN105" s="88"/>
      <c r="KLO105" s="88"/>
      <c r="KLP105" s="88"/>
      <c r="KLQ105" s="94"/>
      <c r="KLR105" s="88"/>
      <c r="KLS105" s="88"/>
      <c r="KLT105" s="88"/>
      <c r="KLU105" s="88"/>
      <c r="KLV105" s="88"/>
      <c r="KLW105" s="88"/>
      <c r="KLX105" s="88"/>
      <c r="KLY105" s="88"/>
      <c r="KLZ105" s="88"/>
      <c r="KMA105" s="88"/>
      <c r="KMB105" s="88"/>
      <c r="KMC105" s="88"/>
      <c r="KMD105" s="88"/>
      <c r="KME105" s="88"/>
      <c r="KMF105" s="88"/>
      <c r="KMG105" s="88"/>
      <c r="KMH105" s="88"/>
      <c r="KMI105" s="88"/>
      <c r="KMJ105" s="88"/>
      <c r="KMK105" s="88"/>
      <c r="KML105" s="88"/>
      <c r="KMM105" s="88"/>
      <c r="KMN105" s="88"/>
      <c r="KMO105" s="88"/>
      <c r="KMP105" s="88"/>
      <c r="KMQ105" s="88"/>
      <c r="KMR105" s="88"/>
      <c r="KMS105" s="88"/>
      <c r="KMT105" s="88"/>
      <c r="KMU105" s="88"/>
      <c r="KMV105" s="88"/>
      <c r="KMW105" s="88"/>
      <c r="KMX105" s="88"/>
      <c r="KMY105" s="88"/>
      <c r="KMZ105" s="88"/>
      <c r="KNA105" s="88"/>
      <c r="KNB105" s="88"/>
      <c r="KNC105" s="94"/>
      <c r="KND105" s="88"/>
      <c r="KNE105" s="88"/>
      <c r="KNF105" s="88"/>
      <c r="KNG105" s="88"/>
      <c r="KNH105" s="88"/>
      <c r="KNI105" s="88"/>
      <c r="KNJ105" s="88"/>
      <c r="KNK105" s="88"/>
      <c r="KNL105" s="88"/>
      <c r="KNM105" s="88"/>
      <c r="KNN105" s="88"/>
      <c r="KNO105" s="88"/>
      <c r="KNP105" s="88"/>
      <c r="KNQ105" s="88"/>
      <c r="KNR105" s="88"/>
      <c r="KNS105" s="88"/>
      <c r="KNT105" s="88"/>
      <c r="KNU105" s="88"/>
      <c r="KNV105" s="88"/>
      <c r="KNW105" s="88"/>
      <c r="KNX105" s="88"/>
      <c r="KNY105" s="88"/>
      <c r="KNZ105" s="88"/>
      <c r="KOA105" s="88"/>
      <c r="KOB105" s="88"/>
      <c r="KOC105" s="88"/>
      <c r="KOD105" s="88"/>
      <c r="KOE105" s="88"/>
      <c r="KOF105" s="88"/>
      <c r="KOG105" s="88"/>
      <c r="KOH105" s="88"/>
      <c r="KOI105" s="88"/>
      <c r="KOJ105" s="88"/>
      <c r="KOK105" s="88"/>
      <c r="KOL105" s="88"/>
      <c r="KOM105" s="88"/>
      <c r="KON105" s="88"/>
      <c r="KOO105" s="94"/>
      <c r="KOP105" s="88"/>
      <c r="KOQ105" s="88"/>
      <c r="KOR105" s="88"/>
      <c r="KOS105" s="88"/>
      <c r="KOT105" s="88"/>
      <c r="KOU105" s="88"/>
      <c r="KOV105" s="88"/>
      <c r="KOW105" s="88"/>
      <c r="KOX105" s="88"/>
      <c r="KOY105" s="88"/>
      <c r="KOZ105" s="88"/>
      <c r="KPA105" s="88"/>
      <c r="KPB105" s="88"/>
      <c r="KPC105" s="88"/>
      <c r="KPD105" s="88"/>
      <c r="KPE105" s="88"/>
      <c r="KPF105" s="88"/>
      <c r="KPG105" s="88"/>
      <c r="KPH105" s="88"/>
      <c r="KPI105" s="88"/>
      <c r="KPJ105" s="88"/>
      <c r="KPK105" s="88"/>
      <c r="KPL105" s="88"/>
      <c r="KPM105" s="88"/>
      <c r="KPN105" s="88"/>
      <c r="KPO105" s="88"/>
      <c r="KPP105" s="88"/>
      <c r="KPQ105" s="88"/>
      <c r="KPR105" s="88"/>
      <c r="KPS105" s="88"/>
      <c r="KPT105" s="88"/>
      <c r="KPU105" s="88"/>
      <c r="KPV105" s="88"/>
      <c r="KPW105" s="88"/>
      <c r="KPX105" s="88"/>
      <c r="KPY105" s="88"/>
      <c r="KPZ105" s="88"/>
      <c r="KQA105" s="94"/>
      <c r="KQB105" s="88"/>
      <c r="KQC105" s="88"/>
      <c r="KQD105" s="88"/>
      <c r="KQE105" s="88"/>
      <c r="KQF105" s="88"/>
      <c r="KQG105" s="88"/>
      <c r="KQH105" s="88"/>
      <c r="KQI105" s="88"/>
      <c r="KQJ105" s="88"/>
      <c r="KQK105" s="88"/>
      <c r="KQL105" s="88"/>
      <c r="KQM105" s="88"/>
      <c r="KQN105" s="88"/>
      <c r="KQO105" s="88"/>
      <c r="KQP105" s="88"/>
      <c r="KQQ105" s="88"/>
      <c r="KQR105" s="88"/>
      <c r="KQS105" s="88"/>
      <c r="KQT105" s="88"/>
      <c r="KQU105" s="88"/>
      <c r="KQV105" s="88"/>
      <c r="KQW105" s="88"/>
      <c r="KQX105" s="88"/>
      <c r="KQY105" s="88"/>
      <c r="KQZ105" s="88"/>
      <c r="KRA105" s="88"/>
      <c r="KRB105" s="88"/>
      <c r="KRC105" s="88"/>
      <c r="KRD105" s="88"/>
      <c r="KRE105" s="88"/>
      <c r="KRF105" s="88"/>
      <c r="KRG105" s="88"/>
      <c r="KRH105" s="88"/>
      <c r="KRI105" s="88"/>
      <c r="KRJ105" s="88"/>
      <c r="KRK105" s="88"/>
      <c r="KRL105" s="88"/>
      <c r="KRM105" s="94"/>
      <c r="KRN105" s="88"/>
      <c r="KRO105" s="88"/>
      <c r="KRP105" s="88"/>
      <c r="KRQ105" s="88"/>
      <c r="KRR105" s="88"/>
      <c r="KRS105" s="88"/>
      <c r="KRT105" s="88"/>
      <c r="KRU105" s="88"/>
      <c r="KRV105" s="88"/>
      <c r="KRW105" s="88"/>
      <c r="KRX105" s="88"/>
      <c r="KRY105" s="88"/>
      <c r="KRZ105" s="88"/>
      <c r="KSA105" s="88"/>
      <c r="KSB105" s="88"/>
      <c r="KSC105" s="88"/>
      <c r="KSD105" s="88"/>
      <c r="KSE105" s="88"/>
      <c r="KSF105" s="88"/>
      <c r="KSG105" s="88"/>
      <c r="KSH105" s="88"/>
      <c r="KSI105" s="88"/>
      <c r="KSJ105" s="88"/>
      <c r="KSK105" s="88"/>
      <c r="KSL105" s="88"/>
      <c r="KSM105" s="88"/>
      <c r="KSN105" s="88"/>
      <c r="KSO105" s="88"/>
      <c r="KSP105" s="88"/>
      <c r="KSQ105" s="88"/>
      <c r="KSR105" s="88"/>
      <c r="KSS105" s="88"/>
      <c r="KST105" s="88"/>
      <c r="KSU105" s="88"/>
      <c r="KSV105" s="88"/>
      <c r="KSW105" s="88"/>
      <c r="KSX105" s="88"/>
      <c r="KSY105" s="94"/>
      <c r="KSZ105" s="88"/>
      <c r="KTA105" s="88"/>
      <c r="KTB105" s="88"/>
      <c r="KTC105" s="88"/>
      <c r="KTD105" s="88"/>
      <c r="KTE105" s="88"/>
      <c r="KTF105" s="88"/>
      <c r="KTG105" s="88"/>
      <c r="KTH105" s="88"/>
      <c r="KTI105" s="88"/>
      <c r="KTJ105" s="88"/>
      <c r="KTK105" s="88"/>
      <c r="KTL105" s="88"/>
      <c r="KTM105" s="88"/>
      <c r="KTN105" s="88"/>
      <c r="KTO105" s="88"/>
      <c r="KTP105" s="88"/>
      <c r="KTQ105" s="88"/>
      <c r="KTR105" s="88"/>
      <c r="KTS105" s="88"/>
      <c r="KTT105" s="88"/>
      <c r="KTU105" s="88"/>
      <c r="KTV105" s="88"/>
      <c r="KTW105" s="88"/>
      <c r="KTX105" s="88"/>
      <c r="KTY105" s="88"/>
      <c r="KTZ105" s="88"/>
      <c r="KUA105" s="88"/>
      <c r="KUB105" s="88"/>
      <c r="KUC105" s="88"/>
      <c r="KUD105" s="88"/>
      <c r="KUE105" s="88"/>
      <c r="KUF105" s="88"/>
      <c r="KUG105" s="88"/>
      <c r="KUH105" s="88"/>
      <c r="KUI105" s="88"/>
      <c r="KUJ105" s="88"/>
      <c r="KUK105" s="94"/>
      <c r="KUL105" s="88"/>
      <c r="KUM105" s="88"/>
      <c r="KUN105" s="88"/>
      <c r="KUO105" s="88"/>
      <c r="KUP105" s="88"/>
      <c r="KUQ105" s="88"/>
      <c r="KUR105" s="88"/>
      <c r="KUS105" s="88"/>
      <c r="KUT105" s="88"/>
      <c r="KUU105" s="88"/>
      <c r="KUV105" s="88"/>
      <c r="KUW105" s="88"/>
      <c r="KUX105" s="88"/>
      <c r="KUY105" s="88"/>
      <c r="KUZ105" s="88"/>
      <c r="KVA105" s="88"/>
      <c r="KVB105" s="88"/>
      <c r="KVC105" s="88"/>
      <c r="KVD105" s="88"/>
      <c r="KVE105" s="88"/>
      <c r="KVF105" s="88"/>
      <c r="KVG105" s="88"/>
      <c r="KVH105" s="88"/>
      <c r="KVI105" s="88"/>
      <c r="KVJ105" s="88"/>
      <c r="KVK105" s="88"/>
      <c r="KVL105" s="88"/>
      <c r="KVM105" s="88"/>
      <c r="KVN105" s="88"/>
      <c r="KVO105" s="88"/>
      <c r="KVP105" s="88"/>
      <c r="KVQ105" s="88"/>
      <c r="KVR105" s="88"/>
      <c r="KVS105" s="88"/>
      <c r="KVT105" s="88"/>
      <c r="KVU105" s="88"/>
      <c r="KVV105" s="88"/>
      <c r="KVW105" s="94"/>
      <c r="KVX105" s="88"/>
      <c r="KVY105" s="88"/>
      <c r="KVZ105" s="88"/>
      <c r="KWA105" s="88"/>
      <c r="KWB105" s="88"/>
      <c r="KWC105" s="88"/>
      <c r="KWD105" s="88"/>
      <c r="KWE105" s="88"/>
      <c r="KWF105" s="88"/>
      <c r="KWG105" s="88"/>
      <c r="KWH105" s="88"/>
      <c r="KWI105" s="88"/>
      <c r="KWJ105" s="88"/>
      <c r="KWK105" s="88"/>
      <c r="KWL105" s="88"/>
      <c r="KWM105" s="88"/>
      <c r="KWN105" s="88"/>
      <c r="KWO105" s="88"/>
      <c r="KWP105" s="88"/>
      <c r="KWQ105" s="88"/>
      <c r="KWR105" s="88"/>
      <c r="KWS105" s="88"/>
      <c r="KWT105" s="88"/>
      <c r="KWU105" s="88"/>
      <c r="KWV105" s="88"/>
      <c r="KWW105" s="88"/>
      <c r="KWX105" s="88"/>
      <c r="KWY105" s="88"/>
      <c r="KWZ105" s="88"/>
      <c r="KXA105" s="88"/>
      <c r="KXB105" s="88"/>
      <c r="KXC105" s="88"/>
      <c r="KXD105" s="88"/>
      <c r="KXE105" s="88"/>
      <c r="KXF105" s="88"/>
      <c r="KXG105" s="88"/>
      <c r="KXH105" s="88"/>
      <c r="KXI105" s="94"/>
      <c r="KXJ105" s="88"/>
      <c r="KXK105" s="88"/>
      <c r="KXL105" s="88"/>
      <c r="KXM105" s="88"/>
      <c r="KXN105" s="88"/>
      <c r="KXO105" s="88"/>
      <c r="KXP105" s="88"/>
      <c r="KXQ105" s="88"/>
      <c r="KXR105" s="88"/>
      <c r="KXS105" s="88"/>
      <c r="KXT105" s="88"/>
      <c r="KXU105" s="88"/>
      <c r="KXV105" s="88"/>
      <c r="KXW105" s="88"/>
      <c r="KXX105" s="88"/>
      <c r="KXY105" s="88"/>
      <c r="KXZ105" s="88"/>
      <c r="KYA105" s="88"/>
      <c r="KYB105" s="88"/>
      <c r="KYC105" s="88"/>
      <c r="KYD105" s="88"/>
      <c r="KYE105" s="88"/>
      <c r="KYF105" s="88"/>
      <c r="KYG105" s="88"/>
      <c r="KYH105" s="88"/>
      <c r="KYI105" s="88"/>
      <c r="KYJ105" s="88"/>
      <c r="KYK105" s="88"/>
      <c r="KYL105" s="88"/>
      <c r="KYM105" s="88"/>
      <c r="KYN105" s="88"/>
      <c r="KYO105" s="88"/>
      <c r="KYP105" s="88"/>
      <c r="KYQ105" s="88"/>
      <c r="KYR105" s="88"/>
      <c r="KYS105" s="88"/>
      <c r="KYT105" s="88"/>
      <c r="KYU105" s="94"/>
      <c r="KYV105" s="88"/>
      <c r="KYW105" s="88"/>
      <c r="KYX105" s="88"/>
      <c r="KYY105" s="88"/>
      <c r="KYZ105" s="88"/>
      <c r="KZA105" s="88"/>
      <c r="KZB105" s="88"/>
      <c r="KZC105" s="88"/>
      <c r="KZD105" s="88"/>
      <c r="KZE105" s="88"/>
      <c r="KZF105" s="88"/>
      <c r="KZG105" s="88"/>
      <c r="KZH105" s="88"/>
      <c r="KZI105" s="88"/>
      <c r="KZJ105" s="88"/>
      <c r="KZK105" s="88"/>
      <c r="KZL105" s="88"/>
      <c r="KZM105" s="88"/>
      <c r="KZN105" s="88"/>
      <c r="KZO105" s="88"/>
      <c r="KZP105" s="88"/>
      <c r="KZQ105" s="88"/>
      <c r="KZR105" s="88"/>
      <c r="KZS105" s="88"/>
      <c r="KZT105" s="88"/>
      <c r="KZU105" s="88"/>
      <c r="KZV105" s="88"/>
      <c r="KZW105" s="88"/>
      <c r="KZX105" s="88"/>
      <c r="KZY105" s="88"/>
      <c r="KZZ105" s="88"/>
      <c r="LAA105" s="88"/>
      <c r="LAB105" s="88"/>
      <c r="LAC105" s="88"/>
      <c r="LAD105" s="88"/>
      <c r="LAE105" s="88"/>
      <c r="LAF105" s="88"/>
      <c r="LAG105" s="94"/>
      <c r="LAH105" s="88"/>
      <c r="LAI105" s="88"/>
      <c r="LAJ105" s="88"/>
      <c r="LAK105" s="88"/>
      <c r="LAL105" s="88"/>
      <c r="LAM105" s="88"/>
      <c r="LAN105" s="88"/>
      <c r="LAO105" s="88"/>
      <c r="LAP105" s="88"/>
      <c r="LAQ105" s="88"/>
      <c r="LAR105" s="88"/>
      <c r="LAS105" s="88"/>
      <c r="LAT105" s="88"/>
      <c r="LAU105" s="88"/>
      <c r="LAV105" s="88"/>
      <c r="LAW105" s="88"/>
      <c r="LAX105" s="88"/>
      <c r="LAY105" s="88"/>
      <c r="LAZ105" s="88"/>
      <c r="LBA105" s="88"/>
      <c r="LBB105" s="88"/>
      <c r="LBC105" s="88"/>
      <c r="LBD105" s="88"/>
      <c r="LBE105" s="88"/>
      <c r="LBF105" s="88"/>
      <c r="LBG105" s="88"/>
      <c r="LBH105" s="88"/>
      <c r="LBI105" s="88"/>
      <c r="LBJ105" s="88"/>
      <c r="LBK105" s="88"/>
      <c r="LBL105" s="88"/>
      <c r="LBM105" s="88"/>
      <c r="LBN105" s="88"/>
      <c r="LBO105" s="88"/>
      <c r="LBP105" s="88"/>
      <c r="LBQ105" s="88"/>
      <c r="LBR105" s="88"/>
      <c r="LBS105" s="94"/>
      <c r="LBT105" s="88"/>
      <c r="LBU105" s="88"/>
      <c r="LBV105" s="88"/>
      <c r="LBW105" s="88"/>
      <c r="LBX105" s="88"/>
      <c r="LBY105" s="88"/>
      <c r="LBZ105" s="88"/>
      <c r="LCA105" s="88"/>
      <c r="LCB105" s="88"/>
      <c r="LCC105" s="88"/>
      <c r="LCD105" s="88"/>
      <c r="LCE105" s="88"/>
      <c r="LCF105" s="88"/>
      <c r="LCG105" s="88"/>
      <c r="LCH105" s="88"/>
      <c r="LCI105" s="88"/>
      <c r="LCJ105" s="88"/>
      <c r="LCK105" s="88"/>
      <c r="LCL105" s="88"/>
      <c r="LCM105" s="88"/>
      <c r="LCN105" s="88"/>
      <c r="LCO105" s="88"/>
      <c r="LCP105" s="88"/>
      <c r="LCQ105" s="88"/>
      <c r="LCR105" s="88"/>
      <c r="LCS105" s="88"/>
      <c r="LCT105" s="88"/>
      <c r="LCU105" s="88"/>
      <c r="LCV105" s="88"/>
      <c r="LCW105" s="88"/>
      <c r="LCX105" s="88"/>
      <c r="LCY105" s="88"/>
      <c r="LCZ105" s="88"/>
      <c r="LDA105" s="88"/>
      <c r="LDB105" s="88"/>
      <c r="LDC105" s="88"/>
      <c r="LDD105" s="88"/>
      <c r="LDE105" s="94"/>
      <c r="LDF105" s="88"/>
      <c r="LDG105" s="88"/>
      <c r="LDH105" s="88"/>
      <c r="LDI105" s="88"/>
      <c r="LDJ105" s="88"/>
      <c r="LDK105" s="88"/>
      <c r="LDL105" s="88"/>
      <c r="LDM105" s="88"/>
      <c r="LDN105" s="88"/>
      <c r="LDO105" s="88"/>
      <c r="LDP105" s="88"/>
      <c r="LDQ105" s="88"/>
      <c r="LDR105" s="88"/>
      <c r="LDS105" s="88"/>
      <c r="LDT105" s="88"/>
      <c r="LDU105" s="88"/>
      <c r="LDV105" s="88"/>
      <c r="LDW105" s="88"/>
      <c r="LDX105" s="88"/>
      <c r="LDY105" s="88"/>
      <c r="LDZ105" s="88"/>
      <c r="LEA105" s="88"/>
      <c r="LEB105" s="88"/>
      <c r="LEC105" s="88"/>
      <c r="LED105" s="88"/>
      <c r="LEE105" s="88"/>
      <c r="LEF105" s="88"/>
      <c r="LEG105" s="88"/>
      <c r="LEH105" s="88"/>
      <c r="LEI105" s="88"/>
      <c r="LEJ105" s="88"/>
      <c r="LEK105" s="88"/>
      <c r="LEL105" s="88"/>
      <c r="LEM105" s="88"/>
      <c r="LEN105" s="88"/>
      <c r="LEO105" s="88"/>
      <c r="LEP105" s="88"/>
      <c r="LEQ105" s="94"/>
      <c r="LER105" s="88"/>
      <c r="LES105" s="88"/>
      <c r="LET105" s="88"/>
      <c r="LEU105" s="88"/>
      <c r="LEV105" s="88"/>
      <c r="LEW105" s="88"/>
      <c r="LEX105" s="88"/>
      <c r="LEY105" s="88"/>
      <c r="LEZ105" s="88"/>
      <c r="LFA105" s="88"/>
      <c r="LFB105" s="88"/>
      <c r="LFC105" s="88"/>
      <c r="LFD105" s="88"/>
      <c r="LFE105" s="88"/>
      <c r="LFF105" s="88"/>
      <c r="LFG105" s="88"/>
      <c r="LFH105" s="88"/>
      <c r="LFI105" s="88"/>
      <c r="LFJ105" s="88"/>
      <c r="LFK105" s="88"/>
      <c r="LFL105" s="88"/>
      <c r="LFM105" s="88"/>
      <c r="LFN105" s="88"/>
      <c r="LFO105" s="88"/>
      <c r="LFP105" s="88"/>
      <c r="LFQ105" s="88"/>
      <c r="LFR105" s="88"/>
      <c r="LFS105" s="88"/>
      <c r="LFT105" s="88"/>
      <c r="LFU105" s="88"/>
      <c r="LFV105" s="88"/>
      <c r="LFW105" s="88"/>
      <c r="LFX105" s="88"/>
      <c r="LFY105" s="88"/>
      <c r="LFZ105" s="88"/>
      <c r="LGA105" s="88"/>
      <c r="LGB105" s="88"/>
      <c r="LGC105" s="94"/>
      <c r="LGD105" s="88"/>
      <c r="LGE105" s="88"/>
      <c r="LGF105" s="88"/>
      <c r="LGG105" s="88"/>
      <c r="LGH105" s="88"/>
      <c r="LGI105" s="88"/>
      <c r="LGJ105" s="88"/>
      <c r="LGK105" s="88"/>
      <c r="LGL105" s="88"/>
      <c r="LGM105" s="88"/>
      <c r="LGN105" s="88"/>
      <c r="LGO105" s="88"/>
      <c r="LGP105" s="88"/>
      <c r="LGQ105" s="88"/>
      <c r="LGR105" s="88"/>
      <c r="LGS105" s="88"/>
      <c r="LGT105" s="88"/>
      <c r="LGU105" s="88"/>
      <c r="LGV105" s="88"/>
      <c r="LGW105" s="88"/>
      <c r="LGX105" s="88"/>
      <c r="LGY105" s="88"/>
      <c r="LGZ105" s="88"/>
      <c r="LHA105" s="88"/>
      <c r="LHB105" s="88"/>
      <c r="LHC105" s="88"/>
      <c r="LHD105" s="88"/>
      <c r="LHE105" s="88"/>
      <c r="LHF105" s="88"/>
      <c r="LHG105" s="88"/>
      <c r="LHH105" s="88"/>
      <c r="LHI105" s="88"/>
      <c r="LHJ105" s="88"/>
      <c r="LHK105" s="88"/>
      <c r="LHL105" s="88"/>
      <c r="LHM105" s="88"/>
      <c r="LHN105" s="88"/>
      <c r="LHO105" s="94"/>
      <c r="LHP105" s="88"/>
      <c r="LHQ105" s="88"/>
      <c r="LHR105" s="88"/>
      <c r="LHS105" s="88"/>
      <c r="LHT105" s="88"/>
      <c r="LHU105" s="88"/>
      <c r="LHV105" s="88"/>
      <c r="LHW105" s="88"/>
      <c r="LHX105" s="88"/>
      <c r="LHY105" s="88"/>
      <c r="LHZ105" s="88"/>
      <c r="LIA105" s="88"/>
      <c r="LIB105" s="88"/>
      <c r="LIC105" s="88"/>
      <c r="LID105" s="88"/>
      <c r="LIE105" s="88"/>
      <c r="LIF105" s="88"/>
      <c r="LIG105" s="88"/>
      <c r="LIH105" s="88"/>
      <c r="LII105" s="88"/>
      <c r="LIJ105" s="88"/>
      <c r="LIK105" s="88"/>
      <c r="LIL105" s="88"/>
      <c r="LIM105" s="88"/>
      <c r="LIN105" s="88"/>
      <c r="LIO105" s="88"/>
      <c r="LIP105" s="88"/>
      <c r="LIQ105" s="88"/>
      <c r="LIR105" s="88"/>
      <c r="LIS105" s="88"/>
      <c r="LIT105" s="88"/>
      <c r="LIU105" s="88"/>
      <c r="LIV105" s="88"/>
      <c r="LIW105" s="88"/>
      <c r="LIX105" s="88"/>
      <c r="LIY105" s="88"/>
      <c r="LIZ105" s="88"/>
      <c r="LJA105" s="94"/>
      <c r="LJB105" s="88"/>
      <c r="LJC105" s="88"/>
      <c r="LJD105" s="88"/>
      <c r="LJE105" s="88"/>
      <c r="LJF105" s="88"/>
      <c r="LJG105" s="88"/>
      <c r="LJH105" s="88"/>
      <c r="LJI105" s="88"/>
      <c r="LJJ105" s="88"/>
      <c r="LJK105" s="88"/>
      <c r="LJL105" s="88"/>
      <c r="LJM105" s="88"/>
      <c r="LJN105" s="88"/>
      <c r="LJO105" s="88"/>
      <c r="LJP105" s="88"/>
      <c r="LJQ105" s="88"/>
      <c r="LJR105" s="88"/>
      <c r="LJS105" s="88"/>
      <c r="LJT105" s="88"/>
      <c r="LJU105" s="88"/>
      <c r="LJV105" s="88"/>
      <c r="LJW105" s="88"/>
      <c r="LJX105" s="88"/>
      <c r="LJY105" s="88"/>
      <c r="LJZ105" s="88"/>
      <c r="LKA105" s="88"/>
      <c r="LKB105" s="88"/>
      <c r="LKC105" s="88"/>
      <c r="LKD105" s="88"/>
      <c r="LKE105" s="88"/>
      <c r="LKF105" s="88"/>
      <c r="LKG105" s="88"/>
      <c r="LKH105" s="88"/>
      <c r="LKI105" s="88"/>
      <c r="LKJ105" s="88"/>
      <c r="LKK105" s="88"/>
      <c r="LKL105" s="88"/>
      <c r="LKM105" s="94"/>
      <c r="LKN105" s="88"/>
      <c r="LKO105" s="88"/>
      <c r="LKP105" s="88"/>
      <c r="LKQ105" s="88"/>
      <c r="LKR105" s="88"/>
      <c r="LKS105" s="88"/>
      <c r="LKT105" s="88"/>
      <c r="LKU105" s="88"/>
      <c r="LKV105" s="88"/>
      <c r="LKW105" s="88"/>
      <c r="LKX105" s="88"/>
      <c r="LKY105" s="88"/>
      <c r="LKZ105" s="88"/>
      <c r="LLA105" s="88"/>
      <c r="LLB105" s="88"/>
      <c r="LLC105" s="88"/>
      <c r="LLD105" s="88"/>
      <c r="LLE105" s="88"/>
      <c r="LLF105" s="88"/>
      <c r="LLG105" s="88"/>
      <c r="LLH105" s="88"/>
      <c r="LLI105" s="88"/>
      <c r="LLJ105" s="88"/>
      <c r="LLK105" s="88"/>
      <c r="LLL105" s="88"/>
      <c r="LLM105" s="88"/>
      <c r="LLN105" s="88"/>
      <c r="LLO105" s="88"/>
      <c r="LLP105" s="88"/>
      <c r="LLQ105" s="88"/>
      <c r="LLR105" s="88"/>
      <c r="LLS105" s="88"/>
      <c r="LLT105" s="88"/>
      <c r="LLU105" s="88"/>
      <c r="LLV105" s="88"/>
      <c r="LLW105" s="88"/>
      <c r="LLX105" s="88"/>
      <c r="LLY105" s="94"/>
      <c r="LLZ105" s="88"/>
      <c r="LMA105" s="88"/>
      <c r="LMB105" s="88"/>
      <c r="LMC105" s="88"/>
      <c r="LMD105" s="88"/>
      <c r="LME105" s="88"/>
      <c r="LMF105" s="88"/>
      <c r="LMG105" s="88"/>
      <c r="LMH105" s="88"/>
      <c r="LMI105" s="88"/>
      <c r="LMJ105" s="88"/>
      <c r="LMK105" s="88"/>
      <c r="LML105" s="88"/>
      <c r="LMM105" s="88"/>
      <c r="LMN105" s="88"/>
      <c r="LMO105" s="88"/>
      <c r="LMP105" s="88"/>
      <c r="LMQ105" s="88"/>
      <c r="LMR105" s="88"/>
      <c r="LMS105" s="88"/>
      <c r="LMT105" s="88"/>
      <c r="LMU105" s="88"/>
      <c r="LMV105" s="88"/>
      <c r="LMW105" s="88"/>
      <c r="LMX105" s="88"/>
      <c r="LMY105" s="88"/>
      <c r="LMZ105" s="88"/>
      <c r="LNA105" s="88"/>
      <c r="LNB105" s="88"/>
      <c r="LNC105" s="88"/>
      <c r="LND105" s="88"/>
      <c r="LNE105" s="88"/>
      <c r="LNF105" s="88"/>
      <c r="LNG105" s="88"/>
      <c r="LNH105" s="88"/>
      <c r="LNI105" s="88"/>
      <c r="LNJ105" s="88"/>
      <c r="LNK105" s="94"/>
      <c r="LNL105" s="88"/>
      <c r="LNM105" s="88"/>
      <c r="LNN105" s="88"/>
      <c r="LNO105" s="88"/>
      <c r="LNP105" s="88"/>
      <c r="LNQ105" s="88"/>
      <c r="LNR105" s="88"/>
      <c r="LNS105" s="88"/>
      <c r="LNT105" s="88"/>
      <c r="LNU105" s="88"/>
      <c r="LNV105" s="88"/>
      <c r="LNW105" s="88"/>
      <c r="LNX105" s="88"/>
      <c r="LNY105" s="88"/>
      <c r="LNZ105" s="88"/>
      <c r="LOA105" s="88"/>
      <c r="LOB105" s="88"/>
      <c r="LOC105" s="88"/>
      <c r="LOD105" s="88"/>
      <c r="LOE105" s="88"/>
      <c r="LOF105" s="88"/>
      <c r="LOG105" s="88"/>
      <c r="LOH105" s="88"/>
      <c r="LOI105" s="88"/>
      <c r="LOJ105" s="88"/>
      <c r="LOK105" s="88"/>
      <c r="LOL105" s="88"/>
      <c r="LOM105" s="88"/>
      <c r="LON105" s="88"/>
      <c r="LOO105" s="88"/>
      <c r="LOP105" s="88"/>
      <c r="LOQ105" s="88"/>
      <c r="LOR105" s="88"/>
      <c r="LOS105" s="88"/>
      <c r="LOT105" s="88"/>
      <c r="LOU105" s="88"/>
      <c r="LOV105" s="88"/>
      <c r="LOW105" s="94"/>
      <c r="LOX105" s="88"/>
      <c r="LOY105" s="88"/>
      <c r="LOZ105" s="88"/>
      <c r="LPA105" s="88"/>
      <c r="LPB105" s="88"/>
      <c r="LPC105" s="88"/>
      <c r="LPD105" s="88"/>
      <c r="LPE105" s="88"/>
      <c r="LPF105" s="88"/>
      <c r="LPG105" s="88"/>
      <c r="LPH105" s="88"/>
      <c r="LPI105" s="88"/>
      <c r="LPJ105" s="88"/>
      <c r="LPK105" s="88"/>
      <c r="LPL105" s="88"/>
      <c r="LPM105" s="88"/>
      <c r="LPN105" s="88"/>
      <c r="LPO105" s="88"/>
      <c r="LPP105" s="88"/>
      <c r="LPQ105" s="88"/>
      <c r="LPR105" s="88"/>
      <c r="LPS105" s="88"/>
      <c r="LPT105" s="88"/>
      <c r="LPU105" s="88"/>
      <c r="LPV105" s="88"/>
      <c r="LPW105" s="88"/>
      <c r="LPX105" s="88"/>
      <c r="LPY105" s="88"/>
      <c r="LPZ105" s="88"/>
      <c r="LQA105" s="88"/>
      <c r="LQB105" s="88"/>
      <c r="LQC105" s="88"/>
      <c r="LQD105" s="88"/>
      <c r="LQE105" s="88"/>
      <c r="LQF105" s="88"/>
      <c r="LQG105" s="88"/>
      <c r="LQH105" s="88"/>
      <c r="LQI105" s="94"/>
      <c r="LQJ105" s="88"/>
      <c r="LQK105" s="88"/>
      <c r="LQL105" s="88"/>
      <c r="LQM105" s="88"/>
      <c r="LQN105" s="88"/>
      <c r="LQO105" s="88"/>
      <c r="LQP105" s="88"/>
      <c r="LQQ105" s="88"/>
      <c r="LQR105" s="88"/>
      <c r="LQS105" s="88"/>
      <c r="LQT105" s="88"/>
      <c r="LQU105" s="88"/>
      <c r="LQV105" s="88"/>
      <c r="LQW105" s="88"/>
      <c r="LQX105" s="88"/>
      <c r="LQY105" s="88"/>
      <c r="LQZ105" s="88"/>
      <c r="LRA105" s="88"/>
      <c r="LRB105" s="88"/>
      <c r="LRC105" s="88"/>
      <c r="LRD105" s="88"/>
      <c r="LRE105" s="88"/>
      <c r="LRF105" s="88"/>
      <c r="LRG105" s="88"/>
      <c r="LRH105" s="88"/>
      <c r="LRI105" s="88"/>
      <c r="LRJ105" s="88"/>
      <c r="LRK105" s="88"/>
      <c r="LRL105" s="88"/>
      <c r="LRM105" s="88"/>
      <c r="LRN105" s="88"/>
      <c r="LRO105" s="88"/>
      <c r="LRP105" s="88"/>
      <c r="LRQ105" s="88"/>
      <c r="LRR105" s="88"/>
      <c r="LRS105" s="88"/>
      <c r="LRT105" s="88"/>
      <c r="LRU105" s="94"/>
      <c r="LRV105" s="88"/>
      <c r="LRW105" s="88"/>
      <c r="LRX105" s="88"/>
      <c r="LRY105" s="88"/>
      <c r="LRZ105" s="88"/>
      <c r="LSA105" s="88"/>
      <c r="LSB105" s="88"/>
      <c r="LSC105" s="88"/>
      <c r="LSD105" s="88"/>
      <c r="LSE105" s="88"/>
      <c r="LSF105" s="88"/>
      <c r="LSG105" s="88"/>
      <c r="LSH105" s="88"/>
      <c r="LSI105" s="88"/>
      <c r="LSJ105" s="88"/>
      <c r="LSK105" s="88"/>
      <c r="LSL105" s="88"/>
      <c r="LSM105" s="88"/>
      <c r="LSN105" s="88"/>
      <c r="LSO105" s="88"/>
      <c r="LSP105" s="88"/>
      <c r="LSQ105" s="88"/>
      <c r="LSR105" s="88"/>
      <c r="LSS105" s="88"/>
      <c r="LST105" s="88"/>
      <c r="LSU105" s="88"/>
      <c r="LSV105" s="88"/>
      <c r="LSW105" s="88"/>
      <c r="LSX105" s="88"/>
      <c r="LSY105" s="88"/>
      <c r="LSZ105" s="88"/>
      <c r="LTA105" s="88"/>
      <c r="LTB105" s="88"/>
      <c r="LTC105" s="88"/>
      <c r="LTD105" s="88"/>
      <c r="LTE105" s="88"/>
      <c r="LTF105" s="88"/>
      <c r="LTG105" s="94"/>
      <c r="LTH105" s="88"/>
      <c r="LTI105" s="88"/>
      <c r="LTJ105" s="88"/>
      <c r="LTK105" s="88"/>
      <c r="LTL105" s="88"/>
      <c r="LTM105" s="88"/>
      <c r="LTN105" s="88"/>
      <c r="LTO105" s="88"/>
      <c r="LTP105" s="88"/>
      <c r="LTQ105" s="88"/>
      <c r="LTR105" s="88"/>
      <c r="LTS105" s="88"/>
      <c r="LTT105" s="88"/>
      <c r="LTU105" s="88"/>
      <c r="LTV105" s="88"/>
      <c r="LTW105" s="88"/>
      <c r="LTX105" s="88"/>
      <c r="LTY105" s="88"/>
      <c r="LTZ105" s="88"/>
      <c r="LUA105" s="88"/>
      <c r="LUB105" s="88"/>
      <c r="LUC105" s="88"/>
      <c r="LUD105" s="88"/>
      <c r="LUE105" s="88"/>
      <c r="LUF105" s="88"/>
      <c r="LUG105" s="88"/>
      <c r="LUH105" s="88"/>
      <c r="LUI105" s="88"/>
      <c r="LUJ105" s="88"/>
      <c r="LUK105" s="88"/>
      <c r="LUL105" s="88"/>
      <c r="LUM105" s="88"/>
      <c r="LUN105" s="88"/>
      <c r="LUO105" s="88"/>
      <c r="LUP105" s="88"/>
      <c r="LUQ105" s="88"/>
      <c r="LUR105" s="88"/>
      <c r="LUS105" s="94"/>
      <c r="LUT105" s="88"/>
      <c r="LUU105" s="88"/>
      <c r="LUV105" s="88"/>
      <c r="LUW105" s="88"/>
      <c r="LUX105" s="88"/>
      <c r="LUY105" s="88"/>
      <c r="LUZ105" s="88"/>
      <c r="LVA105" s="88"/>
      <c r="LVB105" s="88"/>
      <c r="LVC105" s="88"/>
      <c r="LVD105" s="88"/>
      <c r="LVE105" s="88"/>
      <c r="LVF105" s="88"/>
      <c r="LVG105" s="88"/>
      <c r="LVH105" s="88"/>
      <c r="LVI105" s="88"/>
      <c r="LVJ105" s="88"/>
      <c r="LVK105" s="88"/>
      <c r="LVL105" s="88"/>
      <c r="LVM105" s="88"/>
      <c r="LVN105" s="88"/>
      <c r="LVO105" s="88"/>
      <c r="LVP105" s="88"/>
      <c r="LVQ105" s="88"/>
      <c r="LVR105" s="88"/>
      <c r="LVS105" s="88"/>
      <c r="LVT105" s="88"/>
      <c r="LVU105" s="88"/>
      <c r="LVV105" s="88"/>
      <c r="LVW105" s="88"/>
      <c r="LVX105" s="88"/>
      <c r="LVY105" s="88"/>
      <c r="LVZ105" s="88"/>
      <c r="LWA105" s="88"/>
      <c r="LWB105" s="88"/>
      <c r="LWC105" s="88"/>
      <c r="LWD105" s="88"/>
      <c r="LWE105" s="94"/>
      <c r="LWF105" s="88"/>
      <c r="LWG105" s="88"/>
      <c r="LWH105" s="88"/>
      <c r="LWI105" s="88"/>
      <c r="LWJ105" s="88"/>
      <c r="LWK105" s="88"/>
      <c r="LWL105" s="88"/>
      <c r="LWM105" s="88"/>
      <c r="LWN105" s="88"/>
      <c r="LWO105" s="88"/>
      <c r="LWP105" s="88"/>
      <c r="LWQ105" s="88"/>
      <c r="LWR105" s="88"/>
      <c r="LWS105" s="88"/>
      <c r="LWT105" s="88"/>
      <c r="LWU105" s="88"/>
      <c r="LWV105" s="88"/>
      <c r="LWW105" s="88"/>
      <c r="LWX105" s="88"/>
      <c r="LWY105" s="88"/>
      <c r="LWZ105" s="88"/>
      <c r="LXA105" s="88"/>
      <c r="LXB105" s="88"/>
      <c r="LXC105" s="88"/>
      <c r="LXD105" s="88"/>
      <c r="LXE105" s="88"/>
      <c r="LXF105" s="88"/>
      <c r="LXG105" s="88"/>
      <c r="LXH105" s="88"/>
      <c r="LXI105" s="88"/>
      <c r="LXJ105" s="88"/>
      <c r="LXK105" s="88"/>
      <c r="LXL105" s="88"/>
      <c r="LXM105" s="88"/>
      <c r="LXN105" s="88"/>
      <c r="LXO105" s="88"/>
      <c r="LXP105" s="88"/>
      <c r="LXQ105" s="94"/>
      <c r="LXR105" s="88"/>
      <c r="LXS105" s="88"/>
      <c r="LXT105" s="88"/>
      <c r="LXU105" s="88"/>
      <c r="LXV105" s="88"/>
      <c r="LXW105" s="88"/>
      <c r="LXX105" s="88"/>
      <c r="LXY105" s="88"/>
      <c r="LXZ105" s="88"/>
      <c r="LYA105" s="88"/>
      <c r="LYB105" s="88"/>
      <c r="LYC105" s="88"/>
      <c r="LYD105" s="88"/>
      <c r="LYE105" s="88"/>
      <c r="LYF105" s="88"/>
      <c r="LYG105" s="88"/>
      <c r="LYH105" s="88"/>
      <c r="LYI105" s="88"/>
      <c r="LYJ105" s="88"/>
      <c r="LYK105" s="88"/>
      <c r="LYL105" s="88"/>
      <c r="LYM105" s="88"/>
      <c r="LYN105" s="88"/>
      <c r="LYO105" s="88"/>
      <c r="LYP105" s="88"/>
      <c r="LYQ105" s="88"/>
      <c r="LYR105" s="88"/>
      <c r="LYS105" s="88"/>
      <c r="LYT105" s="88"/>
      <c r="LYU105" s="88"/>
      <c r="LYV105" s="88"/>
      <c r="LYW105" s="88"/>
      <c r="LYX105" s="88"/>
      <c r="LYY105" s="88"/>
      <c r="LYZ105" s="88"/>
      <c r="LZA105" s="88"/>
      <c r="LZB105" s="88"/>
      <c r="LZC105" s="94"/>
      <c r="LZD105" s="88"/>
      <c r="LZE105" s="88"/>
      <c r="LZF105" s="88"/>
      <c r="LZG105" s="88"/>
      <c r="LZH105" s="88"/>
      <c r="LZI105" s="88"/>
      <c r="LZJ105" s="88"/>
      <c r="LZK105" s="88"/>
      <c r="LZL105" s="88"/>
      <c r="LZM105" s="88"/>
      <c r="LZN105" s="88"/>
      <c r="LZO105" s="88"/>
      <c r="LZP105" s="88"/>
      <c r="LZQ105" s="88"/>
      <c r="LZR105" s="88"/>
      <c r="LZS105" s="88"/>
      <c r="LZT105" s="88"/>
      <c r="LZU105" s="88"/>
      <c r="LZV105" s="88"/>
      <c r="LZW105" s="88"/>
      <c r="LZX105" s="88"/>
      <c r="LZY105" s="88"/>
      <c r="LZZ105" s="88"/>
      <c r="MAA105" s="88"/>
      <c r="MAB105" s="88"/>
      <c r="MAC105" s="88"/>
      <c r="MAD105" s="88"/>
      <c r="MAE105" s="88"/>
      <c r="MAF105" s="88"/>
      <c r="MAG105" s="88"/>
      <c r="MAH105" s="88"/>
      <c r="MAI105" s="88"/>
      <c r="MAJ105" s="88"/>
      <c r="MAK105" s="88"/>
      <c r="MAL105" s="88"/>
      <c r="MAM105" s="88"/>
      <c r="MAN105" s="88"/>
      <c r="MAO105" s="94"/>
      <c r="MAP105" s="88"/>
      <c r="MAQ105" s="88"/>
      <c r="MAR105" s="88"/>
      <c r="MAS105" s="88"/>
      <c r="MAT105" s="88"/>
      <c r="MAU105" s="88"/>
      <c r="MAV105" s="88"/>
      <c r="MAW105" s="88"/>
      <c r="MAX105" s="88"/>
      <c r="MAY105" s="88"/>
      <c r="MAZ105" s="88"/>
      <c r="MBA105" s="88"/>
      <c r="MBB105" s="88"/>
      <c r="MBC105" s="88"/>
      <c r="MBD105" s="88"/>
      <c r="MBE105" s="88"/>
      <c r="MBF105" s="88"/>
      <c r="MBG105" s="88"/>
      <c r="MBH105" s="88"/>
      <c r="MBI105" s="88"/>
      <c r="MBJ105" s="88"/>
      <c r="MBK105" s="88"/>
      <c r="MBL105" s="88"/>
      <c r="MBM105" s="88"/>
      <c r="MBN105" s="88"/>
      <c r="MBO105" s="88"/>
      <c r="MBP105" s="88"/>
      <c r="MBQ105" s="88"/>
      <c r="MBR105" s="88"/>
      <c r="MBS105" s="88"/>
      <c r="MBT105" s="88"/>
      <c r="MBU105" s="88"/>
      <c r="MBV105" s="88"/>
      <c r="MBW105" s="88"/>
      <c r="MBX105" s="88"/>
      <c r="MBY105" s="88"/>
      <c r="MBZ105" s="88"/>
      <c r="MCA105" s="94"/>
      <c r="MCB105" s="88"/>
      <c r="MCC105" s="88"/>
      <c r="MCD105" s="88"/>
      <c r="MCE105" s="88"/>
      <c r="MCF105" s="88"/>
      <c r="MCG105" s="88"/>
      <c r="MCH105" s="88"/>
      <c r="MCI105" s="88"/>
      <c r="MCJ105" s="88"/>
      <c r="MCK105" s="88"/>
      <c r="MCL105" s="88"/>
      <c r="MCM105" s="88"/>
      <c r="MCN105" s="88"/>
      <c r="MCO105" s="88"/>
      <c r="MCP105" s="88"/>
      <c r="MCQ105" s="88"/>
      <c r="MCR105" s="88"/>
      <c r="MCS105" s="88"/>
      <c r="MCT105" s="88"/>
      <c r="MCU105" s="88"/>
      <c r="MCV105" s="88"/>
      <c r="MCW105" s="88"/>
      <c r="MCX105" s="88"/>
      <c r="MCY105" s="88"/>
      <c r="MCZ105" s="88"/>
      <c r="MDA105" s="88"/>
      <c r="MDB105" s="88"/>
      <c r="MDC105" s="88"/>
      <c r="MDD105" s="88"/>
      <c r="MDE105" s="88"/>
      <c r="MDF105" s="88"/>
      <c r="MDG105" s="88"/>
      <c r="MDH105" s="88"/>
      <c r="MDI105" s="88"/>
      <c r="MDJ105" s="88"/>
      <c r="MDK105" s="88"/>
      <c r="MDL105" s="88"/>
      <c r="MDM105" s="94"/>
      <c r="MDN105" s="88"/>
      <c r="MDO105" s="88"/>
      <c r="MDP105" s="88"/>
      <c r="MDQ105" s="88"/>
      <c r="MDR105" s="88"/>
      <c r="MDS105" s="88"/>
      <c r="MDT105" s="88"/>
      <c r="MDU105" s="88"/>
      <c r="MDV105" s="88"/>
      <c r="MDW105" s="88"/>
      <c r="MDX105" s="88"/>
      <c r="MDY105" s="88"/>
      <c r="MDZ105" s="88"/>
      <c r="MEA105" s="88"/>
      <c r="MEB105" s="88"/>
      <c r="MEC105" s="88"/>
      <c r="MED105" s="88"/>
      <c r="MEE105" s="88"/>
      <c r="MEF105" s="88"/>
      <c r="MEG105" s="88"/>
      <c r="MEH105" s="88"/>
      <c r="MEI105" s="88"/>
      <c r="MEJ105" s="88"/>
      <c r="MEK105" s="88"/>
      <c r="MEL105" s="88"/>
      <c r="MEM105" s="88"/>
      <c r="MEN105" s="88"/>
      <c r="MEO105" s="88"/>
      <c r="MEP105" s="88"/>
      <c r="MEQ105" s="88"/>
      <c r="MER105" s="88"/>
      <c r="MES105" s="88"/>
      <c r="MET105" s="88"/>
      <c r="MEU105" s="88"/>
      <c r="MEV105" s="88"/>
      <c r="MEW105" s="88"/>
      <c r="MEX105" s="88"/>
      <c r="MEY105" s="94"/>
      <c r="MEZ105" s="88"/>
      <c r="MFA105" s="88"/>
      <c r="MFB105" s="88"/>
      <c r="MFC105" s="88"/>
      <c r="MFD105" s="88"/>
      <c r="MFE105" s="88"/>
      <c r="MFF105" s="88"/>
      <c r="MFG105" s="88"/>
      <c r="MFH105" s="88"/>
      <c r="MFI105" s="88"/>
      <c r="MFJ105" s="88"/>
      <c r="MFK105" s="88"/>
      <c r="MFL105" s="88"/>
      <c r="MFM105" s="88"/>
      <c r="MFN105" s="88"/>
      <c r="MFO105" s="88"/>
      <c r="MFP105" s="88"/>
      <c r="MFQ105" s="88"/>
      <c r="MFR105" s="88"/>
      <c r="MFS105" s="88"/>
      <c r="MFT105" s="88"/>
      <c r="MFU105" s="88"/>
      <c r="MFV105" s="88"/>
      <c r="MFW105" s="88"/>
      <c r="MFX105" s="88"/>
      <c r="MFY105" s="88"/>
      <c r="MFZ105" s="88"/>
      <c r="MGA105" s="88"/>
      <c r="MGB105" s="88"/>
      <c r="MGC105" s="88"/>
      <c r="MGD105" s="88"/>
      <c r="MGE105" s="88"/>
      <c r="MGF105" s="88"/>
      <c r="MGG105" s="88"/>
      <c r="MGH105" s="88"/>
      <c r="MGI105" s="88"/>
      <c r="MGJ105" s="88"/>
      <c r="MGK105" s="94"/>
      <c r="MGL105" s="88"/>
      <c r="MGM105" s="88"/>
      <c r="MGN105" s="88"/>
      <c r="MGO105" s="88"/>
      <c r="MGP105" s="88"/>
      <c r="MGQ105" s="88"/>
      <c r="MGR105" s="88"/>
      <c r="MGS105" s="88"/>
      <c r="MGT105" s="88"/>
      <c r="MGU105" s="88"/>
      <c r="MGV105" s="88"/>
      <c r="MGW105" s="88"/>
      <c r="MGX105" s="88"/>
      <c r="MGY105" s="88"/>
      <c r="MGZ105" s="88"/>
      <c r="MHA105" s="88"/>
      <c r="MHB105" s="88"/>
      <c r="MHC105" s="88"/>
      <c r="MHD105" s="88"/>
      <c r="MHE105" s="88"/>
      <c r="MHF105" s="88"/>
      <c r="MHG105" s="88"/>
      <c r="MHH105" s="88"/>
      <c r="MHI105" s="88"/>
      <c r="MHJ105" s="88"/>
      <c r="MHK105" s="88"/>
      <c r="MHL105" s="88"/>
      <c r="MHM105" s="88"/>
      <c r="MHN105" s="88"/>
      <c r="MHO105" s="88"/>
      <c r="MHP105" s="88"/>
      <c r="MHQ105" s="88"/>
      <c r="MHR105" s="88"/>
      <c r="MHS105" s="88"/>
      <c r="MHT105" s="88"/>
      <c r="MHU105" s="88"/>
      <c r="MHV105" s="88"/>
      <c r="MHW105" s="94"/>
      <c r="MHX105" s="88"/>
      <c r="MHY105" s="88"/>
      <c r="MHZ105" s="88"/>
      <c r="MIA105" s="88"/>
      <c r="MIB105" s="88"/>
      <c r="MIC105" s="88"/>
      <c r="MID105" s="88"/>
      <c r="MIE105" s="88"/>
      <c r="MIF105" s="88"/>
      <c r="MIG105" s="88"/>
      <c r="MIH105" s="88"/>
      <c r="MII105" s="88"/>
      <c r="MIJ105" s="88"/>
      <c r="MIK105" s="88"/>
      <c r="MIL105" s="88"/>
      <c r="MIM105" s="88"/>
      <c r="MIN105" s="88"/>
      <c r="MIO105" s="88"/>
      <c r="MIP105" s="88"/>
      <c r="MIQ105" s="88"/>
      <c r="MIR105" s="88"/>
      <c r="MIS105" s="88"/>
      <c r="MIT105" s="88"/>
      <c r="MIU105" s="88"/>
      <c r="MIV105" s="88"/>
      <c r="MIW105" s="88"/>
      <c r="MIX105" s="88"/>
      <c r="MIY105" s="88"/>
      <c r="MIZ105" s="88"/>
      <c r="MJA105" s="88"/>
      <c r="MJB105" s="88"/>
      <c r="MJC105" s="88"/>
      <c r="MJD105" s="88"/>
      <c r="MJE105" s="88"/>
      <c r="MJF105" s="88"/>
      <c r="MJG105" s="88"/>
      <c r="MJH105" s="88"/>
      <c r="MJI105" s="94"/>
      <c r="MJJ105" s="88"/>
      <c r="MJK105" s="88"/>
      <c r="MJL105" s="88"/>
      <c r="MJM105" s="88"/>
      <c r="MJN105" s="88"/>
      <c r="MJO105" s="88"/>
      <c r="MJP105" s="88"/>
      <c r="MJQ105" s="88"/>
      <c r="MJR105" s="88"/>
      <c r="MJS105" s="88"/>
      <c r="MJT105" s="88"/>
      <c r="MJU105" s="88"/>
      <c r="MJV105" s="88"/>
      <c r="MJW105" s="88"/>
      <c r="MJX105" s="88"/>
      <c r="MJY105" s="88"/>
      <c r="MJZ105" s="88"/>
      <c r="MKA105" s="88"/>
      <c r="MKB105" s="88"/>
      <c r="MKC105" s="88"/>
      <c r="MKD105" s="88"/>
      <c r="MKE105" s="88"/>
      <c r="MKF105" s="88"/>
      <c r="MKG105" s="88"/>
      <c r="MKH105" s="88"/>
      <c r="MKI105" s="88"/>
      <c r="MKJ105" s="88"/>
      <c r="MKK105" s="88"/>
      <c r="MKL105" s="88"/>
      <c r="MKM105" s="88"/>
      <c r="MKN105" s="88"/>
      <c r="MKO105" s="88"/>
      <c r="MKP105" s="88"/>
      <c r="MKQ105" s="88"/>
      <c r="MKR105" s="88"/>
      <c r="MKS105" s="88"/>
      <c r="MKT105" s="88"/>
      <c r="MKU105" s="94"/>
      <c r="MKV105" s="88"/>
      <c r="MKW105" s="88"/>
      <c r="MKX105" s="88"/>
      <c r="MKY105" s="88"/>
      <c r="MKZ105" s="88"/>
      <c r="MLA105" s="88"/>
      <c r="MLB105" s="88"/>
      <c r="MLC105" s="88"/>
      <c r="MLD105" s="88"/>
      <c r="MLE105" s="88"/>
      <c r="MLF105" s="88"/>
      <c r="MLG105" s="88"/>
      <c r="MLH105" s="88"/>
      <c r="MLI105" s="88"/>
      <c r="MLJ105" s="88"/>
      <c r="MLK105" s="88"/>
      <c r="MLL105" s="88"/>
      <c r="MLM105" s="88"/>
      <c r="MLN105" s="88"/>
      <c r="MLO105" s="88"/>
      <c r="MLP105" s="88"/>
      <c r="MLQ105" s="88"/>
      <c r="MLR105" s="88"/>
      <c r="MLS105" s="88"/>
      <c r="MLT105" s="88"/>
      <c r="MLU105" s="88"/>
      <c r="MLV105" s="88"/>
      <c r="MLW105" s="88"/>
      <c r="MLX105" s="88"/>
      <c r="MLY105" s="88"/>
      <c r="MLZ105" s="88"/>
      <c r="MMA105" s="88"/>
      <c r="MMB105" s="88"/>
      <c r="MMC105" s="88"/>
      <c r="MMD105" s="88"/>
      <c r="MME105" s="88"/>
      <c r="MMF105" s="88"/>
      <c r="MMG105" s="94"/>
      <c r="MMH105" s="88"/>
      <c r="MMI105" s="88"/>
      <c r="MMJ105" s="88"/>
      <c r="MMK105" s="88"/>
      <c r="MML105" s="88"/>
      <c r="MMM105" s="88"/>
      <c r="MMN105" s="88"/>
      <c r="MMO105" s="88"/>
      <c r="MMP105" s="88"/>
      <c r="MMQ105" s="88"/>
      <c r="MMR105" s="88"/>
      <c r="MMS105" s="88"/>
      <c r="MMT105" s="88"/>
      <c r="MMU105" s="88"/>
      <c r="MMV105" s="88"/>
      <c r="MMW105" s="88"/>
      <c r="MMX105" s="88"/>
      <c r="MMY105" s="88"/>
      <c r="MMZ105" s="88"/>
      <c r="MNA105" s="88"/>
      <c r="MNB105" s="88"/>
      <c r="MNC105" s="88"/>
      <c r="MND105" s="88"/>
      <c r="MNE105" s="88"/>
      <c r="MNF105" s="88"/>
      <c r="MNG105" s="88"/>
      <c r="MNH105" s="88"/>
      <c r="MNI105" s="88"/>
      <c r="MNJ105" s="88"/>
      <c r="MNK105" s="88"/>
      <c r="MNL105" s="88"/>
      <c r="MNM105" s="88"/>
      <c r="MNN105" s="88"/>
      <c r="MNO105" s="88"/>
      <c r="MNP105" s="88"/>
      <c r="MNQ105" s="88"/>
      <c r="MNR105" s="88"/>
      <c r="MNS105" s="94"/>
      <c r="MNT105" s="88"/>
      <c r="MNU105" s="88"/>
      <c r="MNV105" s="88"/>
      <c r="MNW105" s="88"/>
      <c r="MNX105" s="88"/>
      <c r="MNY105" s="88"/>
      <c r="MNZ105" s="88"/>
      <c r="MOA105" s="88"/>
      <c r="MOB105" s="88"/>
      <c r="MOC105" s="88"/>
      <c r="MOD105" s="88"/>
      <c r="MOE105" s="88"/>
      <c r="MOF105" s="88"/>
      <c r="MOG105" s="88"/>
      <c r="MOH105" s="88"/>
      <c r="MOI105" s="88"/>
      <c r="MOJ105" s="88"/>
      <c r="MOK105" s="88"/>
      <c r="MOL105" s="88"/>
      <c r="MOM105" s="88"/>
      <c r="MON105" s="88"/>
      <c r="MOO105" s="88"/>
      <c r="MOP105" s="88"/>
      <c r="MOQ105" s="88"/>
      <c r="MOR105" s="88"/>
      <c r="MOS105" s="88"/>
      <c r="MOT105" s="88"/>
      <c r="MOU105" s="88"/>
      <c r="MOV105" s="88"/>
      <c r="MOW105" s="88"/>
      <c r="MOX105" s="88"/>
      <c r="MOY105" s="88"/>
      <c r="MOZ105" s="88"/>
      <c r="MPA105" s="88"/>
      <c r="MPB105" s="88"/>
      <c r="MPC105" s="88"/>
      <c r="MPD105" s="88"/>
      <c r="MPE105" s="94"/>
      <c r="MPF105" s="88"/>
      <c r="MPG105" s="88"/>
      <c r="MPH105" s="88"/>
      <c r="MPI105" s="88"/>
      <c r="MPJ105" s="88"/>
      <c r="MPK105" s="88"/>
      <c r="MPL105" s="88"/>
      <c r="MPM105" s="88"/>
      <c r="MPN105" s="88"/>
      <c r="MPO105" s="88"/>
      <c r="MPP105" s="88"/>
      <c r="MPQ105" s="88"/>
      <c r="MPR105" s="88"/>
      <c r="MPS105" s="88"/>
      <c r="MPT105" s="88"/>
      <c r="MPU105" s="88"/>
      <c r="MPV105" s="88"/>
      <c r="MPW105" s="88"/>
      <c r="MPX105" s="88"/>
      <c r="MPY105" s="88"/>
      <c r="MPZ105" s="88"/>
      <c r="MQA105" s="88"/>
      <c r="MQB105" s="88"/>
      <c r="MQC105" s="88"/>
      <c r="MQD105" s="88"/>
      <c r="MQE105" s="88"/>
      <c r="MQF105" s="88"/>
      <c r="MQG105" s="88"/>
      <c r="MQH105" s="88"/>
      <c r="MQI105" s="88"/>
      <c r="MQJ105" s="88"/>
      <c r="MQK105" s="88"/>
      <c r="MQL105" s="88"/>
      <c r="MQM105" s="88"/>
      <c r="MQN105" s="88"/>
      <c r="MQO105" s="88"/>
      <c r="MQP105" s="88"/>
      <c r="MQQ105" s="94"/>
      <c r="MQR105" s="88"/>
      <c r="MQS105" s="88"/>
      <c r="MQT105" s="88"/>
      <c r="MQU105" s="88"/>
      <c r="MQV105" s="88"/>
      <c r="MQW105" s="88"/>
      <c r="MQX105" s="88"/>
      <c r="MQY105" s="88"/>
      <c r="MQZ105" s="88"/>
      <c r="MRA105" s="88"/>
      <c r="MRB105" s="88"/>
      <c r="MRC105" s="88"/>
      <c r="MRD105" s="88"/>
      <c r="MRE105" s="88"/>
      <c r="MRF105" s="88"/>
      <c r="MRG105" s="88"/>
      <c r="MRH105" s="88"/>
      <c r="MRI105" s="88"/>
      <c r="MRJ105" s="88"/>
      <c r="MRK105" s="88"/>
      <c r="MRL105" s="88"/>
      <c r="MRM105" s="88"/>
      <c r="MRN105" s="88"/>
      <c r="MRO105" s="88"/>
      <c r="MRP105" s="88"/>
      <c r="MRQ105" s="88"/>
      <c r="MRR105" s="88"/>
      <c r="MRS105" s="88"/>
      <c r="MRT105" s="88"/>
      <c r="MRU105" s="88"/>
      <c r="MRV105" s="88"/>
      <c r="MRW105" s="88"/>
      <c r="MRX105" s="88"/>
      <c r="MRY105" s="88"/>
      <c r="MRZ105" s="88"/>
      <c r="MSA105" s="88"/>
      <c r="MSB105" s="88"/>
      <c r="MSC105" s="94"/>
      <c r="MSD105" s="88"/>
      <c r="MSE105" s="88"/>
      <c r="MSF105" s="88"/>
      <c r="MSG105" s="88"/>
      <c r="MSH105" s="88"/>
      <c r="MSI105" s="88"/>
      <c r="MSJ105" s="88"/>
      <c r="MSK105" s="88"/>
      <c r="MSL105" s="88"/>
      <c r="MSM105" s="88"/>
      <c r="MSN105" s="88"/>
      <c r="MSO105" s="88"/>
      <c r="MSP105" s="88"/>
      <c r="MSQ105" s="88"/>
      <c r="MSR105" s="88"/>
      <c r="MSS105" s="88"/>
      <c r="MST105" s="88"/>
      <c r="MSU105" s="88"/>
      <c r="MSV105" s="88"/>
      <c r="MSW105" s="88"/>
      <c r="MSX105" s="88"/>
      <c r="MSY105" s="88"/>
      <c r="MSZ105" s="88"/>
      <c r="MTA105" s="88"/>
      <c r="MTB105" s="88"/>
      <c r="MTC105" s="88"/>
      <c r="MTD105" s="88"/>
      <c r="MTE105" s="88"/>
      <c r="MTF105" s="88"/>
      <c r="MTG105" s="88"/>
      <c r="MTH105" s="88"/>
      <c r="MTI105" s="88"/>
      <c r="MTJ105" s="88"/>
      <c r="MTK105" s="88"/>
      <c r="MTL105" s="88"/>
      <c r="MTM105" s="88"/>
      <c r="MTN105" s="88"/>
      <c r="MTO105" s="94"/>
      <c r="MTP105" s="88"/>
      <c r="MTQ105" s="88"/>
      <c r="MTR105" s="88"/>
      <c r="MTS105" s="88"/>
      <c r="MTT105" s="88"/>
      <c r="MTU105" s="88"/>
      <c r="MTV105" s="88"/>
      <c r="MTW105" s="88"/>
      <c r="MTX105" s="88"/>
      <c r="MTY105" s="88"/>
      <c r="MTZ105" s="88"/>
      <c r="MUA105" s="88"/>
      <c r="MUB105" s="88"/>
      <c r="MUC105" s="88"/>
      <c r="MUD105" s="88"/>
      <c r="MUE105" s="88"/>
      <c r="MUF105" s="88"/>
      <c r="MUG105" s="88"/>
      <c r="MUH105" s="88"/>
      <c r="MUI105" s="88"/>
      <c r="MUJ105" s="88"/>
      <c r="MUK105" s="88"/>
      <c r="MUL105" s="88"/>
      <c r="MUM105" s="88"/>
      <c r="MUN105" s="88"/>
      <c r="MUO105" s="88"/>
      <c r="MUP105" s="88"/>
      <c r="MUQ105" s="88"/>
      <c r="MUR105" s="88"/>
      <c r="MUS105" s="88"/>
      <c r="MUT105" s="88"/>
      <c r="MUU105" s="88"/>
      <c r="MUV105" s="88"/>
      <c r="MUW105" s="88"/>
      <c r="MUX105" s="88"/>
      <c r="MUY105" s="88"/>
      <c r="MUZ105" s="88"/>
      <c r="MVA105" s="94"/>
      <c r="MVB105" s="88"/>
      <c r="MVC105" s="88"/>
      <c r="MVD105" s="88"/>
      <c r="MVE105" s="88"/>
      <c r="MVF105" s="88"/>
      <c r="MVG105" s="88"/>
      <c r="MVH105" s="88"/>
      <c r="MVI105" s="88"/>
      <c r="MVJ105" s="88"/>
      <c r="MVK105" s="88"/>
      <c r="MVL105" s="88"/>
      <c r="MVM105" s="88"/>
      <c r="MVN105" s="88"/>
      <c r="MVO105" s="88"/>
      <c r="MVP105" s="88"/>
      <c r="MVQ105" s="88"/>
      <c r="MVR105" s="88"/>
      <c r="MVS105" s="88"/>
      <c r="MVT105" s="88"/>
      <c r="MVU105" s="88"/>
      <c r="MVV105" s="88"/>
      <c r="MVW105" s="88"/>
      <c r="MVX105" s="88"/>
      <c r="MVY105" s="88"/>
      <c r="MVZ105" s="88"/>
      <c r="MWA105" s="88"/>
      <c r="MWB105" s="88"/>
      <c r="MWC105" s="88"/>
      <c r="MWD105" s="88"/>
      <c r="MWE105" s="88"/>
      <c r="MWF105" s="88"/>
      <c r="MWG105" s="88"/>
      <c r="MWH105" s="88"/>
      <c r="MWI105" s="88"/>
      <c r="MWJ105" s="88"/>
      <c r="MWK105" s="88"/>
      <c r="MWL105" s="88"/>
      <c r="MWM105" s="94"/>
      <c r="MWN105" s="88"/>
      <c r="MWO105" s="88"/>
      <c r="MWP105" s="88"/>
      <c r="MWQ105" s="88"/>
      <c r="MWR105" s="88"/>
      <c r="MWS105" s="88"/>
      <c r="MWT105" s="88"/>
      <c r="MWU105" s="88"/>
      <c r="MWV105" s="88"/>
      <c r="MWW105" s="88"/>
      <c r="MWX105" s="88"/>
      <c r="MWY105" s="88"/>
      <c r="MWZ105" s="88"/>
      <c r="MXA105" s="88"/>
      <c r="MXB105" s="88"/>
      <c r="MXC105" s="88"/>
      <c r="MXD105" s="88"/>
      <c r="MXE105" s="88"/>
      <c r="MXF105" s="88"/>
      <c r="MXG105" s="88"/>
      <c r="MXH105" s="88"/>
      <c r="MXI105" s="88"/>
      <c r="MXJ105" s="88"/>
      <c r="MXK105" s="88"/>
      <c r="MXL105" s="88"/>
      <c r="MXM105" s="88"/>
      <c r="MXN105" s="88"/>
      <c r="MXO105" s="88"/>
      <c r="MXP105" s="88"/>
      <c r="MXQ105" s="88"/>
      <c r="MXR105" s="88"/>
      <c r="MXS105" s="88"/>
      <c r="MXT105" s="88"/>
      <c r="MXU105" s="88"/>
      <c r="MXV105" s="88"/>
      <c r="MXW105" s="88"/>
      <c r="MXX105" s="88"/>
      <c r="MXY105" s="94"/>
      <c r="MXZ105" s="88"/>
      <c r="MYA105" s="88"/>
      <c r="MYB105" s="88"/>
      <c r="MYC105" s="88"/>
      <c r="MYD105" s="88"/>
      <c r="MYE105" s="88"/>
      <c r="MYF105" s="88"/>
      <c r="MYG105" s="88"/>
      <c r="MYH105" s="88"/>
      <c r="MYI105" s="88"/>
      <c r="MYJ105" s="88"/>
      <c r="MYK105" s="88"/>
      <c r="MYL105" s="88"/>
      <c r="MYM105" s="88"/>
      <c r="MYN105" s="88"/>
      <c r="MYO105" s="88"/>
      <c r="MYP105" s="88"/>
      <c r="MYQ105" s="88"/>
      <c r="MYR105" s="88"/>
      <c r="MYS105" s="88"/>
      <c r="MYT105" s="88"/>
      <c r="MYU105" s="88"/>
      <c r="MYV105" s="88"/>
      <c r="MYW105" s="88"/>
      <c r="MYX105" s="88"/>
      <c r="MYY105" s="88"/>
      <c r="MYZ105" s="88"/>
      <c r="MZA105" s="88"/>
      <c r="MZB105" s="88"/>
      <c r="MZC105" s="88"/>
      <c r="MZD105" s="88"/>
      <c r="MZE105" s="88"/>
      <c r="MZF105" s="88"/>
      <c r="MZG105" s="88"/>
      <c r="MZH105" s="88"/>
      <c r="MZI105" s="88"/>
      <c r="MZJ105" s="88"/>
      <c r="MZK105" s="94"/>
      <c r="MZL105" s="88"/>
      <c r="MZM105" s="88"/>
      <c r="MZN105" s="88"/>
      <c r="MZO105" s="88"/>
      <c r="MZP105" s="88"/>
      <c r="MZQ105" s="88"/>
      <c r="MZR105" s="88"/>
      <c r="MZS105" s="88"/>
      <c r="MZT105" s="88"/>
      <c r="MZU105" s="88"/>
      <c r="MZV105" s="88"/>
      <c r="MZW105" s="88"/>
      <c r="MZX105" s="88"/>
      <c r="MZY105" s="88"/>
      <c r="MZZ105" s="88"/>
      <c r="NAA105" s="88"/>
      <c r="NAB105" s="88"/>
      <c r="NAC105" s="88"/>
      <c r="NAD105" s="88"/>
      <c r="NAE105" s="88"/>
      <c r="NAF105" s="88"/>
      <c r="NAG105" s="88"/>
      <c r="NAH105" s="88"/>
      <c r="NAI105" s="88"/>
      <c r="NAJ105" s="88"/>
      <c r="NAK105" s="88"/>
      <c r="NAL105" s="88"/>
      <c r="NAM105" s="88"/>
      <c r="NAN105" s="88"/>
      <c r="NAO105" s="88"/>
      <c r="NAP105" s="88"/>
      <c r="NAQ105" s="88"/>
      <c r="NAR105" s="88"/>
      <c r="NAS105" s="88"/>
      <c r="NAT105" s="88"/>
      <c r="NAU105" s="88"/>
      <c r="NAV105" s="88"/>
      <c r="NAW105" s="94"/>
      <c r="NAX105" s="88"/>
      <c r="NAY105" s="88"/>
      <c r="NAZ105" s="88"/>
      <c r="NBA105" s="88"/>
      <c r="NBB105" s="88"/>
      <c r="NBC105" s="88"/>
      <c r="NBD105" s="88"/>
      <c r="NBE105" s="88"/>
      <c r="NBF105" s="88"/>
      <c r="NBG105" s="88"/>
      <c r="NBH105" s="88"/>
      <c r="NBI105" s="88"/>
      <c r="NBJ105" s="88"/>
      <c r="NBK105" s="88"/>
      <c r="NBL105" s="88"/>
      <c r="NBM105" s="88"/>
      <c r="NBN105" s="88"/>
      <c r="NBO105" s="88"/>
      <c r="NBP105" s="88"/>
      <c r="NBQ105" s="88"/>
      <c r="NBR105" s="88"/>
      <c r="NBS105" s="88"/>
      <c r="NBT105" s="88"/>
      <c r="NBU105" s="88"/>
      <c r="NBV105" s="88"/>
      <c r="NBW105" s="88"/>
      <c r="NBX105" s="88"/>
      <c r="NBY105" s="88"/>
      <c r="NBZ105" s="88"/>
      <c r="NCA105" s="88"/>
      <c r="NCB105" s="88"/>
      <c r="NCC105" s="88"/>
      <c r="NCD105" s="88"/>
      <c r="NCE105" s="88"/>
      <c r="NCF105" s="88"/>
      <c r="NCG105" s="88"/>
      <c r="NCH105" s="88"/>
      <c r="NCI105" s="94"/>
      <c r="NCJ105" s="88"/>
      <c r="NCK105" s="88"/>
      <c r="NCL105" s="88"/>
      <c r="NCM105" s="88"/>
      <c r="NCN105" s="88"/>
      <c r="NCO105" s="88"/>
      <c r="NCP105" s="88"/>
      <c r="NCQ105" s="88"/>
      <c r="NCR105" s="88"/>
      <c r="NCS105" s="88"/>
      <c r="NCT105" s="88"/>
      <c r="NCU105" s="88"/>
      <c r="NCV105" s="88"/>
      <c r="NCW105" s="88"/>
      <c r="NCX105" s="88"/>
      <c r="NCY105" s="88"/>
      <c r="NCZ105" s="88"/>
      <c r="NDA105" s="88"/>
      <c r="NDB105" s="88"/>
      <c r="NDC105" s="88"/>
      <c r="NDD105" s="88"/>
      <c r="NDE105" s="88"/>
      <c r="NDF105" s="88"/>
      <c r="NDG105" s="88"/>
      <c r="NDH105" s="88"/>
      <c r="NDI105" s="88"/>
      <c r="NDJ105" s="88"/>
      <c r="NDK105" s="88"/>
      <c r="NDL105" s="88"/>
      <c r="NDM105" s="88"/>
      <c r="NDN105" s="88"/>
      <c r="NDO105" s="88"/>
      <c r="NDP105" s="88"/>
      <c r="NDQ105" s="88"/>
      <c r="NDR105" s="88"/>
      <c r="NDS105" s="88"/>
      <c r="NDT105" s="88"/>
      <c r="NDU105" s="94"/>
      <c r="NDV105" s="88"/>
      <c r="NDW105" s="88"/>
      <c r="NDX105" s="88"/>
      <c r="NDY105" s="88"/>
      <c r="NDZ105" s="88"/>
      <c r="NEA105" s="88"/>
      <c r="NEB105" s="88"/>
      <c r="NEC105" s="88"/>
      <c r="NED105" s="88"/>
      <c r="NEE105" s="88"/>
      <c r="NEF105" s="88"/>
      <c r="NEG105" s="88"/>
      <c r="NEH105" s="88"/>
      <c r="NEI105" s="88"/>
      <c r="NEJ105" s="88"/>
      <c r="NEK105" s="88"/>
      <c r="NEL105" s="88"/>
      <c r="NEM105" s="88"/>
      <c r="NEN105" s="88"/>
      <c r="NEO105" s="88"/>
      <c r="NEP105" s="88"/>
      <c r="NEQ105" s="88"/>
      <c r="NER105" s="88"/>
      <c r="NES105" s="88"/>
      <c r="NET105" s="88"/>
      <c r="NEU105" s="88"/>
      <c r="NEV105" s="88"/>
      <c r="NEW105" s="88"/>
      <c r="NEX105" s="88"/>
      <c r="NEY105" s="88"/>
      <c r="NEZ105" s="88"/>
      <c r="NFA105" s="88"/>
      <c r="NFB105" s="88"/>
      <c r="NFC105" s="88"/>
      <c r="NFD105" s="88"/>
      <c r="NFE105" s="88"/>
      <c r="NFF105" s="88"/>
      <c r="NFG105" s="94"/>
      <c r="NFH105" s="88"/>
      <c r="NFI105" s="88"/>
      <c r="NFJ105" s="88"/>
      <c r="NFK105" s="88"/>
      <c r="NFL105" s="88"/>
      <c r="NFM105" s="88"/>
      <c r="NFN105" s="88"/>
      <c r="NFO105" s="88"/>
      <c r="NFP105" s="88"/>
      <c r="NFQ105" s="88"/>
      <c r="NFR105" s="88"/>
      <c r="NFS105" s="88"/>
      <c r="NFT105" s="88"/>
      <c r="NFU105" s="88"/>
      <c r="NFV105" s="88"/>
      <c r="NFW105" s="88"/>
      <c r="NFX105" s="88"/>
      <c r="NFY105" s="88"/>
      <c r="NFZ105" s="88"/>
      <c r="NGA105" s="88"/>
      <c r="NGB105" s="88"/>
      <c r="NGC105" s="88"/>
      <c r="NGD105" s="88"/>
      <c r="NGE105" s="88"/>
      <c r="NGF105" s="88"/>
      <c r="NGG105" s="88"/>
      <c r="NGH105" s="88"/>
      <c r="NGI105" s="88"/>
      <c r="NGJ105" s="88"/>
      <c r="NGK105" s="88"/>
      <c r="NGL105" s="88"/>
      <c r="NGM105" s="88"/>
      <c r="NGN105" s="88"/>
      <c r="NGO105" s="88"/>
      <c r="NGP105" s="88"/>
      <c r="NGQ105" s="88"/>
      <c r="NGR105" s="88"/>
      <c r="NGS105" s="94"/>
      <c r="NGT105" s="88"/>
      <c r="NGU105" s="88"/>
      <c r="NGV105" s="88"/>
      <c r="NGW105" s="88"/>
      <c r="NGX105" s="88"/>
      <c r="NGY105" s="88"/>
      <c r="NGZ105" s="88"/>
      <c r="NHA105" s="88"/>
      <c r="NHB105" s="88"/>
      <c r="NHC105" s="88"/>
      <c r="NHD105" s="88"/>
      <c r="NHE105" s="88"/>
      <c r="NHF105" s="88"/>
      <c r="NHG105" s="88"/>
      <c r="NHH105" s="88"/>
      <c r="NHI105" s="88"/>
      <c r="NHJ105" s="88"/>
      <c r="NHK105" s="88"/>
      <c r="NHL105" s="88"/>
      <c r="NHM105" s="88"/>
      <c r="NHN105" s="88"/>
      <c r="NHO105" s="88"/>
      <c r="NHP105" s="88"/>
      <c r="NHQ105" s="88"/>
      <c r="NHR105" s="88"/>
      <c r="NHS105" s="88"/>
      <c r="NHT105" s="88"/>
      <c r="NHU105" s="88"/>
      <c r="NHV105" s="88"/>
      <c r="NHW105" s="88"/>
      <c r="NHX105" s="88"/>
      <c r="NHY105" s="88"/>
      <c r="NHZ105" s="88"/>
      <c r="NIA105" s="88"/>
      <c r="NIB105" s="88"/>
      <c r="NIC105" s="88"/>
      <c r="NID105" s="88"/>
      <c r="NIE105" s="94"/>
      <c r="NIF105" s="88"/>
      <c r="NIG105" s="88"/>
      <c r="NIH105" s="88"/>
      <c r="NII105" s="88"/>
      <c r="NIJ105" s="88"/>
      <c r="NIK105" s="88"/>
      <c r="NIL105" s="88"/>
      <c r="NIM105" s="88"/>
      <c r="NIN105" s="88"/>
      <c r="NIO105" s="88"/>
      <c r="NIP105" s="88"/>
      <c r="NIQ105" s="88"/>
      <c r="NIR105" s="88"/>
      <c r="NIS105" s="88"/>
      <c r="NIT105" s="88"/>
      <c r="NIU105" s="88"/>
      <c r="NIV105" s="88"/>
      <c r="NIW105" s="88"/>
      <c r="NIX105" s="88"/>
      <c r="NIY105" s="88"/>
      <c r="NIZ105" s="88"/>
      <c r="NJA105" s="88"/>
      <c r="NJB105" s="88"/>
      <c r="NJC105" s="88"/>
      <c r="NJD105" s="88"/>
      <c r="NJE105" s="88"/>
      <c r="NJF105" s="88"/>
      <c r="NJG105" s="88"/>
      <c r="NJH105" s="88"/>
      <c r="NJI105" s="88"/>
      <c r="NJJ105" s="88"/>
      <c r="NJK105" s="88"/>
      <c r="NJL105" s="88"/>
      <c r="NJM105" s="88"/>
      <c r="NJN105" s="88"/>
      <c r="NJO105" s="88"/>
      <c r="NJP105" s="88"/>
      <c r="NJQ105" s="94"/>
      <c r="NJR105" s="88"/>
      <c r="NJS105" s="88"/>
      <c r="NJT105" s="88"/>
      <c r="NJU105" s="88"/>
      <c r="NJV105" s="88"/>
      <c r="NJW105" s="88"/>
      <c r="NJX105" s="88"/>
      <c r="NJY105" s="88"/>
      <c r="NJZ105" s="88"/>
      <c r="NKA105" s="88"/>
      <c r="NKB105" s="88"/>
      <c r="NKC105" s="88"/>
      <c r="NKD105" s="88"/>
      <c r="NKE105" s="88"/>
      <c r="NKF105" s="88"/>
      <c r="NKG105" s="88"/>
      <c r="NKH105" s="88"/>
      <c r="NKI105" s="88"/>
      <c r="NKJ105" s="88"/>
      <c r="NKK105" s="88"/>
      <c r="NKL105" s="88"/>
      <c r="NKM105" s="88"/>
      <c r="NKN105" s="88"/>
      <c r="NKO105" s="88"/>
      <c r="NKP105" s="88"/>
      <c r="NKQ105" s="88"/>
      <c r="NKR105" s="88"/>
      <c r="NKS105" s="88"/>
      <c r="NKT105" s="88"/>
      <c r="NKU105" s="88"/>
      <c r="NKV105" s="88"/>
      <c r="NKW105" s="88"/>
      <c r="NKX105" s="88"/>
      <c r="NKY105" s="88"/>
      <c r="NKZ105" s="88"/>
      <c r="NLA105" s="88"/>
      <c r="NLB105" s="88"/>
      <c r="NLC105" s="94"/>
      <c r="NLD105" s="88"/>
      <c r="NLE105" s="88"/>
      <c r="NLF105" s="88"/>
      <c r="NLG105" s="88"/>
      <c r="NLH105" s="88"/>
      <c r="NLI105" s="88"/>
      <c r="NLJ105" s="88"/>
      <c r="NLK105" s="88"/>
      <c r="NLL105" s="88"/>
      <c r="NLM105" s="88"/>
      <c r="NLN105" s="88"/>
      <c r="NLO105" s="88"/>
      <c r="NLP105" s="88"/>
      <c r="NLQ105" s="88"/>
      <c r="NLR105" s="88"/>
      <c r="NLS105" s="88"/>
      <c r="NLT105" s="88"/>
      <c r="NLU105" s="88"/>
      <c r="NLV105" s="88"/>
      <c r="NLW105" s="88"/>
      <c r="NLX105" s="88"/>
      <c r="NLY105" s="88"/>
      <c r="NLZ105" s="88"/>
      <c r="NMA105" s="88"/>
      <c r="NMB105" s="88"/>
      <c r="NMC105" s="88"/>
      <c r="NMD105" s="88"/>
      <c r="NME105" s="88"/>
      <c r="NMF105" s="88"/>
      <c r="NMG105" s="88"/>
      <c r="NMH105" s="88"/>
      <c r="NMI105" s="88"/>
      <c r="NMJ105" s="88"/>
      <c r="NMK105" s="88"/>
      <c r="NML105" s="88"/>
      <c r="NMM105" s="88"/>
      <c r="NMN105" s="88"/>
      <c r="NMO105" s="94"/>
      <c r="NMP105" s="88"/>
      <c r="NMQ105" s="88"/>
      <c r="NMR105" s="88"/>
      <c r="NMS105" s="88"/>
      <c r="NMT105" s="88"/>
      <c r="NMU105" s="88"/>
      <c r="NMV105" s="88"/>
      <c r="NMW105" s="88"/>
      <c r="NMX105" s="88"/>
      <c r="NMY105" s="88"/>
      <c r="NMZ105" s="88"/>
      <c r="NNA105" s="88"/>
      <c r="NNB105" s="88"/>
      <c r="NNC105" s="88"/>
      <c r="NND105" s="88"/>
      <c r="NNE105" s="88"/>
      <c r="NNF105" s="88"/>
      <c r="NNG105" s="88"/>
      <c r="NNH105" s="88"/>
      <c r="NNI105" s="88"/>
      <c r="NNJ105" s="88"/>
      <c r="NNK105" s="88"/>
      <c r="NNL105" s="88"/>
      <c r="NNM105" s="88"/>
      <c r="NNN105" s="88"/>
      <c r="NNO105" s="88"/>
      <c r="NNP105" s="88"/>
      <c r="NNQ105" s="88"/>
      <c r="NNR105" s="88"/>
      <c r="NNS105" s="88"/>
      <c r="NNT105" s="88"/>
      <c r="NNU105" s="88"/>
      <c r="NNV105" s="88"/>
      <c r="NNW105" s="88"/>
      <c r="NNX105" s="88"/>
      <c r="NNY105" s="88"/>
      <c r="NNZ105" s="88"/>
      <c r="NOA105" s="94"/>
      <c r="NOB105" s="88"/>
      <c r="NOC105" s="88"/>
      <c r="NOD105" s="88"/>
      <c r="NOE105" s="88"/>
      <c r="NOF105" s="88"/>
      <c r="NOG105" s="88"/>
      <c r="NOH105" s="88"/>
      <c r="NOI105" s="88"/>
      <c r="NOJ105" s="88"/>
      <c r="NOK105" s="88"/>
      <c r="NOL105" s="88"/>
      <c r="NOM105" s="88"/>
      <c r="NON105" s="88"/>
      <c r="NOO105" s="88"/>
      <c r="NOP105" s="88"/>
      <c r="NOQ105" s="88"/>
      <c r="NOR105" s="88"/>
      <c r="NOS105" s="88"/>
      <c r="NOT105" s="88"/>
      <c r="NOU105" s="88"/>
      <c r="NOV105" s="88"/>
      <c r="NOW105" s="88"/>
      <c r="NOX105" s="88"/>
      <c r="NOY105" s="88"/>
      <c r="NOZ105" s="88"/>
      <c r="NPA105" s="88"/>
      <c r="NPB105" s="88"/>
      <c r="NPC105" s="88"/>
      <c r="NPD105" s="88"/>
      <c r="NPE105" s="88"/>
      <c r="NPF105" s="88"/>
      <c r="NPG105" s="88"/>
      <c r="NPH105" s="88"/>
      <c r="NPI105" s="88"/>
      <c r="NPJ105" s="88"/>
      <c r="NPK105" s="88"/>
      <c r="NPL105" s="88"/>
      <c r="NPM105" s="94"/>
      <c r="NPN105" s="88"/>
      <c r="NPO105" s="88"/>
      <c r="NPP105" s="88"/>
      <c r="NPQ105" s="88"/>
      <c r="NPR105" s="88"/>
      <c r="NPS105" s="88"/>
      <c r="NPT105" s="88"/>
      <c r="NPU105" s="88"/>
      <c r="NPV105" s="88"/>
      <c r="NPW105" s="88"/>
      <c r="NPX105" s="88"/>
      <c r="NPY105" s="88"/>
      <c r="NPZ105" s="88"/>
      <c r="NQA105" s="88"/>
      <c r="NQB105" s="88"/>
      <c r="NQC105" s="88"/>
      <c r="NQD105" s="88"/>
      <c r="NQE105" s="88"/>
      <c r="NQF105" s="88"/>
      <c r="NQG105" s="88"/>
      <c r="NQH105" s="88"/>
      <c r="NQI105" s="88"/>
      <c r="NQJ105" s="88"/>
      <c r="NQK105" s="88"/>
      <c r="NQL105" s="88"/>
      <c r="NQM105" s="88"/>
      <c r="NQN105" s="88"/>
      <c r="NQO105" s="88"/>
      <c r="NQP105" s="88"/>
      <c r="NQQ105" s="88"/>
      <c r="NQR105" s="88"/>
      <c r="NQS105" s="88"/>
      <c r="NQT105" s="88"/>
      <c r="NQU105" s="88"/>
      <c r="NQV105" s="88"/>
      <c r="NQW105" s="88"/>
      <c r="NQX105" s="88"/>
      <c r="NQY105" s="94"/>
      <c r="NQZ105" s="88"/>
      <c r="NRA105" s="88"/>
      <c r="NRB105" s="88"/>
      <c r="NRC105" s="88"/>
      <c r="NRD105" s="88"/>
      <c r="NRE105" s="88"/>
      <c r="NRF105" s="88"/>
      <c r="NRG105" s="88"/>
      <c r="NRH105" s="88"/>
      <c r="NRI105" s="88"/>
      <c r="NRJ105" s="88"/>
      <c r="NRK105" s="88"/>
      <c r="NRL105" s="88"/>
      <c r="NRM105" s="88"/>
      <c r="NRN105" s="88"/>
      <c r="NRO105" s="88"/>
      <c r="NRP105" s="88"/>
      <c r="NRQ105" s="88"/>
      <c r="NRR105" s="88"/>
      <c r="NRS105" s="88"/>
      <c r="NRT105" s="88"/>
      <c r="NRU105" s="88"/>
      <c r="NRV105" s="88"/>
      <c r="NRW105" s="88"/>
      <c r="NRX105" s="88"/>
      <c r="NRY105" s="88"/>
      <c r="NRZ105" s="88"/>
      <c r="NSA105" s="88"/>
      <c r="NSB105" s="88"/>
      <c r="NSC105" s="88"/>
      <c r="NSD105" s="88"/>
      <c r="NSE105" s="88"/>
      <c r="NSF105" s="88"/>
      <c r="NSG105" s="88"/>
      <c r="NSH105" s="88"/>
      <c r="NSI105" s="88"/>
      <c r="NSJ105" s="88"/>
      <c r="NSK105" s="94"/>
      <c r="NSL105" s="88"/>
      <c r="NSM105" s="88"/>
      <c r="NSN105" s="88"/>
      <c r="NSO105" s="88"/>
      <c r="NSP105" s="88"/>
      <c r="NSQ105" s="88"/>
      <c r="NSR105" s="88"/>
      <c r="NSS105" s="88"/>
      <c r="NST105" s="88"/>
      <c r="NSU105" s="88"/>
      <c r="NSV105" s="88"/>
      <c r="NSW105" s="88"/>
      <c r="NSX105" s="88"/>
      <c r="NSY105" s="88"/>
      <c r="NSZ105" s="88"/>
      <c r="NTA105" s="88"/>
      <c r="NTB105" s="88"/>
      <c r="NTC105" s="88"/>
      <c r="NTD105" s="88"/>
      <c r="NTE105" s="88"/>
      <c r="NTF105" s="88"/>
      <c r="NTG105" s="88"/>
      <c r="NTH105" s="88"/>
      <c r="NTI105" s="88"/>
      <c r="NTJ105" s="88"/>
      <c r="NTK105" s="88"/>
      <c r="NTL105" s="88"/>
      <c r="NTM105" s="88"/>
      <c r="NTN105" s="88"/>
      <c r="NTO105" s="88"/>
      <c r="NTP105" s="88"/>
      <c r="NTQ105" s="88"/>
      <c r="NTR105" s="88"/>
      <c r="NTS105" s="88"/>
      <c r="NTT105" s="88"/>
      <c r="NTU105" s="88"/>
      <c r="NTV105" s="88"/>
      <c r="NTW105" s="94"/>
      <c r="NTX105" s="88"/>
      <c r="NTY105" s="88"/>
      <c r="NTZ105" s="88"/>
      <c r="NUA105" s="88"/>
      <c r="NUB105" s="88"/>
      <c r="NUC105" s="88"/>
      <c r="NUD105" s="88"/>
      <c r="NUE105" s="88"/>
      <c r="NUF105" s="88"/>
      <c r="NUG105" s="88"/>
      <c r="NUH105" s="88"/>
      <c r="NUI105" s="88"/>
      <c r="NUJ105" s="88"/>
      <c r="NUK105" s="88"/>
      <c r="NUL105" s="88"/>
      <c r="NUM105" s="88"/>
      <c r="NUN105" s="88"/>
      <c r="NUO105" s="88"/>
      <c r="NUP105" s="88"/>
      <c r="NUQ105" s="88"/>
      <c r="NUR105" s="88"/>
      <c r="NUS105" s="88"/>
      <c r="NUT105" s="88"/>
      <c r="NUU105" s="88"/>
      <c r="NUV105" s="88"/>
      <c r="NUW105" s="88"/>
      <c r="NUX105" s="88"/>
      <c r="NUY105" s="88"/>
      <c r="NUZ105" s="88"/>
      <c r="NVA105" s="88"/>
      <c r="NVB105" s="88"/>
      <c r="NVC105" s="88"/>
      <c r="NVD105" s="88"/>
      <c r="NVE105" s="88"/>
      <c r="NVF105" s="88"/>
      <c r="NVG105" s="88"/>
      <c r="NVH105" s="88"/>
      <c r="NVI105" s="94"/>
      <c r="NVJ105" s="88"/>
      <c r="NVK105" s="88"/>
      <c r="NVL105" s="88"/>
      <c r="NVM105" s="88"/>
      <c r="NVN105" s="88"/>
      <c r="NVO105" s="88"/>
      <c r="NVP105" s="88"/>
      <c r="NVQ105" s="88"/>
      <c r="NVR105" s="88"/>
      <c r="NVS105" s="88"/>
      <c r="NVT105" s="88"/>
      <c r="NVU105" s="88"/>
      <c r="NVV105" s="88"/>
      <c r="NVW105" s="88"/>
      <c r="NVX105" s="88"/>
      <c r="NVY105" s="88"/>
      <c r="NVZ105" s="88"/>
      <c r="NWA105" s="88"/>
      <c r="NWB105" s="88"/>
      <c r="NWC105" s="88"/>
      <c r="NWD105" s="88"/>
      <c r="NWE105" s="88"/>
      <c r="NWF105" s="88"/>
      <c r="NWG105" s="88"/>
      <c r="NWH105" s="88"/>
      <c r="NWI105" s="88"/>
      <c r="NWJ105" s="88"/>
      <c r="NWK105" s="88"/>
      <c r="NWL105" s="88"/>
      <c r="NWM105" s="88"/>
      <c r="NWN105" s="88"/>
      <c r="NWO105" s="88"/>
      <c r="NWP105" s="88"/>
      <c r="NWQ105" s="88"/>
      <c r="NWR105" s="88"/>
      <c r="NWS105" s="88"/>
      <c r="NWT105" s="88"/>
      <c r="NWU105" s="94"/>
      <c r="NWV105" s="88"/>
      <c r="NWW105" s="88"/>
      <c r="NWX105" s="88"/>
      <c r="NWY105" s="88"/>
      <c r="NWZ105" s="88"/>
      <c r="NXA105" s="88"/>
      <c r="NXB105" s="88"/>
      <c r="NXC105" s="88"/>
      <c r="NXD105" s="88"/>
      <c r="NXE105" s="88"/>
      <c r="NXF105" s="88"/>
      <c r="NXG105" s="88"/>
      <c r="NXH105" s="88"/>
      <c r="NXI105" s="88"/>
      <c r="NXJ105" s="88"/>
      <c r="NXK105" s="88"/>
      <c r="NXL105" s="88"/>
      <c r="NXM105" s="88"/>
      <c r="NXN105" s="88"/>
      <c r="NXO105" s="88"/>
      <c r="NXP105" s="88"/>
      <c r="NXQ105" s="88"/>
      <c r="NXR105" s="88"/>
      <c r="NXS105" s="88"/>
      <c r="NXT105" s="88"/>
      <c r="NXU105" s="88"/>
      <c r="NXV105" s="88"/>
      <c r="NXW105" s="88"/>
      <c r="NXX105" s="88"/>
      <c r="NXY105" s="88"/>
      <c r="NXZ105" s="88"/>
      <c r="NYA105" s="88"/>
      <c r="NYB105" s="88"/>
      <c r="NYC105" s="88"/>
      <c r="NYD105" s="88"/>
      <c r="NYE105" s="88"/>
      <c r="NYF105" s="88"/>
      <c r="NYG105" s="94"/>
      <c r="NYH105" s="88"/>
      <c r="NYI105" s="88"/>
      <c r="NYJ105" s="88"/>
      <c r="NYK105" s="88"/>
      <c r="NYL105" s="88"/>
      <c r="NYM105" s="88"/>
      <c r="NYN105" s="88"/>
      <c r="NYO105" s="88"/>
      <c r="NYP105" s="88"/>
      <c r="NYQ105" s="88"/>
      <c r="NYR105" s="88"/>
      <c r="NYS105" s="88"/>
      <c r="NYT105" s="88"/>
      <c r="NYU105" s="88"/>
      <c r="NYV105" s="88"/>
      <c r="NYW105" s="88"/>
      <c r="NYX105" s="88"/>
      <c r="NYY105" s="88"/>
      <c r="NYZ105" s="88"/>
      <c r="NZA105" s="88"/>
      <c r="NZB105" s="88"/>
      <c r="NZC105" s="88"/>
      <c r="NZD105" s="88"/>
      <c r="NZE105" s="88"/>
      <c r="NZF105" s="88"/>
      <c r="NZG105" s="88"/>
      <c r="NZH105" s="88"/>
      <c r="NZI105" s="88"/>
      <c r="NZJ105" s="88"/>
      <c r="NZK105" s="88"/>
      <c r="NZL105" s="88"/>
      <c r="NZM105" s="88"/>
      <c r="NZN105" s="88"/>
      <c r="NZO105" s="88"/>
      <c r="NZP105" s="88"/>
      <c r="NZQ105" s="88"/>
      <c r="NZR105" s="88"/>
      <c r="NZS105" s="94"/>
      <c r="NZT105" s="88"/>
      <c r="NZU105" s="88"/>
      <c r="NZV105" s="88"/>
      <c r="NZW105" s="88"/>
      <c r="NZX105" s="88"/>
      <c r="NZY105" s="88"/>
      <c r="NZZ105" s="88"/>
      <c r="OAA105" s="88"/>
      <c r="OAB105" s="88"/>
      <c r="OAC105" s="88"/>
      <c r="OAD105" s="88"/>
      <c r="OAE105" s="88"/>
      <c r="OAF105" s="88"/>
      <c r="OAG105" s="88"/>
      <c r="OAH105" s="88"/>
      <c r="OAI105" s="88"/>
      <c r="OAJ105" s="88"/>
      <c r="OAK105" s="88"/>
      <c r="OAL105" s="88"/>
      <c r="OAM105" s="88"/>
      <c r="OAN105" s="88"/>
      <c r="OAO105" s="88"/>
      <c r="OAP105" s="88"/>
      <c r="OAQ105" s="88"/>
      <c r="OAR105" s="88"/>
      <c r="OAS105" s="88"/>
      <c r="OAT105" s="88"/>
      <c r="OAU105" s="88"/>
      <c r="OAV105" s="88"/>
      <c r="OAW105" s="88"/>
      <c r="OAX105" s="88"/>
      <c r="OAY105" s="88"/>
      <c r="OAZ105" s="88"/>
      <c r="OBA105" s="88"/>
      <c r="OBB105" s="88"/>
      <c r="OBC105" s="88"/>
      <c r="OBD105" s="88"/>
      <c r="OBE105" s="94"/>
      <c r="OBF105" s="88"/>
      <c r="OBG105" s="88"/>
      <c r="OBH105" s="88"/>
      <c r="OBI105" s="88"/>
      <c r="OBJ105" s="88"/>
      <c r="OBK105" s="88"/>
      <c r="OBL105" s="88"/>
      <c r="OBM105" s="88"/>
      <c r="OBN105" s="88"/>
      <c r="OBO105" s="88"/>
      <c r="OBP105" s="88"/>
      <c r="OBQ105" s="88"/>
      <c r="OBR105" s="88"/>
      <c r="OBS105" s="88"/>
      <c r="OBT105" s="88"/>
      <c r="OBU105" s="88"/>
      <c r="OBV105" s="88"/>
      <c r="OBW105" s="88"/>
      <c r="OBX105" s="88"/>
      <c r="OBY105" s="88"/>
      <c r="OBZ105" s="88"/>
      <c r="OCA105" s="88"/>
      <c r="OCB105" s="88"/>
      <c r="OCC105" s="88"/>
      <c r="OCD105" s="88"/>
      <c r="OCE105" s="88"/>
      <c r="OCF105" s="88"/>
      <c r="OCG105" s="88"/>
      <c r="OCH105" s="88"/>
      <c r="OCI105" s="88"/>
      <c r="OCJ105" s="88"/>
      <c r="OCK105" s="88"/>
      <c r="OCL105" s="88"/>
      <c r="OCM105" s="88"/>
      <c r="OCN105" s="88"/>
      <c r="OCO105" s="88"/>
      <c r="OCP105" s="88"/>
      <c r="OCQ105" s="94"/>
      <c r="OCR105" s="88"/>
      <c r="OCS105" s="88"/>
      <c r="OCT105" s="88"/>
      <c r="OCU105" s="88"/>
      <c r="OCV105" s="88"/>
      <c r="OCW105" s="88"/>
      <c r="OCX105" s="88"/>
      <c r="OCY105" s="88"/>
      <c r="OCZ105" s="88"/>
      <c r="ODA105" s="88"/>
      <c r="ODB105" s="88"/>
      <c r="ODC105" s="88"/>
      <c r="ODD105" s="88"/>
      <c r="ODE105" s="88"/>
      <c r="ODF105" s="88"/>
      <c r="ODG105" s="88"/>
      <c r="ODH105" s="88"/>
      <c r="ODI105" s="88"/>
      <c r="ODJ105" s="88"/>
      <c r="ODK105" s="88"/>
      <c r="ODL105" s="88"/>
      <c r="ODM105" s="88"/>
      <c r="ODN105" s="88"/>
      <c r="ODO105" s="88"/>
      <c r="ODP105" s="88"/>
      <c r="ODQ105" s="88"/>
      <c r="ODR105" s="88"/>
      <c r="ODS105" s="88"/>
      <c r="ODT105" s="88"/>
      <c r="ODU105" s="88"/>
      <c r="ODV105" s="88"/>
      <c r="ODW105" s="88"/>
      <c r="ODX105" s="88"/>
      <c r="ODY105" s="88"/>
      <c r="ODZ105" s="88"/>
      <c r="OEA105" s="88"/>
      <c r="OEB105" s="88"/>
      <c r="OEC105" s="94"/>
      <c r="OED105" s="88"/>
      <c r="OEE105" s="88"/>
      <c r="OEF105" s="88"/>
      <c r="OEG105" s="88"/>
      <c r="OEH105" s="88"/>
      <c r="OEI105" s="88"/>
      <c r="OEJ105" s="88"/>
      <c r="OEK105" s="88"/>
      <c r="OEL105" s="88"/>
      <c r="OEM105" s="88"/>
      <c r="OEN105" s="88"/>
      <c r="OEO105" s="88"/>
      <c r="OEP105" s="88"/>
      <c r="OEQ105" s="88"/>
      <c r="OER105" s="88"/>
      <c r="OES105" s="88"/>
      <c r="OET105" s="88"/>
      <c r="OEU105" s="88"/>
      <c r="OEV105" s="88"/>
      <c r="OEW105" s="88"/>
      <c r="OEX105" s="88"/>
      <c r="OEY105" s="88"/>
      <c r="OEZ105" s="88"/>
      <c r="OFA105" s="88"/>
      <c r="OFB105" s="88"/>
      <c r="OFC105" s="88"/>
      <c r="OFD105" s="88"/>
      <c r="OFE105" s="88"/>
      <c r="OFF105" s="88"/>
      <c r="OFG105" s="88"/>
      <c r="OFH105" s="88"/>
      <c r="OFI105" s="88"/>
      <c r="OFJ105" s="88"/>
      <c r="OFK105" s="88"/>
      <c r="OFL105" s="88"/>
      <c r="OFM105" s="88"/>
      <c r="OFN105" s="88"/>
      <c r="OFO105" s="94"/>
      <c r="OFP105" s="88"/>
      <c r="OFQ105" s="88"/>
      <c r="OFR105" s="88"/>
      <c r="OFS105" s="88"/>
      <c r="OFT105" s="88"/>
      <c r="OFU105" s="88"/>
      <c r="OFV105" s="88"/>
      <c r="OFW105" s="88"/>
      <c r="OFX105" s="88"/>
      <c r="OFY105" s="88"/>
      <c r="OFZ105" s="88"/>
      <c r="OGA105" s="88"/>
      <c r="OGB105" s="88"/>
      <c r="OGC105" s="88"/>
      <c r="OGD105" s="88"/>
      <c r="OGE105" s="88"/>
      <c r="OGF105" s="88"/>
      <c r="OGG105" s="88"/>
      <c r="OGH105" s="88"/>
      <c r="OGI105" s="88"/>
      <c r="OGJ105" s="88"/>
      <c r="OGK105" s="88"/>
      <c r="OGL105" s="88"/>
      <c r="OGM105" s="88"/>
      <c r="OGN105" s="88"/>
      <c r="OGO105" s="88"/>
      <c r="OGP105" s="88"/>
      <c r="OGQ105" s="88"/>
      <c r="OGR105" s="88"/>
      <c r="OGS105" s="88"/>
      <c r="OGT105" s="88"/>
      <c r="OGU105" s="88"/>
      <c r="OGV105" s="88"/>
      <c r="OGW105" s="88"/>
      <c r="OGX105" s="88"/>
      <c r="OGY105" s="88"/>
      <c r="OGZ105" s="88"/>
      <c r="OHA105" s="94"/>
      <c r="OHB105" s="88"/>
      <c r="OHC105" s="88"/>
      <c r="OHD105" s="88"/>
      <c r="OHE105" s="88"/>
      <c r="OHF105" s="88"/>
      <c r="OHG105" s="88"/>
      <c r="OHH105" s="88"/>
      <c r="OHI105" s="88"/>
      <c r="OHJ105" s="88"/>
      <c r="OHK105" s="88"/>
      <c r="OHL105" s="88"/>
      <c r="OHM105" s="88"/>
      <c r="OHN105" s="88"/>
      <c r="OHO105" s="88"/>
      <c r="OHP105" s="88"/>
      <c r="OHQ105" s="88"/>
      <c r="OHR105" s="88"/>
      <c r="OHS105" s="88"/>
      <c r="OHT105" s="88"/>
      <c r="OHU105" s="88"/>
      <c r="OHV105" s="88"/>
      <c r="OHW105" s="88"/>
      <c r="OHX105" s="88"/>
      <c r="OHY105" s="88"/>
      <c r="OHZ105" s="88"/>
      <c r="OIA105" s="88"/>
      <c r="OIB105" s="88"/>
      <c r="OIC105" s="88"/>
      <c r="OID105" s="88"/>
      <c r="OIE105" s="88"/>
      <c r="OIF105" s="88"/>
      <c r="OIG105" s="88"/>
      <c r="OIH105" s="88"/>
      <c r="OII105" s="88"/>
      <c r="OIJ105" s="88"/>
      <c r="OIK105" s="88"/>
      <c r="OIL105" s="88"/>
      <c r="OIM105" s="94"/>
      <c r="OIN105" s="88"/>
      <c r="OIO105" s="88"/>
      <c r="OIP105" s="88"/>
      <c r="OIQ105" s="88"/>
      <c r="OIR105" s="88"/>
      <c r="OIS105" s="88"/>
      <c r="OIT105" s="88"/>
      <c r="OIU105" s="88"/>
      <c r="OIV105" s="88"/>
      <c r="OIW105" s="88"/>
      <c r="OIX105" s="88"/>
      <c r="OIY105" s="88"/>
      <c r="OIZ105" s="88"/>
      <c r="OJA105" s="88"/>
      <c r="OJB105" s="88"/>
      <c r="OJC105" s="88"/>
      <c r="OJD105" s="88"/>
      <c r="OJE105" s="88"/>
      <c r="OJF105" s="88"/>
      <c r="OJG105" s="88"/>
      <c r="OJH105" s="88"/>
      <c r="OJI105" s="88"/>
      <c r="OJJ105" s="88"/>
      <c r="OJK105" s="88"/>
      <c r="OJL105" s="88"/>
      <c r="OJM105" s="88"/>
      <c r="OJN105" s="88"/>
      <c r="OJO105" s="88"/>
      <c r="OJP105" s="88"/>
      <c r="OJQ105" s="88"/>
      <c r="OJR105" s="88"/>
      <c r="OJS105" s="88"/>
      <c r="OJT105" s="88"/>
      <c r="OJU105" s="88"/>
      <c r="OJV105" s="88"/>
      <c r="OJW105" s="88"/>
      <c r="OJX105" s="88"/>
      <c r="OJY105" s="94"/>
      <c r="OJZ105" s="88"/>
      <c r="OKA105" s="88"/>
      <c r="OKB105" s="88"/>
      <c r="OKC105" s="88"/>
      <c r="OKD105" s="88"/>
      <c r="OKE105" s="88"/>
      <c r="OKF105" s="88"/>
      <c r="OKG105" s="88"/>
      <c r="OKH105" s="88"/>
      <c r="OKI105" s="88"/>
      <c r="OKJ105" s="88"/>
      <c r="OKK105" s="88"/>
      <c r="OKL105" s="88"/>
      <c r="OKM105" s="88"/>
      <c r="OKN105" s="88"/>
      <c r="OKO105" s="88"/>
      <c r="OKP105" s="88"/>
      <c r="OKQ105" s="88"/>
      <c r="OKR105" s="88"/>
      <c r="OKS105" s="88"/>
      <c r="OKT105" s="88"/>
      <c r="OKU105" s="88"/>
      <c r="OKV105" s="88"/>
      <c r="OKW105" s="88"/>
      <c r="OKX105" s="88"/>
      <c r="OKY105" s="88"/>
      <c r="OKZ105" s="88"/>
      <c r="OLA105" s="88"/>
      <c r="OLB105" s="88"/>
      <c r="OLC105" s="88"/>
      <c r="OLD105" s="88"/>
      <c r="OLE105" s="88"/>
      <c r="OLF105" s="88"/>
      <c r="OLG105" s="88"/>
      <c r="OLH105" s="88"/>
      <c r="OLI105" s="88"/>
      <c r="OLJ105" s="88"/>
      <c r="OLK105" s="94"/>
      <c r="OLL105" s="88"/>
      <c r="OLM105" s="88"/>
      <c r="OLN105" s="88"/>
      <c r="OLO105" s="88"/>
      <c r="OLP105" s="88"/>
      <c r="OLQ105" s="88"/>
      <c r="OLR105" s="88"/>
      <c r="OLS105" s="88"/>
      <c r="OLT105" s="88"/>
      <c r="OLU105" s="88"/>
      <c r="OLV105" s="88"/>
      <c r="OLW105" s="88"/>
      <c r="OLX105" s="88"/>
      <c r="OLY105" s="88"/>
      <c r="OLZ105" s="88"/>
      <c r="OMA105" s="88"/>
      <c r="OMB105" s="88"/>
      <c r="OMC105" s="88"/>
      <c r="OMD105" s="88"/>
      <c r="OME105" s="88"/>
      <c r="OMF105" s="88"/>
      <c r="OMG105" s="88"/>
      <c r="OMH105" s="88"/>
      <c r="OMI105" s="88"/>
      <c r="OMJ105" s="88"/>
      <c r="OMK105" s="88"/>
      <c r="OML105" s="88"/>
      <c r="OMM105" s="88"/>
      <c r="OMN105" s="88"/>
      <c r="OMO105" s="88"/>
      <c r="OMP105" s="88"/>
      <c r="OMQ105" s="88"/>
      <c r="OMR105" s="88"/>
      <c r="OMS105" s="88"/>
      <c r="OMT105" s="88"/>
      <c r="OMU105" s="88"/>
      <c r="OMV105" s="88"/>
      <c r="OMW105" s="94"/>
      <c r="OMX105" s="88"/>
      <c r="OMY105" s="88"/>
      <c r="OMZ105" s="88"/>
      <c r="ONA105" s="88"/>
      <c r="ONB105" s="88"/>
      <c r="ONC105" s="88"/>
      <c r="OND105" s="88"/>
      <c r="ONE105" s="88"/>
      <c r="ONF105" s="88"/>
      <c r="ONG105" s="88"/>
      <c r="ONH105" s="88"/>
      <c r="ONI105" s="88"/>
      <c r="ONJ105" s="88"/>
      <c r="ONK105" s="88"/>
      <c r="ONL105" s="88"/>
      <c r="ONM105" s="88"/>
      <c r="ONN105" s="88"/>
      <c r="ONO105" s="88"/>
      <c r="ONP105" s="88"/>
      <c r="ONQ105" s="88"/>
      <c r="ONR105" s="88"/>
      <c r="ONS105" s="88"/>
      <c r="ONT105" s="88"/>
      <c r="ONU105" s="88"/>
      <c r="ONV105" s="88"/>
      <c r="ONW105" s="88"/>
      <c r="ONX105" s="88"/>
      <c r="ONY105" s="88"/>
      <c r="ONZ105" s="88"/>
      <c r="OOA105" s="88"/>
      <c r="OOB105" s="88"/>
      <c r="OOC105" s="88"/>
      <c r="OOD105" s="88"/>
      <c r="OOE105" s="88"/>
      <c r="OOF105" s="88"/>
      <c r="OOG105" s="88"/>
      <c r="OOH105" s="88"/>
      <c r="OOI105" s="94"/>
      <c r="OOJ105" s="88"/>
      <c r="OOK105" s="88"/>
      <c r="OOL105" s="88"/>
      <c r="OOM105" s="88"/>
      <c r="OON105" s="88"/>
      <c r="OOO105" s="88"/>
      <c r="OOP105" s="88"/>
      <c r="OOQ105" s="88"/>
      <c r="OOR105" s="88"/>
      <c r="OOS105" s="88"/>
      <c r="OOT105" s="88"/>
      <c r="OOU105" s="88"/>
      <c r="OOV105" s="88"/>
      <c r="OOW105" s="88"/>
      <c r="OOX105" s="88"/>
      <c r="OOY105" s="88"/>
      <c r="OOZ105" s="88"/>
      <c r="OPA105" s="88"/>
      <c r="OPB105" s="88"/>
      <c r="OPC105" s="88"/>
      <c r="OPD105" s="88"/>
      <c r="OPE105" s="88"/>
      <c r="OPF105" s="88"/>
      <c r="OPG105" s="88"/>
      <c r="OPH105" s="88"/>
      <c r="OPI105" s="88"/>
      <c r="OPJ105" s="88"/>
      <c r="OPK105" s="88"/>
      <c r="OPL105" s="88"/>
      <c r="OPM105" s="88"/>
      <c r="OPN105" s="88"/>
      <c r="OPO105" s="88"/>
      <c r="OPP105" s="88"/>
      <c r="OPQ105" s="88"/>
      <c r="OPR105" s="88"/>
      <c r="OPS105" s="88"/>
      <c r="OPT105" s="88"/>
      <c r="OPU105" s="94"/>
      <c r="OPV105" s="88"/>
      <c r="OPW105" s="88"/>
      <c r="OPX105" s="88"/>
      <c r="OPY105" s="88"/>
      <c r="OPZ105" s="88"/>
      <c r="OQA105" s="88"/>
      <c r="OQB105" s="88"/>
      <c r="OQC105" s="88"/>
      <c r="OQD105" s="88"/>
      <c r="OQE105" s="88"/>
      <c r="OQF105" s="88"/>
      <c r="OQG105" s="88"/>
      <c r="OQH105" s="88"/>
      <c r="OQI105" s="88"/>
      <c r="OQJ105" s="88"/>
      <c r="OQK105" s="88"/>
      <c r="OQL105" s="88"/>
      <c r="OQM105" s="88"/>
      <c r="OQN105" s="88"/>
      <c r="OQO105" s="88"/>
      <c r="OQP105" s="88"/>
      <c r="OQQ105" s="88"/>
      <c r="OQR105" s="88"/>
      <c r="OQS105" s="88"/>
      <c r="OQT105" s="88"/>
      <c r="OQU105" s="88"/>
      <c r="OQV105" s="88"/>
      <c r="OQW105" s="88"/>
      <c r="OQX105" s="88"/>
      <c r="OQY105" s="88"/>
      <c r="OQZ105" s="88"/>
      <c r="ORA105" s="88"/>
      <c r="ORB105" s="88"/>
      <c r="ORC105" s="88"/>
      <c r="ORD105" s="88"/>
      <c r="ORE105" s="88"/>
      <c r="ORF105" s="88"/>
      <c r="ORG105" s="94"/>
      <c r="ORH105" s="88"/>
      <c r="ORI105" s="88"/>
      <c r="ORJ105" s="88"/>
      <c r="ORK105" s="88"/>
      <c r="ORL105" s="88"/>
      <c r="ORM105" s="88"/>
      <c r="ORN105" s="88"/>
      <c r="ORO105" s="88"/>
      <c r="ORP105" s="88"/>
      <c r="ORQ105" s="88"/>
      <c r="ORR105" s="88"/>
      <c r="ORS105" s="88"/>
      <c r="ORT105" s="88"/>
      <c r="ORU105" s="88"/>
      <c r="ORV105" s="88"/>
      <c r="ORW105" s="88"/>
      <c r="ORX105" s="88"/>
      <c r="ORY105" s="88"/>
      <c r="ORZ105" s="88"/>
      <c r="OSA105" s="88"/>
      <c r="OSB105" s="88"/>
      <c r="OSC105" s="88"/>
      <c r="OSD105" s="88"/>
      <c r="OSE105" s="88"/>
      <c r="OSF105" s="88"/>
      <c r="OSG105" s="88"/>
      <c r="OSH105" s="88"/>
      <c r="OSI105" s="88"/>
      <c r="OSJ105" s="88"/>
      <c r="OSK105" s="88"/>
      <c r="OSL105" s="88"/>
      <c r="OSM105" s="88"/>
      <c r="OSN105" s="88"/>
      <c r="OSO105" s="88"/>
      <c r="OSP105" s="88"/>
      <c r="OSQ105" s="88"/>
      <c r="OSR105" s="88"/>
      <c r="OSS105" s="94"/>
      <c r="OST105" s="88"/>
      <c r="OSU105" s="88"/>
      <c r="OSV105" s="88"/>
      <c r="OSW105" s="88"/>
      <c r="OSX105" s="88"/>
      <c r="OSY105" s="88"/>
      <c r="OSZ105" s="88"/>
      <c r="OTA105" s="88"/>
      <c r="OTB105" s="88"/>
      <c r="OTC105" s="88"/>
      <c r="OTD105" s="88"/>
      <c r="OTE105" s="88"/>
      <c r="OTF105" s="88"/>
      <c r="OTG105" s="88"/>
      <c r="OTH105" s="88"/>
      <c r="OTI105" s="88"/>
      <c r="OTJ105" s="88"/>
      <c r="OTK105" s="88"/>
      <c r="OTL105" s="88"/>
      <c r="OTM105" s="88"/>
      <c r="OTN105" s="88"/>
      <c r="OTO105" s="88"/>
      <c r="OTP105" s="88"/>
      <c r="OTQ105" s="88"/>
      <c r="OTR105" s="88"/>
      <c r="OTS105" s="88"/>
      <c r="OTT105" s="88"/>
      <c r="OTU105" s="88"/>
      <c r="OTV105" s="88"/>
      <c r="OTW105" s="88"/>
      <c r="OTX105" s="88"/>
      <c r="OTY105" s="88"/>
      <c r="OTZ105" s="88"/>
      <c r="OUA105" s="88"/>
      <c r="OUB105" s="88"/>
      <c r="OUC105" s="88"/>
      <c r="OUD105" s="88"/>
      <c r="OUE105" s="94"/>
      <c r="OUF105" s="88"/>
      <c r="OUG105" s="88"/>
      <c r="OUH105" s="88"/>
      <c r="OUI105" s="88"/>
      <c r="OUJ105" s="88"/>
      <c r="OUK105" s="88"/>
      <c r="OUL105" s="88"/>
      <c r="OUM105" s="88"/>
      <c r="OUN105" s="88"/>
      <c r="OUO105" s="88"/>
      <c r="OUP105" s="88"/>
      <c r="OUQ105" s="88"/>
      <c r="OUR105" s="88"/>
      <c r="OUS105" s="88"/>
      <c r="OUT105" s="88"/>
      <c r="OUU105" s="88"/>
      <c r="OUV105" s="88"/>
      <c r="OUW105" s="88"/>
      <c r="OUX105" s="88"/>
      <c r="OUY105" s="88"/>
      <c r="OUZ105" s="88"/>
      <c r="OVA105" s="88"/>
      <c r="OVB105" s="88"/>
      <c r="OVC105" s="88"/>
      <c r="OVD105" s="88"/>
      <c r="OVE105" s="88"/>
      <c r="OVF105" s="88"/>
      <c r="OVG105" s="88"/>
      <c r="OVH105" s="88"/>
      <c r="OVI105" s="88"/>
      <c r="OVJ105" s="88"/>
      <c r="OVK105" s="88"/>
      <c r="OVL105" s="88"/>
      <c r="OVM105" s="88"/>
      <c r="OVN105" s="88"/>
      <c r="OVO105" s="88"/>
      <c r="OVP105" s="88"/>
      <c r="OVQ105" s="94"/>
      <c r="OVR105" s="88"/>
      <c r="OVS105" s="88"/>
      <c r="OVT105" s="88"/>
      <c r="OVU105" s="88"/>
      <c r="OVV105" s="88"/>
      <c r="OVW105" s="88"/>
      <c r="OVX105" s="88"/>
      <c r="OVY105" s="88"/>
      <c r="OVZ105" s="88"/>
      <c r="OWA105" s="88"/>
      <c r="OWB105" s="88"/>
      <c r="OWC105" s="88"/>
      <c r="OWD105" s="88"/>
      <c r="OWE105" s="88"/>
      <c r="OWF105" s="88"/>
      <c r="OWG105" s="88"/>
      <c r="OWH105" s="88"/>
      <c r="OWI105" s="88"/>
      <c r="OWJ105" s="88"/>
      <c r="OWK105" s="88"/>
      <c r="OWL105" s="88"/>
      <c r="OWM105" s="88"/>
      <c r="OWN105" s="88"/>
      <c r="OWO105" s="88"/>
      <c r="OWP105" s="88"/>
      <c r="OWQ105" s="88"/>
      <c r="OWR105" s="88"/>
      <c r="OWS105" s="88"/>
      <c r="OWT105" s="88"/>
      <c r="OWU105" s="88"/>
      <c r="OWV105" s="88"/>
      <c r="OWW105" s="88"/>
      <c r="OWX105" s="88"/>
      <c r="OWY105" s="88"/>
      <c r="OWZ105" s="88"/>
      <c r="OXA105" s="88"/>
      <c r="OXB105" s="88"/>
      <c r="OXC105" s="94"/>
      <c r="OXD105" s="88"/>
      <c r="OXE105" s="88"/>
      <c r="OXF105" s="88"/>
      <c r="OXG105" s="88"/>
      <c r="OXH105" s="88"/>
      <c r="OXI105" s="88"/>
      <c r="OXJ105" s="88"/>
      <c r="OXK105" s="88"/>
      <c r="OXL105" s="88"/>
      <c r="OXM105" s="88"/>
      <c r="OXN105" s="88"/>
      <c r="OXO105" s="88"/>
      <c r="OXP105" s="88"/>
      <c r="OXQ105" s="88"/>
      <c r="OXR105" s="88"/>
      <c r="OXS105" s="88"/>
      <c r="OXT105" s="88"/>
      <c r="OXU105" s="88"/>
      <c r="OXV105" s="88"/>
      <c r="OXW105" s="88"/>
      <c r="OXX105" s="88"/>
      <c r="OXY105" s="88"/>
      <c r="OXZ105" s="88"/>
      <c r="OYA105" s="88"/>
      <c r="OYB105" s="88"/>
      <c r="OYC105" s="88"/>
      <c r="OYD105" s="88"/>
      <c r="OYE105" s="88"/>
      <c r="OYF105" s="88"/>
      <c r="OYG105" s="88"/>
      <c r="OYH105" s="88"/>
      <c r="OYI105" s="88"/>
      <c r="OYJ105" s="88"/>
      <c r="OYK105" s="88"/>
      <c r="OYL105" s="88"/>
      <c r="OYM105" s="88"/>
      <c r="OYN105" s="88"/>
      <c r="OYO105" s="94"/>
      <c r="OYP105" s="88"/>
      <c r="OYQ105" s="88"/>
      <c r="OYR105" s="88"/>
      <c r="OYS105" s="88"/>
      <c r="OYT105" s="88"/>
      <c r="OYU105" s="88"/>
      <c r="OYV105" s="88"/>
      <c r="OYW105" s="88"/>
      <c r="OYX105" s="88"/>
      <c r="OYY105" s="88"/>
      <c r="OYZ105" s="88"/>
      <c r="OZA105" s="88"/>
      <c r="OZB105" s="88"/>
      <c r="OZC105" s="88"/>
      <c r="OZD105" s="88"/>
      <c r="OZE105" s="88"/>
      <c r="OZF105" s="88"/>
      <c r="OZG105" s="88"/>
      <c r="OZH105" s="88"/>
      <c r="OZI105" s="88"/>
      <c r="OZJ105" s="88"/>
      <c r="OZK105" s="88"/>
      <c r="OZL105" s="88"/>
      <c r="OZM105" s="88"/>
      <c r="OZN105" s="88"/>
      <c r="OZO105" s="88"/>
      <c r="OZP105" s="88"/>
      <c r="OZQ105" s="88"/>
      <c r="OZR105" s="88"/>
      <c r="OZS105" s="88"/>
      <c r="OZT105" s="88"/>
      <c r="OZU105" s="88"/>
      <c r="OZV105" s="88"/>
      <c r="OZW105" s="88"/>
      <c r="OZX105" s="88"/>
      <c r="OZY105" s="88"/>
      <c r="OZZ105" s="88"/>
      <c r="PAA105" s="94"/>
      <c r="PAB105" s="88"/>
      <c r="PAC105" s="88"/>
      <c r="PAD105" s="88"/>
      <c r="PAE105" s="88"/>
      <c r="PAF105" s="88"/>
      <c r="PAG105" s="88"/>
      <c r="PAH105" s="88"/>
      <c r="PAI105" s="88"/>
      <c r="PAJ105" s="88"/>
      <c r="PAK105" s="88"/>
      <c r="PAL105" s="88"/>
      <c r="PAM105" s="88"/>
      <c r="PAN105" s="88"/>
      <c r="PAO105" s="88"/>
      <c r="PAP105" s="88"/>
      <c r="PAQ105" s="88"/>
      <c r="PAR105" s="88"/>
      <c r="PAS105" s="88"/>
      <c r="PAT105" s="88"/>
      <c r="PAU105" s="88"/>
      <c r="PAV105" s="88"/>
      <c r="PAW105" s="88"/>
      <c r="PAX105" s="88"/>
      <c r="PAY105" s="88"/>
      <c r="PAZ105" s="88"/>
      <c r="PBA105" s="88"/>
      <c r="PBB105" s="88"/>
      <c r="PBC105" s="88"/>
      <c r="PBD105" s="88"/>
      <c r="PBE105" s="88"/>
      <c r="PBF105" s="88"/>
      <c r="PBG105" s="88"/>
      <c r="PBH105" s="88"/>
      <c r="PBI105" s="88"/>
      <c r="PBJ105" s="88"/>
      <c r="PBK105" s="88"/>
      <c r="PBL105" s="88"/>
      <c r="PBM105" s="94"/>
      <c r="PBN105" s="88"/>
      <c r="PBO105" s="88"/>
      <c r="PBP105" s="88"/>
      <c r="PBQ105" s="88"/>
      <c r="PBR105" s="88"/>
      <c r="PBS105" s="88"/>
      <c r="PBT105" s="88"/>
      <c r="PBU105" s="88"/>
      <c r="PBV105" s="88"/>
      <c r="PBW105" s="88"/>
      <c r="PBX105" s="88"/>
      <c r="PBY105" s="88"/>
      <c r="PBZ105" s="88"/>
      <c r="PCA105" s="88"/>
      <c r="PCB105" s="88"/>
      <c r="PCC105" s="88"/>
      <c r="PCD105" s="88"/>
      <c r="PCE105" s="88"/>
      <c r="PCF105" s="88"/>
      <c r="PCG105" s="88"/>
      <c r="PCH105" s="88"/>
      <c r="PCI105" s="88"/>
      <c r="PCJ105" s="88"/>
      <c r="PCK105" s="88"/>
      <c r="PCL105" s="88"/>
      <c r="PCM105" s="88"/>
      <c r="PCN105" s="88"/>
      <c r="PCO105" s="88"/>
      <c r="PCP105" s="88"/>
      <c r="PCQ105" s="88"/>
      <c r="PCR105" s="88"/>
      <c r="PCS105" s="88"/>
      <c r="PCT105" s="88"/>
      <c r="PCU105" s="88"/>
      <c r="PCV105" s="88"/>
      <c r="PCW105" s="88"/>
      <c r="PCX105" s="88"/>
      <c r="PCY105" s="94"/>
      <c r="PCZ105" s="88"/>
      <c r="PDA105" s="88"/>
      <c r="PDB105" s="88"/>
      <c r="PDC105" s="88"/>
      <c r="PDD105" s="88"/>
      <c r="PDE105" s="88"/>
      <c r="PDF105" s="88"/>
      <c r="PDG105" s="88"/>
      <c r="PDH105" s="88"/>
      <c r="PDI105" s="88"/>
      <c r="PDJ105" s="88"/>
      <c r="PDK105" s="88"/>
      <c r="PDL105" s="88"/>
      <c r="PDM105" s="88"/>
      <c r="PDN105" s="88"/>
      <c r="PDO105" s="88"/>
      <c r="PDP105" s="88"/>
      <c r="PDQ105" s="88"/>
      <c r="PDR105" s="88"/>
      <c r="PDS105" s="88"/>
      <c r="PDT105" s="88"/>
      <c r="PDU105" s="88"/>
      <c r="PDV105" s="88"/>
      <c r="PDW105" s="88"/>
      <c r="PDX105" s="88"/>
      <c r="PDY105" s="88"/>
      <c r="PDZ105" s="88"/>
      <c r="PEA105" s="88"/>
      <c r="PEB105" s="88"/>
      <c r="PEC105" s="88"/>
      <c r="PED105" s="88"/>
      <c r="PEE105" s="88"/>
      <c r="PEF105" s="88"/>
      <c r="PEG105" s="88"/>
      <c r="PEH105" s="88"/>
      <c r="PEI105" s="88"/>
      <c r="PEJ105" s="88"/>
      <c r="PEK105" s="94"/>
      <c r="PEL105" s="88"/>
      <c r="PEM105" s="88"/>
      <c r="PEN105" s="88"/>
      <c r="PEO105" s="88"/>
      <c r="PEP105" s="88"/>
      <c r="PEQ105" s="88"/>
      <c r="PER105" s="88"/>
      <c r="PES105" s="88"/>
      <c r="PET105" s="88"/>
      <c r="PEU105" s="88"/>
      <c r="PEV105" s="88"/>
      <c r="PEW105" s="88"/>
      <c r="PEX105" s="88"/>
      <c r="PEY105" s="88"/>
      <c r="PEZ105" s="88"/>
      <c r="PFA105" s="88"/>
      <c r="PFB105" s="88"/>
      <c r="PFC105" s="88"/>
      <c r="PFD105" s="88"/>
      <c r="PFE105" s="88"/>
      <c r="PFF105" s="88"/>
      <c r="PFG105" s="88"/>
      <c r="PFH105" s="88"/>
      <c r="PFI105" s="88"/>
      <c r="PFJ105" s="88"/>
      <c r="PFK105" s="88"/>
      <c r="PFL105" s="88"/>
      <c r="PFM105" s="88"/>
      <c r="PFN105" s="88"/>
      <c r="PFO105" s="88"/>
      <c r="PFP105" s="88"/>
      <c r="PFQ105" s="88"/>
      <c r="PFR105" s="88"/>
      <c r="PFS105" s="88"/>
      <c r="PFT105" s="88"/>
      <c r="PFU105" s="88"/>
      <c r="PFV105" s="88"/>
      <c r="PFW105" s="94"/>
      <c r="PFX105" s="88"/>
      <c r="PFY105" s="88"/>
      <c r="PFZ105" s="88"/>
      <c r="PGA105" s="88"/>
      <c r="PGB105" s="88"/>
      <c r="PGC105" s="88"/>
      <c r="PGD105" s="88"/>
      <c r="PGE105" s="88"/>
      <c r="PGF105" s="88"/>
      <c r="PGG105" s="88"/>
      <c r="PGH105" s="88"/>
      <c r="PGI105" s="88"/>
      <c r="PGJ105" s="88"/>
      <c r="PGK105" s="88"/>
      <c r="PGL105" s="88"/>
      <c r="PGM105" s="88"/>
      <c r="PGN105" s="88"/>
      <c r="PGO105" s="88"/>
      <c r="PGP105" s="88"/>
      <c r="PGQ105" s="88"/>
      <c r="PGR105" s="88"/>
      <c r="PGS105" s="88"/>
      <c r="PGT105" s="88"/>
      <c r="PGU105" s="88"/>
      <c r="PGV105" s="88"/>
      <c r="PGW105" s="88"/>
      <c r="PGX105" s="88"/>
      <c r="PGY105" s="88"/>
      <c r="PGZ105" s="88"/>
      <c r="PHA105" s="88"/>
      <c r="PHB105" s="88"/>
      <c r="PHC105" s="88"/>
      <c r="PHD105" s="88"/>
      <c r="PHE105" s="88"/>
      <c r="PHF105" s="88"/>
      <c r="PHG105" s="88"/>
      <c r="PHH105" s="88"/>
      <c r="PHI105" s="94"/>
      <c r="PHJ105" s="88"/>
      <c r="PHK105" s="88"/>
      <c r="PHL105" s="88"/>
      <c r="PHM105" s="88"/>
      <c r="PHN105" s="88"/>
      <c r="PHO105" s="88"/>
      <c r="PHP105" s="88"/>
      <c r="PHQ105" s="88"/>
      <c r="PHR105" s="88"/>
      <c r="PHS105" s="88"/>
      <c r="PHT105" s="88"/>
      <c r="PHU105" s="88"/>
      <c r="PHV105" s="88"/>
      <c r="PHW105" s="88"/>
      <c r="PHX105" s="88"/>
      <c r="PHY105" s="88"/>
      <c r="PHZ105" s="88"/>
      <c r="PIA105" s="88"/>
      <c r="PIB105" s="88"/>
      <c r="PIC105" s="88"/>
      <c r="PID105" s="88"/>
      <c r="PIE105" s="88"/>
      <c r="PIF105" s="88"/>
      <c r="PIG105" s="88"/>
      <c r="PIH105" s="88"/>
      <c r="PII105" s="88"/>
      <c r="PIJ105" s="88"/>
      <c r="PIK105" s="88"/>
      <c r="PIL105" s="88"/>
      <c r="PIM105" s="88"/>
      <c r="PIN105" s="88"/>
      <c r="PIO105" s="88"/>
      <c r="PIP105" s="88"/>
      <c r="PIQ105" s="88"/>
      <c r="PIR105" s="88"/>
      <c r="PIS105" s="88"/>
      <c r="PIT105" s="88"/>
      <c r="PIU105" s="94"/>
      <c r="PIV105" s="88"/>
      <c r="PIW105" s="88"/>
      <c r="PIX105" s="88"/>
      <c r="PIY105" s="88"/>
      <c r="PIZ105" s="88"/>
      <c r="PJA105" s="88"/>
      <c r="PJB105" s="88"/>
      <c r="PJC105" s="88"/>
      <c r="PJD105" s="88"/>
      <c r="PJE105" s="88"/>
      <c r="PJF105" s="88"/>
      <c r="PJG105" s="88"/>
      <c r="PJH105" s="88"/>
      <c r="PJI105" s="88"/>
      <c r="PJJ105" s="88"/>
      <c r="PJK105" s="88"/>
      <c r="PJL105" s="88"/>
      <c r="PJM105" s="88"/>
      <c r="PJN105" s="88"/>
      <c r="PJO105" s="88"/>
      <c r="PJP105" s="88"/>
      <c r="PJQ105" s="88"/>
      <c r="PJR105" s="88"/>
      <c r="PJS105" s="88"/>
      <c r="PJT105" s="88"/>
      <c r="PJU105" s="88"/>
      <c r="PJV105" s="88"/>
      <c r="PJW105" s="88"/>
      <c r="PJX105" s="88"/>
      <c r="PJY105" s="88"/>
      <c r="PJZ105" s="88"/>
      <c r="PKA105" s="88"/>
      <c r="PKB105" s="88"/>
      <c r="PKC105" s="88"/>
      <c r="PKD105" s="88"/>
      <c r="PKE105" s="88"/>
      <c r="PKF105" s="88"/>
      <c r="PKG105" s="94"/>
      <c r="PKH105" s="88"/>
      <c r="PKI105" s="88"/>
      <c r="PKJ105" s="88"/>
      <c r="PKK105" s="88"/>
      <c r="PKL105" s="88"/>
      <c r="PKM105" s="88"/>
      <c r="PKN105" s="88"/>
      <c r="PKO105" s="88"/>
      <c r="PKP105" s="88"/>
      <c r="PKQ105" s="88"/>
      <c r="PKR105" s="88"/>
      <c r="PKS105" s="88"/>
      <c r="PKT105" s="88"/>
      <c r="PKU105" s="88"/>
      <c r="PKV105" s="88"/>
      <c r="PKW105" s="88"/>
      <c r="PKX105" s="88"/>
      <c r="PKY105" s="88"/>
      <c r="PKZ105" s="88"/>
      <c r="PLA105" s="88"/>
      <c r="PLB105" s="88"/>
      <c r="PLC105" s="88"/>
      <c r="PLD105" s="88"/>
      <c r="PLE105" s="88"/>
      <c r="PLF105" s="88"/>
      <c r="PLG105" s="88"/>
      <c r="PLH105" s="88"/>
      <c r="PLI105" s="88"/>
      <c r="PLJ105" s="88"/>
      <c r="PLK105" s="88"/>
      <c r="PLL105" s="88"/>
      <c r="PLM105" s="88"/>
      <c r="PLN105" s="88"/>
      <c r="PLO105" s="88"/>
      <c r="PLP105" s="88"/>
      <c r="PLQ105" s="88"/>
      <c r="PLR105" s="88"/>
      <c r="PLS105" s="94"/>
      <c r="PLT105" s="88"/>
      <c r="PLU105" s="88"/>
      <c r="PLV105" s="88"/>
      <c r="PLW105" s="88"/>
      <c r="PLX105" s="88"/>
      <c r="PLY105" s="88"/>
      <c r="PLZ105" s="88"/>
      <c r="PMA105" s="88"/>
      <c r="PMB105" s="88"/>
      <c r="PMC105" s="88"/>
      <c r="PMD105" s="88"/>
      <c r="PME105" s="88"/>
      <c r="PMF105" s="88"/>
      <c r="PMG105" s="88"/>
      <c r="PMH105" s="88"/>
      <c r="PMI105" s="88"/>
      <c r="PMJ105" s="88"/>
      <c r="PMK105" s="88"/>
      <c r="PML105" s="88"/>
      <c r="PMM105" s="88"/>
      <c r="PMN105" s="88"/>
      <c r="PMO105" s="88"/>
      <c r="PMP105" s="88"/>
      <c r="PMQ105" s="88"/>
      <c r="PMR105" s="88"/>
      <c r="PMS105" s="88"/>
      <c r="PMT105" s="88"/>
      <c r="PMU105" s="88"/>
      <c r="PMV105" s="88"/>
      <c r="PMW105" s="88"/>
      <c r="PMX105" s="88"/>
      <c r="PMY105" s="88"/>
      <c r="PMZ105" s="88"/>
      <c r="PNA105" s="88"/>
      <c r="PNB105" s="88"/>
      <c r="PNC105" s="88"/>
      <c r="PND105" s="88"/>
      <c r="PNE105" s="94"/>
      <c r="PNF105" s="88"/>
      <c r="PNG105" s="88"/>
      <c r="PNH105" s="88"/>
      <c r="PNI105" s="88"/>
      <c r="PNJ105" s="88"/>
      <c r="PNK105" s="88"/>
      <c r="PNL105" s="88"/>
      <c r="PNM105" s="88"/>
      <c r="PNN105" s="88"/>
      <c r="PNO105" s="88"/>
      <c r="PNP105" s="88"/>
      <c r="PNQ105" s="88"/>
      <c r="PNR105" s="88"/>
      <c r="PNS105" s="88"/>
      <c r="PNT105" s="88"/>
      <c r="PNU105" s="88"/>
      <c r="PNV105" s="88"/>
      <c r="PNW105" s="88"/>
      <c r="PNX105" s="88"/>
      <c r="PNY105" s="88"/>
      <c r="PNZ105" s="88"/>
      <c r="POA105" s="88"/>
      <c r="POB105" s="88"/>
      <c r="POC105" s="88"/>
      <c r="POD105" s="88"/>
      <c r="POE105" s="88"/>
      <c r="POF105" s="88"/>
      <c r="POG105" s="88"/>
      <c r="POH105" s="88"/>
      <c r="POI105" s="88"/>
      <c r="POJ105" s="88"/>
      <c r="POK105" s="88"/>
      <c r="POL105" s="88"/>
      <c r="POM105" s="88"/>
      <c r="PON105" s="88"/>
      <c r="POO105" s="88"/>
      <c r="POP105" s="88"/>
      <c r="POQ105" s="94"/>
      <c r="POR105" s="88"/>
      <c r="POS105" s="88"/>
      <c r="POT105" s="88"/>
      <c r="POU105" s="88"/>
      <c r="POV105" s="88"/>
      <c r="POW105" s="88"/>
      <c r="POX105" s="88"/>
      <c r="POY105" s="88"/>
      <c r="POZ105" s="88"/>
      <c r="PPA105" s="88"/>
      <c r="PPB105" s="88"/>
      <c r="PPC105" s="88"/>
      <c r="PPD105" s="88"/>
      <c r="PPE105" s="88"/>
      <c r="PPF105" s="88"/>
      <c r="PPG105" s="88"/>
      <c r="PPH105" s="88"/>
      <c r="PPI105" s="88"/>
      <c r="PPJ105" s="88"/>
      <c r="PPK105" s="88"/>
      <c r="PPL105" s="88"/>
      <c r="PPM105" s="88"/>
      <c r="PPN105" s="88"/>
      <c r="PPO105" s="88"/>
      <c r="PPP105" s="88"/>
      <c r="PPQ105" s="88"/>
      <c r="PPR105" s="88"/>
      <c r="PPS105" s="88"/>
      <c r="PPT105" s="88"/>
      <c r="PPU105" s="88"/>
      <c r="PPV105" s="88"/>
      <c r="PPW105" s="88"/>
      <c r="PPX105" s="88"/>
      <c r="PPY105" s="88"/>
      <c r="PPZ105" s="88"/>
      <c r="PQA105" s="88"/>
      <c r="PQB105" s="88"/>
      <c r="PQC105" s="94"/>
      <c r="PQD105" s="88"/>
      <c r="PQE105" s="88"/>
      <c r="PQF105" s="88"/>
      <c r="PQG105" s="88"/>
      <c r="PQH105" s="88"/>
      <c r="PQI105" s="88"/>
      <c r="PQJ105" s="88"/>
      <c r="PQK105" s="88"/>
      <c r="PQL105" s="88"/>
      <c r="PQM105" s="88"/>
      <c r="PQN105" s="88"/>
      <c r="PQO105" s="88"/>
      <c r="PQP105" s="88"/>
      <c r="PQQ105" s="88"/>
      <c r="PQR105" s="88"/>
      <c r="PQS105" s="88"/>
      <c r="PQT105" s="88"/>
      <c r="PQU105" s="88"/>
      <c r="PQV105" s="88"/>
      <c r="PQW105" s="88"/>
      <c r="PQX105" s="88"/>
      <c r="PQY105" s="88"/>
      <c r="PQZ105" s="88"/>
      <c r="PRA105" s="88"/>
      <c r="PRB105" s="88"/>
      <c r="PRC105" s="88"/>
      <c r="PRD105" s="88"/>
      <c r="PRE105" s="88"/>
      <c r="PRF105" s="88"/>
      <c r="PRG105" s="88"/>
      <c r="PRH105" s="88"/>
      <c r="PRI105" s="88"/>
      <c r="PRJ105" s="88"/>
      <c r="PRK105" s="88"/>
      <c r="PRL105" s="88"/>
      <c r="PRM105" s="88"/>
      <c r="PRN105" s="88"/>
      <c r="PRO105" s="94"/>
      <c r="PRP105" s="88"/>
      <c r="PRQ105" s="88"/>
      <c r="PRR105" s="88"/>
      <c r="PRS105" s="88"/>
      <c r="PRT105" s="88"/>
      <c r="PRU105" s="88"/>
      <c r="PRV105" s="88"/>
      <c r="PRW105" s="88"/>
      <c r="PRX105" s="88"/>
      <c r="PRY105" s="88"/>
      <c r="PRZ105" s="88"/>
      <c r="PSA105" s="88"/>
      <c r="PSB105" s="88"/>
      <c r="PSC105" s="88"/>
      <c r="PSD105" s="88"/>
      <c r="PSE105" s="88"/>
      <c r="PSF105" s="88"/>
      <c r="PSG105" s="88"/>
      <c r="PSH105" s="88"/>
      <c r="PSI105" s="88"/>
      <c r="PSJ105" s="88"/>
      <c r="PSK105" s="88"/>
      <c r="PSL105" s="88"/>
      <c r="PSM105" s="88"/>
      <c r="PSN105" s="88"/>
      <c r="PSO105" s="88"/>
      <c r="PSP105" s="88"/>
      <c r="PSQ105" s="88"/>
      <c r="PSR105" s="88"/>
      <c r="PSS105" s="88"/>
      <c r="PST105" s="88"/>
      <c r="PSU105" s="88"/>
      <c r="PSV105" s="88"/>
      <c r="PSW105" s="88"/>
      <c r="PSX105" s="88"/>
      <c r="PSY105" s="88"/>
      <c r="PSZ105" s="88"/>
      <c r="PTA105" s="94"/>
      <c r="PTB105" s="88"/>
      <c r="PTC105" s="88"/>
      <c r="PTD105" s="88"/>
      <c r="PTE105" s="88"/>
      <c r="PTF105" s="88"/>
      <c r="PTG105" s="88"/>
      <c r="PTH105" s="88"/>
      <c r="PTI105" s="88"/>
      <c r="PTJ105" s="88"/>
      <c r="PTK105" s="88"/>
      <c r="PTL105" s="88"/>
      <c r="PTM105" s="88"/>
      <c r="PTN105" s="88"/>
      <c r="PTO105" s="88"/>
      <c r="PTP105" s="88"/>
      <c r="PTQ105" s="88"/>
      <c r="PTR105" s="88"/>
      <c r="PTS105" s="88"/>
      <c r="PTT105" s="88"/>
      <c r="PTU105" s="88"/>
      <c r="PTV105" s="88"/>
      <c r="PTW105" s="88"/>
      <c r="PTX105" s="88"/>
      <c r="PTY105" s="88"/>
      <c r="PTZ105" s="88"/>
      <c r="PUA105" s="88"/>
      <c r="PUB105" s="88"/>
      <c r="PUC105" s="88"/>
      <c r="PUD105" s="88"/>
      <c r="PUE105" s="88"/>
      <c r="PUF105" s="88"/>
      <c r="PUG105" s="88"/>
      <c r="PUH105" s="88"/>
      <c r="PUI105" s="88"/>
      <c r="PUJ105" s="88"/>
      <c r="PUK105" s="88"/>
      <c r="PUL105" s="88"/>
      <c r="PUM105" s="94"/>
      <c r="PUN105" s="88"/>
      <c r="PUO105" s="88"/>
      <c r="PUP105" s="88"/>
      <c r="PUQ105" s="88"/>
      <c r="PUR105" s="88"/>
      <c r="PUS105" s="88"/>
      <c r="PUT105" s="88"/>
      <c r="PUU105" s="88"/>
      <c r="PUV105" s="88"/>
      <c r="PUW105" s="88"/>
      <c r="PUX105" s="88"/>
      <c r="PUY105" s="88"/>
      <c r="PUZ105" s="88"/>
      <c r="PVA105" s="88"/>
      <c r="PVB105" s="88"/>
      <c r="PVC105" s="88"/>
      <c r="PVD105" s="88"/>
      <c r="PVE105" s="88"/>
      <c r="PVF105" s="88"/>
      <c r="PVG105" s="88"/>
      <c r="PVH105" s="88"/>
      <c r="PVI105" s="88"/>
      <c r="PVJ105" s="88"/>
      <c r="PVK105" s="88"/>
      <c r="PVL105" s="88"/>
      <c r="PVM105" s="88"/>
      <c r="PVN105" s="88"/>
      <c r="PVO105" s="88"/>
      <c r="PVP105" s="88"/>
      <c r="PVQ105" s="88"/>
      <c r="PVR105" s="88"/>
      <c r="PVS105" s="88"/>
      <c r="PVT105" s="88"/>
      <c r="PVU105" s="88"/>
      <c r="PVV105" s="88"/>
      <c r="PVW105" s="88"/>
      <c r="PVX105" s="88"/>
      <c r="PVY105" s="94"/>
      <c r="PVZ105" s="88"/>
      <c r="PWA105" s="88"/>
      <c r="PWB105" s="88"/>
      <c r="PWC105" s="88"/>
      <c r="PWD105" s="88"/>
      <c r="PWE105" s="88"/>
      <c r="PWF105" s="88"/>
      <c r="PWG105" s="88"/>
      <c r="PWH105" s="88"/>
      <c r="PWI105" s="88"/>
      <c r="PWJ105" s="88"/>
      <c r="PWK105" s="88"/>
      <c r="PWL105" s="88"/>
      <c r="PWM105" s="88"/>
      <c r="PWN105" s="88"/>
      <c r="PWO105" s="88"/>
      <c r="PWP105" s="88"/>
      <c r="PWQ105" s="88"/>
      <c r="PWR105" s="88"/>
      <c r="PWS105" s="88"/>
      <c r="PWT105" s="88"/>
      <c r="PWU105" s="88"/>
      <c r="PWV105" s="88"/>
      <c r="PWW105" s="88"/>
      <c r="PWX105" s="88"/>
      <c r="PWY105" s="88"/>
      <c r="PWZ105" s="88"/>
      <c r="PXA105" s="88"/>
      <c r="PXB105" s="88"/>
      <c r="PXC105" s="88"/>
      <c r="PXD105" s="88"/>
      <c r="PXE105" s="88"/>
      <c r="PXF105" s="88"/>
      <c r="PXG105" s="88"/>
      <c r="PXH105" s="88"/>
      <c r="PXI105" s="88"/>
      <c r="PXJ105" s="88"/>
      <c r="PXK105" s="94"/>
      <c r="PXL105" s="88"/>
      <c r="PXM105" s="88"/>
      <c r="PXN105" s="88"/>
      <c r="PXO105" s="88"/>
      <c r="PXP105" s="88"/>
      <c r="PXQ105" s="88"/>
      <c r="PXR105" s="88"/>
      <c r="PXS105" s="88"/>
      <c r="PXT105" s="88"/>
      <c r="PXU105" s="88"/>
      <c r="PXV105" s="88"/>
      <c r="PXW105" s="88"/>
      <c r="PXX105" s="88"/>
      <c r="PXY105" s="88"/>
      <c r="PXZ105" s="88"/>
      <c r="PYA105" s="88"/>
      <c r="PYB105" s="88"/>
      <c r="PYC105" s="88"/>
      <c r="PYD105" s="88"/>
      <c r="PYE105" s="88"/>
      <c r="PYF105" s="88"/>
      <c r="PYG105" s="88"/>
      <c r="PYH105" s="88"/>
      <c r="PYI105" s="88"/>
      <c r="PYJ105" s="88"/>
      <c r="PYK105" s="88"/>
      <c r="PYL105" s="88"/>
      <c r="PYM105" s="88"/>
      <c r="PYN105" s="88"/>
      <c r="PYO105" s="88"/>
      <c r="PYP105" s="88"/>
      <c r="PYQ105" s="88"/>
      <c r="PYR105" s="88"/>
      <c r="PYS105" s="88"/>
      <c r="PYT105" s="88"/>
      <c r="PYU105" s="88"/>
      <c r="PYV105" s="88"/>
      <c r="PYW105" s="94"/>
      <c r="PYX105" s="88"/>
      <c r="PYY105" s="88"/>
      <c r="PYZ105" s="88"/>
      <c r="PZA105" s="88"/>
      <c r="PZB105" s="88"/>
      <c r="PZC105" s="88"/>
      <c r="PZD105" s="88"/>
      <c r="PZE105" s="88"/>
      <c r="PZF105" s="88"/>
      <c r="PZG105" s="88"/>
      <c r="PZH105" s="88"/>
      <c r="PZI105" s="88"/>
      <c r="PZJ105" s="88"/>
      <c r="PZK105" s="88"/>
      <c r="PZL105" s="88"/>
      <c r="PZM105" s="88"/>
      <c r="PZN105" s="88"/>
      <c r="PZO105" s="88"/>
      <c r="PZP105" s="88"/>
      <c r="PZQ105" s="88"/>
      <c r="PZR105" s="88"/>
      <c r="PZS105" s="88"/>
      <c r="PZT105" s="88"/>
      <c r="PZU105" s="88"/>
      <c r="PZV105" s="88"/>
      <c r="PZW105" s="88"/>
      <c r="PZX105" s="88"/>
      <c r="PZY105" s="88"/>
      <c r="PZZ105" s="88"/>
      <c r="QAA105" s="88"/>
      <c r="QAB105" s="88"/>
      <c r="QAC105" s="88"/>
      <c r="QAD105" s="88"/>
      <c r="QAE105" s="88"/>
      <c r="QAF105" s="88"/>
      <c r="QAG105" s="88"/>
      <c r="QAH105" s="88"/>
      <c r="QAI105" s="94"/>
      <c r="QAJ105" s="88"/>
      <c r="QAK105" s="88"/>
      <c r="QAL105" s="88"/>
      <c r="QAM105" s="88"/>
      <c r="QAN105" s="88"/>
      <c r="QAO105" s="88"/>
      <c r="QAP105" s="88"/>
      <c r="QAQ105" s="88"/>
      <c r="QAR105" s="88"/>
      <c r="QAS105" s="88"/>
      <c r="QAT105" s="88"/>
      <c r="QAU105" s="88"/>
      <c r="QAV105" s="88"/>
      <c r="QAW105" s="88"/>
      <c r="QAX105" s="88"/>
      <c r="QAY105" s="88"/>
      <c r="QAZ105" s="88"/>
      <c r="QBA105" s="88"/>
      <c r="QBB105" s="88"/>
      <c r="QBC105" s="88"/>
      <c r="QBD105" s="88"/>
      <c r="QBE105" s="88"/>
      <c r="QBF105" s="88"/>
      <c r="QBG105" s="88"/>
      <c r="QBH105" s="88"/>
      <c r="QBI105" s="88"/>
      <c r="QBJ105" s="88"/>
      <c r="QBK105" s="88"/>
      <c r="QBL105" s="88"/>
      <c r="QBM105" s="88"/>
      <c r="QBN105" s="88"/>
      <c r="QBO105" s="88"/>
      <c r="QBP105" s="88"/>
      <c r="QBQ105" s="88"/>
      <c r="QBR105" s="88"/>
      <c r="QBS105" s="88"/>
      <c r="QBT105" s="88"/>
      <c r="QBU105" s="94"/>
      <c r="QBV105" s="88"/>
      <c r="QBW105" s="88"/>
      <c r="QBX105" s="88"/>
      <c r="QBY105" s="88"/>
      <c r="QBZ105" s="88"/>
      <c r="QCA105" s="88"/>
      <c r="QCB105" s="88"/>
      <c r="QCC105" s="88"/>
      <c r="QCD105" s="88"/>
      <c r="QCE105" s="88"/>
      <c r="QCF105" s="88"/>
      <c r="QCG105" s="88"/>
      <c r="QCH105" s="88"/>
      <c r="QCI105" s="88"/>
      <c r="QCJ105" s="88"/>
      <c r="QCK105" s="88"/>
      <c r="QCL105" s="88"/>
      <c r="QCM105" s="88"/>
      <c r="QCN105" s="88"/>
      <c r="QCO105" s="88"/>
      <c r="QCP105" s="88"/>
      <c r="QCQ105" s="88"/>
      <c r="QCR105" s="88"/>
      <c r="QCS105" s="88"/>
      <c r="QCT105" s="88"/>
      <c r="QCU105" s="88"/>
      <c r="QCV105" s="88"/>
      <c r="QCW105" s="88"/>
      <c r="QCX105" s="88"/>
      <c r="QCY105" s="88"/>
      <c r="QCZ105" s="88"/>
      <c r="QDA105" s="88"/>
      <c r="QDB105" s="88"/>
      <c r="QDC105" s="88"/>
      <c r="QDD105" s="88"/>
      <c r="QDE105" s="88"/>
      <c r="QDF105" s="88"/>
      <c r="QDG105" s="94"/>
      <c r="QDH105" s="88"/>
      <c r="QDI105" s="88"/>
      <c r="QDJ105" s="88"/>
      <c r="QDK105" s="88"/>
      <c r="QDL105" s="88"/>
      <c r="QDM105" s="88"/>
      <c r="QDN105" s="88"/>
      <c r="QDO105" s="88"/>
      <c r="QDP105" s="88"/>
      <c r="QDQ105" s="88"/>
      <c r="QDR105" s="88"/>
      <c r="QDS105" s="88"/>
      <c r="QDT105" s="88"/>
      <c r="QDU105" s="88"/>
      <c r="QDV105" s="88"/>
      <c r="QDW105" s="88"/>
      <c r="QDX105" s="88"/>
      <c r="QDY105" s="88"/>
      <c r="QDZ105" s="88"/>
      <c r="QEA105" s="88"/>
      <c r="QEB105" s="88"/>
      <c r="QEC105" s="88"/>
      <c r="QED105" s="88"/>
      <c r="QEE105" s="88"/>
      <c r="QEF105" s="88"/>
      <c r="QEG105" s="88"/>
      <c r="QEH105" s="88"/>
      <c r="QEI105" s="88"/>
      <c r="QEJ105" s="88"/>
      <c r="QEK105" s="88"/>
      <c r="QEL105" s="88"/>
      <c r="QEM105" s="88"/>
      <c r="QEN105" s="88"/>
      <c r="QEO105" s="88"/>
      <c r="QEP105" s="88"/>
      <c r="QEQ105" s="88"/>
      <c r="QER105" s="88"/>
      <c r="QES105" s="94"/>
      <c r="QET105" s="88"/>
      <c r="QEU105" s="88"/>
      <c r="QEV105" s="88"/>
      <c r="QEW105" s="88"/>
      <c r="QEX105" s="88"/>
      <c r="QEY105" s="88"/>
      <c r="QEZ105" s="88"/>
      <c r="QFA105" s="88"/>
      <c r="QFB105" s="88"/>
      <c r="QFC105" s="88"/>
      <c r="QFD105" s="88"/>
      <c r="QFE105" s="88"/>
      <c r="QFF105" s="88"/>
      <c r="QFG105" s="88"/>
      <c r="QFH105" s="88"/>
      <c r="QFI105" s="88"/>
      <c r="QFJ105" s="88"/>
      <c r="QFK105" s="88"/>
      <c r="QFL105" s="88"/>
      <c r="QFM105" s="88"/>
      <c r="QFN105" s="88"/>
      <c r="QFO105" s="88"/>
      <c r="QFP105" s="88"/>
      <c r="QFQ105" s="88"/>
      <c r="QFR105" s="88"/>
      <c r="QFS105" s="88"/>
      <c r="QFT105" s="88"/>
      <c r="QFU105" s="88"/>
      <c r="QFV105" s="88"/>
      <c r="QFW105" s="88"/>
      <c r="QFX105" s="88"/>
      <c r="QFY105" s="88"/>
      <c r="QFZ105" s="88"/>
      <c r="QGA105" s="88"/>
      <c r="QGB105" s="88"/>
      <c r="QGC105" s="88"/>
      <c r="QGD105" s="88"/>
      <c r="QGE105" s="94"/>
      <c r="QGF105" s="88"/>
      <c r="QGG105" s="88"/>
      <c r="QGH105" s="88"/>
      <c r="QGI105" s="88"/>
      <c r="QGJ105" s="88"/>
      <c r="QGK105" s="88"/>
      <c r="QGL105" s="88"/>
      <c r="QGM105" s="88"/>
      <c r="QGN105" s="88"/>
      <c r="QGO105" s="88"/>
      <c r="QGP105" s="88"/>
      <c r="QGQ105" s="88"/>
      <c r="QGR105" s="88"/>
      <c r="QGS105" s="88"/>
      <c r="QGT105" s="88"/>
      <c r="QGU105" s="88"/>
      <c r="QGV105" s="88"/>
      <c r="QGW105" s="88"/>
      <c r="QGX105" s="88"/>
      <c r="QGY105" s="88"/>
      <c r="QGZ105" s="88"/>
      <c r="QHA105" s="88"/>
      <c r="QHB105" s="88"/>
      <c r="QHC105" s="88"/>
      <c r="QHD105" s="88"/>
      <c r="QHE105" s="88"/>
      <c r="QHF105" s="88"/>
      <c r="QHG105" s="88"/>
      <c r="QHH105" s="88"/>
      <c r="QHI105" s="88"/>
      <c r="QHJ105" s="88"/>
      <c r="QHK105" s="88"/>
      <c r="QHL105" s="88"/>
      <c r="QHM105" s="88"/>
      <c r="QHN105" s="88"/>
      <c r="QHO105" s="88"/>
      <c r="QHP105" s="88"/>
      <c r="QHQ105" s="94"/>
      <c r="QHR105" s="88"/>
      <c r="QHS105" s="88"/>
      <c r="QHT105" s="88"/>
      <c r="QHU105" s="88"/>
      <c r="QHV105" s="88"/>
      <c r="QHW105" s="88"/>
      <c r="QHX105" s="88"/>
      <c r="QHY105" s="88"/>
      <c r="QHZ105" s="88"/>
      <c r="QIA105" s="88"/>
      <c r="QIB105" s="88"/>
      <c r="QIC105" s="88"/>
      <c r="QID105" s="88"/>
      <c r="QIE105" s="88"/>
      <c r="QIF105" s="88"/>
      <c r="QIG105" s="88"/>
      <c r="QIH105" s="88"/>
      <c r="QII105" s="88"/>
      <c r="QIJ105" s="88"/>
      <c r="QIK105" s="88"/>
      <c r="QIL105" s="88"/>
      <c r="QIM105" s="88"/>
      <c r="QIN105" s="88"/>
      <c r="QIO105" s="88"/>
      <c r="QIP105" s="88"/>
      <c r="QIQ105" s="88"/>
      <c r="QIR105" s="88"/>
      <c r="QIS105" s="88"/>
      <c r="QIT105" s="88"/>
      <c r="QIU105" s="88"/>
      <c r="QIV105" s="88"/>
      <c r="QIW105" s="88"/>
      <c r="QIX105" s="88"/>
      <c r="QIY105" s="88"/>
      <c r="QIZ105" s="88"/>
      <c r="QJA105" s="88"/>
      <c r="QJB105" s="88"/>
      <c r="QJC105" s="94"/>
      <c r="QJD105" s="88"/>
      <c r="QJE105" s="88"/>
      <c r="QJF105" s="88"/>
      <c r="QJG105" s="88"/>
      <c r="QJH105" s="88"/>
      <c r="QJI105" s="88"/>
      <c r="QJJ105" s="88"/>
      <c r="QJK105" s="88"/>
      <c r="QJL105" s="88"/>
      <c r="QJM105" s="88"/>
      <c r="QJN105" s="88"/>
      <c r="QJO105" s="88"/>
      <c r="QJP105" s="88"/>
      <c r="QJQ105" s="88"/>
      <c r="QJR105" s="88"/>
      <c r="QJS105" s="88"/>
      <c r="QJT105" s="88"/>
      <c r="QJU105" s="88"/>
      <c r="QJV105" s="88"/>
      <c r="QJW105" s="88"/>
      <c r="QJX105" s="88"/>
      <c r="QJY105" s="88"/>
      <c r="QJZ105" s="88"/>
      <c r="QKA105" s="88"/>
      <c r="QKB105" s="88"/>
      <c r="QKC105" s="88"/>
      <c r="QKD105" s="88"/>
      <c r="QKE105" s="88"/>
      <c r="QKF105" s="88"/>
      <c r="QKG105" s="88"/>
      <c r="QKH105" s="88"/>
      <c r="QKI105" s="88"/>
      <c r="QKJ105" s="88"/>
      <c r="QKK105" s="88"/>
      <c r="QKL105" s="88"/>
      <c r="QKM105" s="88"/>
      <c r="QKN105" s="88"/>
      <c r="QKO105" s="94"/>
      <c r="QKP105" s="88"/>
      <c r="QKQ105" s="88"/>
      <c r="QKR105" s="88"/>
      <c r="QKS105" s="88"/>
      <c r="QKT105" s="88"/>
      <c r="QKU105" s="88"/>
      <c r="QKV105" s="88"/>
      <c r="QKW105" s="88"/>
      <c r="QKX105" s="88"/>
      <c r="QKY105" s="88"/>
      <c r="QKZ105" s="88"/>
      <c r="QLA105" s="88"/>
      <c r="QLB105" s="88"/>
      <c r="QLC105" s="88"/>
      <c r="QLD105" s="88"/>
      <c r="QLE105" s="88"/>
      <c r="QLF105" s="88"/>
      <c r="QLG105" s="88"/>
      <c r="QLH105" s="88"/>
      <c r="QLI105" s="88"/>
      <c r="QLJ105" s="88"/>
      <c r="QLK105" s="88"/>
      <c r="QLL105" s="88"/>
      <c r="QLM105" s="88"/>
      <c r="QLN105" s="88"/>
      <c r="QLO105" s="88"/>
      <c r="QLP105" s="88"/>
      <c r="QLQ105" s="88"/>
      <c r="QLR105" s="88"/>
      <c r="QLS105" s="88"/>
      <c r="QLT105" s="88"/>
      <c r="QLU105" s="88"/>
      <c r="QLV105" s="88"/>
      <c r="QLW105" s="88"/>
      <c r="QLX105" s="88"/>
      <c r="QLY105" s="88"/>
      <c r="QLZ105" s="88"/>
      <c r="QMA105" s="94"/>
      <c r="QMB105" s="88"/>
      <c r="QMC105" s="88"/>
      <c r="QMD105" s="88"/>
      <c r="QME105" s="88"/>
      <c r="QMF105" s="88"/>
      <c r="QMG105" s="88"/>
      <c r="QMH105" s="88"/>
      <c r="QMI105" s="88"/>
      <c r="QMJ105" s="88"/>
      <c r="QMK105" s="88"/>
      <c r="QML105" s="88"/>
      <c r="QMM105" s="88"/>
      <c r="QMN105" s="88"/>
      <c r="QMO105" s="88"/>
      <c r="QMP105" s="88"/>
      <c r="QMQ105" s="88"/>
      <c r="QMR105" s="88"/>
      <c r="QMS105" s="88"/>
      <c r="QMT105" s="88"/>
      <c r="QMU105" s="88"/>
      <c r="QMV105" s="88"/>
      <c r="QMW105" s="88"/>
      <c r="QMX105" s="88"/>
      <c r="QMY105" s="88"/>
      <c r="QMZ105" s="88"/>
      <c r="QNA105" s="88"/>
      <c r="QNB105" s="88"/>
      <c r="QNC105" s="88"/>
      <c r="QND105" s="88"/>
      <c r="QNE105" s="88"/>
      <c r="QNF105" s="88"/>
      <c r="QNG105" s="88"/>
      <c r="QNH105" s="88"/>
      <c r="QNI105" s="88"/>
      <c r="QNJ105" s="88"/>
      <c r="QNK105" s="88"/>
      <c r="QNL105" s="88"/>
      <c r="QNM105" s="94"/>
      <c r="QNN105" s="88"/>
      <c r="QNO105" s="88"/>
      <c r="QNP105" s="88"/>
      <c r="QNQ105" s="88"/>
      <c r="QNR105" s="88"/>
      <c r="QNS105" s="88"/>
      <c r="QNT105" s="88"/>
      <c r="QNU105" s="88"/>
      <c r="QNV105" s="88"/>
      <c r="QNW105" s="88"/>
      <c r="QNX105" s="88"/>
      <c r="QNY105" s="88"/>
      <c r="QNZ105" s="88"/>
      <c r="QOA105" s="88"/>
      <c r="QOB105" s="88"/>
      <c r="QOC105" s="88"/>
      <c r="QOD105" s="88"/>
      <c r="QOE105" s="88"/>
      <c r="QOF105" s="88"/>
      <c r="QOG105" s="88"/>
      <c r="QOH105" s="88"/>
      <c r="QOI105" s="88"/>
      <c r="QOJ105" s="88"/>
      <c r="QOK105" s="88"/>
      <c r="QOL105" s="88"/>
      <c r="QOM105" s="88"/>
      <c r="QON105" s="88"/>
      <c r="QOO105" s="88"/>
      <c r="QOP105" s="88"/>
      <c r="QOQ105" s="88"/>
      <c r="QOR105" s="88"/>
      <c r="QOS105" s="88"/>
      <c r="QOT105" s="88"/>
      <c r="QOU105" s="88"/>
      <c r="QOV105" s="88"/>
      <c r="QOW105" s="88"/>
      <c r="QOX105" s="88"/>
      <c r="QOY105" s="94"/>
      <c r="QOZ105" s="88"/>
      <c r="QPA105" s="88"/>
      <c r="QPB105" s="88"/>
      <c r="QPC105" s="88"/>
      <c r="QPD105" s="88"/>
      <c r="QPE105" s="88"/>
      <c r="QPF105" s="88"/>
      <c r="QPG105" s="88"/>
      <c r="QPH105" s="88"/>
      <c r="QPI105" s="88"/>
      <c r="QPJ105" s="88"/>
      <c r="QPK105" s="88"/>
      <c r="QPL105" s="88"/>
      <c r="QPM105" s="88"/>
      <c r="QPN105" s="88"/>
      <c r="QPO105" s="88"/>
      <c r="QPP105" s="88"/>
      <c r="QPQ105" s="88"/>
      <c r="QPR105" s="88"/>
      <c r="QPS105" s="88"/>
      <c r="QPT105" s="88"/>
      <c r="QPU105" s="88"/>
      <c r="QPV105" s="88"/>
      <c r="QPW105" s="88"/>
      <c r="QPX105" s="88"/>
      <c r="QPY105" s="88"/>
      <c r="QPZ105" s="88"/>
      <c r="QQA105" s="88"/>
      <c r="QQB105" s="88"/>
      <c r="QQC105" s="88"/>
      <c r="QQD105" s="88"/>
      <c r="QQE105" s="88"/>
      <c r="QQF105" s="88"/>
      <c r="QQG105" s="88"/>
      <c r="QQH105" s="88"/>
      <c r="QQI105" s="88"/>
      <c r="QQJ105" s="88"/>
      <c r="QQK105" s="94"/>
      <c r="QQL105" s="88"/>
      <c r="QQM105" s="88"/>
      <c r="QQN105" s="88"/>
      <c r="QQO105" s="88"/>
      <c r="QQP105" s="88"/>
      <c r="QQQ105" s="88"/>
      <c r="QQR105" s="88"/>
      <c r="QQS105" s="88"/>
      <c r="QQT105" s="88"/>
      <c r="QQU105" s="88"/>
      <c r="QQV105" s="88"/>
      <c r="QQW105" s="88"/>
      <c r="QQX105" s="88"/>
      <c r="QQY105" s="88"/>
      <c r="QQZ105" s="88"/>
      <c r="QRA105" s="88"/>
      <c r="QRB105" s="88"/>
      <c r="QRC105" s="88"/>
      <c r="QRD105" s="88"/>
      <c r="QRE105" s="88"/>
      <c r="QRF105" s="88"/>
      <c r="QRG105" s="88"/>
      <c r="QRH105" s="88"/>
      <c r="QRI105" s="88"/>
      <c r="QRJ105" s="88"/>
      <c r="QRK105" s="88"/>
      <c r="QRL105" s="88"/>
      <c r="QRM105" s="88"/>
      <c r="QRN105" s="88"/>
      <c r="QRO105" s="88"/>
      <c r="QRP105" s="88"/>
      <c r="QRQ105" s="88"/>
      <c r="QRR105" s="88"/>
      <c r="QRS105" s="88"/>
      <c r="QRT105" s="88"/>
      <c r="QRU105" s="88"/>
      <c r="QRV105" s="88"/>
      <c r="QRW105" s="94"/>
      <c r="QRX105" s="88"/>
      <c r="QRY105" s="88"/>
      <c r="QRZ105" s="88"/>
      <c r="QSA105" s="88"/>
      <c r="QSB105" s="88"/>
      <c r="QSC105" s="88"/>
      <c r="QSD105" s="88"/>
      <c r="QSE105" s="88"/>
      <c r="QSF105" s="88"/>
      <c r="QSG105" s="88"/>
      <c r="QSH105" s="88"/>
      <c r="QSI105" s="88"/>
      <c r="QSJ105" s="88"/>
      <c r="QSK105" s="88"/>
      <c r="QSL105" s="88"/>
      <c r="QSM105" s="88"/>
      <c r="QSN105" s="88"/>
      <c r="QSO105" s="88"/>
      <c r="QSP105" s="88"/>
      <c r="QSQ105" s="88"/>
      <c r="QSR105" s="88"/>
      <c r="QSS105" s="88"/>
      <c r="QST105" s="88"/>
      <c r="QSU105" s="88"/>
      <c r="QSV105" s="88"/>
      <c r="QSW105" s="88"/>
      <c r="QSX105" s="88"/>
      <c r="QSY105" s="88"/>
      <c r="QSZ105" s="88"/>
      <c r="QTA105" s="88"/>
      <c r="QTB105" s="88"/>
      <c r="QTC105" s="88"/>
      <c r="QTD105" s="88"/>
      <c r="QTE105" s="88"/>
      <c r="QTF105" s="88"/>
      <c r="QTG105" s="88"/>
      <c r="QTH105" s="88"/>
      <c r="QTI105" s="94"/>
      <c r="QTJ105" s="88"/>
      <c r="QTK105" s="88"/>
      <c r="QTL105" s="88"/>
      <c r="QTM105" s="88"/>
      <c r="QTN105" s="88"/>
      <c r="QTO105" s="88"/>
      <c r="QTP105" s="88"/>
      <c r="QTQ105" s="88"/>
      <c r="QTR105" s="88"/>
      <c r="QTS105" s="88"/>
      <c r="QTT105" s="88"/>
      <c r="QTU105" s="88"/>
      <c r="QTV105" s="88"/>
      <c r="QTW105" s="88"/>
      <c r="QTX105" s="88"/>
      <c r="QTY105" s="88"/>
      <c r="QTZ105" s="88"/>
      <c r="QUA105" s="88"/>
      <c r="QUB105" s="88"/>
      <c r="QUC105" s="88"/>
      <c r="QUD105" s="88"/>
      <c r="QUE105" s="88"/>
      <c r="QUF105" s="88"/>
      <c r="QUG105" s="88"/>
      <c r="QUH105" s="88"/>
      <c r="QUI105" s="88"/>
      <c r="QUJ105" s="88"/>
      <c r="QUK105" s="88"/>
      <c r="QUL105" s="88"/>
      <c r="QUM105" s="88"/>
      <c r="QUN105" s="88"/>
      <c r="QUO105" s="88"/>
      <c r="QUP105" s="88"/>
      <c r="QUQ105" s="88"/>
      <c r="QUR105" s="88"/>
      <c r="QUS105" s="88"/>
      <c r="QUT105" s="88"/>
      <c r="QUU105" s="94"/>
      <c r="QUV105" s="88"/>
      <c r="QUW105" s="88"/>
      <c r="QUX105" s="88"/>
      <c r="QUY105" s="88"/>
      <c r="QUZ105" s="88"/>
      <c r="QVA105" s="88"/>
      <c r="QVB105" s="88"/>
      <c r="QVC105" s="88"/>
      <c r="QVD105" s="88"/>
      <c r="QVE105" s="88"/>
      <c r="QVF105" s="88"/>
      <c r="QVG105" s="88"/>
      <c r="QVH105" s="88"/>
      <c r="QVI105" s="88"/>
      <c r="QVJ105" s="88"/>
      <c r="QVK105" s="88"/>
      <c r="QVL105" s="88"/>
      <c r="QVM105" s="88"/>
      <c r="QVN105" s="88"/>
      <c r="QVO105" s="88"/>
      <c r="QVP105" s="88"/>
      <c r="QVQ105" s="88"/>
      <c r="QVR105" s="88"/>
      <c r="QVS105" s="88"/>
      <c r="QVT105" s="88"/>
      <c r="QVU105" s="88"/>
      <c r="QVV105" s="88"/>
      <c r="QVW105" s="88"/>
      <c r="QVX105" s="88"/>
      <c r="QVY105" s="88"/>
      <c r="QVZ105" s="88"/>
      <c r="QWA105" s="88"/>
      <c r="QWB105" s="88"/>
      <c r="QWC105" s="88"/>
      <c r="QWD105" s="88"/>
      <c r="QWE105" s="88"/>
      <c r="QWF105" s="88"/>
      <c r="QWG105" s="94"/>
      <c r="QWH105" s="88"/>
      <c r="QWI105" s="88"/>
      <c r="QWJ105" s="88"/>
      <c r="QWK105" s="88"/>
      <c r="QWL105" s="88"/>
      <c r="QWM105" s="88"/>
      <c r="QWN105" s="88"/>
      <c r="QWO105" s="88"/>
      <c r="QWP105" s="88"/>
      <c r="QWQ105" s="88"/>
      <c r="QWR105" s="88"/>
      <c r="QWS105" s="88"/>
      <c r="QWT105" s="88"/>
      <c r="QWU105" s="88"/>
      <c r="QWV105" s="88"/>
      <c r="QWW105" s="88"/>
      <c r="QWX105" s="88"/>
      <c r="QWY105" s="88"/>
      <c r="QWZ105" s="88"/>
      <c r="QXA105" s="88"/>
      <c r="QXB105" s="88"/>
      <c r="QXC105" s="88"/>
      <c r="QXD105" s="88"/>
      <c r="QXE105" s="88"/>
      <c r="QXF105" s="88"/>
      <c r="QXG105" s="88"/>
      <c r="QXH105" s="88"/>
      <c r="QXI105" s="88"/>
      <c r="QXJ105" s="88"/>
      <c r="QXK105" s="88"/>
      <c r="QXL105" s="88"/>
      <c r="QXM105" s="88"/>
      <c r="QXN105" s="88"/>
      <c r="QXO105" s="88"/>
      <c r="QXP105" s="88"/>
      <c r="QXQ105" s="88"/>
      <c r="QXR105" s="88"/>
      <c r="QXS105" s="94"/>
      <c r="QXT105" s="88"/>
      <c r="QXU105" s="88"/>
      <c r="QXV105" s="88"/>
      <c r="QXW105" s="88"/>
      <c r="QXX105" s="88"/>
      <c r="QXY105" s="88"/>
      <c r="QXZ105" s="88"/>
      <c r="QYA105" s="88"/>
      <c r="QYB105" s="88"/>
      <c r="QYC105" s="88"/>
      <c r="QYD105" s="88"/>
      <c r="QYE105" s="88"/>
      <c r="QYF105" s="88"/>
      <c r="QYG105" s="88"/>
      <c r="QYH105" s="88"/>
      <c r="QYI105" s="88"/>
      <c r="QYJ105" s="88"/>
      <c r="QYK105" s="88"/>
      <c r="QYL105" s="88"/>
      <c r="QYM105" s="88"/>
      <c r="QYN105" s="88"/>
      <c r="QYO105" s="88"/>
      <c r="QYP105" s="88"/>
      <c r="QYQ105" s="88"/>
      <c r="QYR105" s="88"/>
      <c r="QYS105" s="88"/>
      <c r="QYT105" s="88"/>
      <c r="QYU105" s="88"/>
      <c r="QYV105" s="88"/>
      <c r="QYW105" s="88"/>
      <c r="QYX105" s="88"/>
      <c r="QYY105" s="88"/>
      <c r="QYZ105" s="88"/>
      <c r="QZA105" s="88"/>
      <c r="QZB105" s="88"/>
      <c r="QZC105" s="88"/>
      <c r="QZD105" s="88"/>
      <c r="QZE105" s="94"/>
      <c r="QZF105" s="88"/>
      <c r="QZG105" s="88"/>
      <c r="QZH105" s="88"/>
      <c r="QZI105" s="88"/>
      <c r="QZJ105" s="88"/>
      <c r="QZK105" s="88"/>
      <c r="QZL105" s="88"/>
      <c r="QZM105" s="88"/>
      <c r="QZN105" s="88"/>
      <c r="QZO105" s="88"/>
      <c r="QZP105" s="88"/>
      <c r="QZQ105" s="88"/>
      <c r="QZR105" s="88"/>
      <c r="QZS105" s="88"/>
      <c r="QZT105" s="88"/>
      <c r="QZU105" s="88"/>
      <c r="QZV105" s="88"/>
      <c r="QZW105" s="88"/>
      <c r="QZX105" s="88"/>
      <c r="QZY105" s="88"/>
      <c r="QZZ105" s="88"/>
      <c r="RAA105" s="88"/>
      <c r="RAB105" s="88"/>
      <c r="RAC105" s="88"/>
      <c r="RAD105" s="88"/>
      <c r="RAE105" s="88"/>
      <c r="RAF105" s="88"/>
      <c r="RAG105" s="88"/>
      <c r="RAH105" s="88"/>
      <c r="RAI105" s="88"/>
      <c r="RAJ105" s="88"/>
      <c r="RAK105" s="88"/>
      <c r="RAL105" s="88"/>
      <c r="RAM105" s="88"/>
      <c r="RAN105" s="88"/>
      <c r="RAO105" s="88"/>
      <c r="RAP105" s="88"/>
      <c r="RAQ105" s="94"/>
      <c r="RAR105" s="88"/>
      <c r="RAS105" s="88"/>
      <c r="RAT105" s="88"/>
      <c r="RAU105" s="88"/>
      <c r="RAV105" s="88"/>
      <c r="RAW105" s="88"/>
      <c r="RAX105" s="88"/>
      <c r="RAY105" s="88"/>
      <c r="RAZ105" s="88"/>
      <c r="RBA105" s="88"/>
      <c r="RBB105" s="88"/>
      <c r="RBC105" s="88"/>
      <c r="RBD105" s="88"/>
      <c r="RBE105" s="88"/>
      <c r="RBF105" s="88"/>
      <c r="RBG105" s="88"/>
      <c r="RBH105" s="88"/>
      <c r="RBI105" s="88"/>
      <c r="RBJ105" s="88"/>
      <c r="RBK105" s="88"/>
      <c r="RBL105" s="88"/>
      <c r="RBM105" s="88"/>
      <c r="RBN105" s="88"/>
      <c r="RBO105" s="88"/>
      <c r="RBP105" s="88"/>
      <c r="RBQ105" s="88"/>
      <c r="RBR105" s="88"/>
      <c r="RBS105" s="88"/>
      <c r="RBT105" s="88"/>
      <c r="RBU105" s="88"/>
      <c r="RBV105" s="88"/>
      <c r="RBW105" s="88"/>
      <c r="RBX105" s="88"/>
      <c r="RBY105" s="88"/>
      <c r="RBZ105" s="88"/>
      <c r="RCA105" s="88"/>
      <c r="RCB105" s="88"/>
      <c r="RCC105" s="94"/>
      <c r="RCD105" s="88"/>
      <c r="RCE105" s="88"/>
      <c r="RCF105" s="88"/>
      <c r="RCG105" s="88"/>
      <c r="RCH105" s="88"/>
      <c r="RCI105" s="88"/>
      <c r="RCJ105" s="88"/>
      <c r="RCK105" s="88"/>
      <c r="RCL105" s="88"/>
      <c r="RCM105" s="88"/>
      <c r="RCN105" s="88"/>
      <c r="RCO105" s="88"/>
      <c r="RCP105" s="88"/>
      <c r="RCQ105" s="88"/>
      <c r="RCR105" s="88"/>
      <c r="RCS105" s="88"/>
      <c r="RCT105" s="88"/>
      <c r="RCU105" s="88"/>
      <c r="RCV105" s="88"/>
      <c r="RCW105" s="88"/>
      <c r="RCX105" s="88"/>
      <c r="RCY105" s="88"/>
      <c r="RCZ105" s="88"/>
      <c r="RDA105" s="88"/>
      <c r="RDB105" s="88"/>
      <c r="RDC105" s="88"/>
      <c r="RDD105" s="88"/>
      <c r="RDE105" s="88"/>
      <c r="RDF105" s="88"/>
      <c r="RDG105" s="88"/>
      <c r="RDH105" s="88"/>
      <c r="RDI105" s="88"/>
      <c r="RDJ105" s="88"/>
      <c r="RDK105" s="88"/>
      <c r="RDL105" s="88"/>
      <c r="RDM105" s="88"/>
      <c r="RDN105" s="88"/>
      <c r="RDO105" s="94"/>
      <c r="RDP105" s="88"/>
      <c r="RDQ105" s="88"/>
      <c r="RDR105" s="88"/>
      <c r="RDS105" s="88"/>
      <c r="RDT105" s="88"/>
      <c r="RDU105" s="88"/>
      <c r="RDV105" s="88"/>
      <c r="RDW105" s="88"/>
      <c r="RDX105" s="88"/>
      <c r="RDY105" s="88"/>
      <c r="RDZ105" s="88"/>
      <c r="REA105" s="88"/>
      <c r="REB105" s="88"/>
      <c r="REC105" s="88"/>
      <c r="RED105" s="88"/>
      <c r="REE105" s="88"/>
      <c r="REF105" s="88"/>
      <c r="REG105" s="88"/>
      <c r="REH105" s="88"/>
      <c r="REI105" s="88"/>
      <c r="REJ105" s="88"/>
      <c r="REK105" s="88"/>
      <c r="REL105" s="88"/>
      <c r="REM105" s="88"/>
      <c r="REN105" s="88"/>
      <c r="REO105" s="88"/>
      <c r="REP105" s="88"/>
      <c r="REQ105" s="88"/>
      <c r="RER105" s="88"/>
      <c r="RES105" s="88"/>
      <c r="RET105" s="88"/>
      <c r="REU105" s="88"/>
      <c r="REV105" s="88"/>
      <c r="REW105" s="88"/>
      <c r="REX105" s="88"/>
      <c r="REY105" s="88"/>
      <c r="REZ105" s="88"/>
      <c r="RFA105" s="94"/>
      <c r="RFB105" s="88"/>
      <c r="RFC105" s="88"/>
      <c r="RFD105" s="88"/>
      <c r="RFE105" s="88"/>
      <c r="RFF105" s="88"/>
      <c r="RFG105" s="88"/>
      <c r="RFH105" s="88"/>
      <c r="RFI105" s="88"/>
      <c r="RFJ105" s="88"/>
      <c r="RFK105" s="88"/>
      <c r="RFL105" s="88"/>
      <c r="RFM105" s="88"/>
      <c r="RFN105" s="88"/>
      <c r="RFO105" s="88"/>
      <c r="RFP105" s="88"/>
      <c r="RFQ105" s="88"/>
      <c r="RFR105" s="88"/>
      <c r="RFS105" s="88"/>
      <c r="RFT105" s="88"/>
      <c r="RFU105" s="88"/>
      <c r="RFV105" s="88"/>
      <c r="RFW105" s="88"/>
      <c r="RFX105" s="88"/>
      <c r="RFY105" s="88"/>
      <c r="RFZ105" s="88"/>
      <c r="RGA105" s="88"/>
      <c r="RGB105" s="88"/>
      <c r="RGC105" s="88"/>
      <c r="RGD105" s="88"/>
      <c r="RGE105" s="88"/>
      <c r="RGF105" s="88"/>
      <c r="RGG105" s="88"/>
      <c r="RGH105" s="88"/>
      <c r="RGI105" s="88"/>
      <c r="RGJ105" s="88"/>
      <c r="RGK105" s="88"/>
      <c r="RGL105" s="88"/>
      <c r="RGM105" s="94"/>
      <c r="RGN105" s="88"/>
      <c r="RGO105" s="88"/>
      <c r="RGP105" s="88"/>
      <c r="RGQ105" s="88"/>
      <c r="RGR105" s="88"/>
      <c r="RGS105" s="88"/>
      <c r="RGT105" s="88"/>
      <c r="RGU105" s="88"/>
      <c r="RGV105" s="88"/>
      <c r="RGW105" s="88"/>
      <c r="RGX105" s="88"/>
      <c r="RGY105" s="88"/>
      <c r="RGZ105" s="88"/>
      <c r="RHA105" s="88"/>
      <c r="RHB105" s="88"/>
      <c r="RHC105" s="88"/>
      <c r="RHD105" s="88"/>
      <c r="RHE105" s="88"/>
      <c r="RHF105" s="88"/>
      <c r="RHG105" s="88"/>
      <c r="RHH105" s="88"/>
      <c r="RHI105" s="88"/>
      <c r="RHJ105" s="88"/>
      <c r="RHK105" s="88"/>
      <c r="RHL105" s="88"/>
      <c r="RHM105" s="88"/>
      <c r="RHN105" s="88"/>
      <c r="RHO105" s="88"/>
      <c r="RHP105" s="88"/>
      <c r="RHQ105" s="88"/>
      <c r="RHR105" s="88"/>
      <c r="RHS105" s="88"/>
      <c r="RHT105" s="88"/>
      <c r="RHU105" s="88"/>
      <c r="RHV105" s="88"/>
      <c r="RHW105" s="88"/>
      <c r="RHX105" s="88"/>
      <c r="RHY105" s="94"/>
      <c r="RHZ105" s="88"/>
      <c r="RIA105" s="88"/>
      <c r="RIB105" s="88"/>
      <c r="RIC105" s="88"/>
      <c r="RID105" s="88"/>
      <c r="RIE105" s="88"/>
      <c r="RIF105" s="88"/>
      <c r="RIG105" s="88"/>
      <c r="RIH105" s="88"/>
      <c r="RII105" s="88"/>
      <c r="RIJ105" s="88"/>
      <c r="RIK105" s="88"/>
      <c r="RIL105" s="88"/>
      <c r="RIM105" s="88"/>
      <c r="RIN105" s="88"/>
      <c r="RIO105" s="88"/>
      <c r="RIP105" s="88"/>
      <c r="RIQ105" s="88"/>
      <c r="RIR105" s="88"/>
      <c r="RIS105" s="88"/>
      <c r="RIT105" s="88"/>
      <c r="RIU105" s="88"/>
      <c r="RIV105" s="88"/>
      <c r="RIW105" s="88"/>
      <c r="RIX105" s="88"/>
      <c r="RIY105" s="88"/>
      <c r="RIZ105" s="88"/>
      <c r="RJA105" s="88"/>
      <c r="RJB105" s="88"/>
      <c r="RJC105" s="88"/>
      <c r="RJD105" s="88"/>
      <c r="RJE105" s="88"/>
      <c r="RJF105" s="88"/>
      <c r="RJG105" s="88"/>
      <c r="RJH105" s="88"/>
      <c r="RJI105" s="88"/>
      <c r="RJJ105" s="88"/>
      <c r="RJK105" s="94"/>
      <c r="RJL105" s="88"/>
      <c r="RJM105" s="88"/>
      <c r="RJN105" s="88"/>
      <c r="RJO105" s="88"/>
      <c r="RJP105" s="88"/>
      <c r="RJQ105" s="88"/>
      <c r="RJR105" s="88"/>
      <c r="RJS105" s="88"/>
      <c r="RJT105" s="88"/>
      <c r="RJU105" s="88"/>
      <c r="RJV105" s="88"/>
      <c r="RJW105" s="88"/>
      <c r="RJX105" s="88"/>
      <c r="RJY105" s="88"/>
      <c r="RJZ105" s="88"/>
      <c r="RKA105" s="88"/>
      <c r="RKB105" s="88"/>
      <c r="RKC105" s="88"/>
      <c r="RKD105" s="88"/>
      <c r="RKE105" s="88"/>
      <c r="RKF105" s="88"/>
      <c r="RKG105" s="88"/>
      <c r="RKH105" s="88"/>
      <c r="RKI105" s="88"/>
      <c r="RKJ105" s="88"/>
      <c r="RKK105" s="88"/>
      <c r="RKL105" s="88"/>
      <c r="RKM105" s="88"/>
      <c r="RKN105" s="88"/>
      <c r="RKO105" s="88"/>
      <c r="RKP105" s="88"/>
      <c r="RKQ105" s="88"/>
      <c r="RKR105" s="88"/>
      <c r="RKS105" s="88"/>
      <c r="RKT105" s="88"/>
      <c r="RKU105" s="88"/>
      <c r="RKV105" s="88"/>
      <c r="RKW105" s="94"/>
      <c r="RKX105" s="88"/>
      <c r="RKY105" s="88"/>
      <c r="RKZ105" s="88"/>
      <c r="RLA105" s="88"/>
      <c r="RLB105" s="88"/>
      <c r="RLC105" s="88"/>
      <c r="RLD105" s="88"/>
      <c r="RLE105" s="88"/>
      <c r="RLF105" s="88"/>
      <c r="RLG105" s="88"/>
      <c r="RLH105" s="88"/>
      <c r="RLI105" s="88"/>
      <c r="RLJ105" s="88"/>
      <c r="RLK105" s="88"/>
      <c r="RLL105" s="88"/>
      <c r="RLM105" s="88"/>
      <c r="RLN105" s="88"/>
      <c r="RLO105" s="88"/>
      <c r="RLP105" s="88"/>
      <c r="RLQ105" s="88"/>
      <c r="RLR105" s="88"/>
      <c r="RLS105" s="88"/>
      <c r="RLT105" s="88"/>
      <c r="RLU105" s="88"/>
      <c r="RLV105" s="88"/>
      <c r="RLW105" s="88"/>
      <c r="RLX105" s="88"/>
      <c r="RLY105" s="88"/>
      <c r="RLZ105" s="88"/>
      <c r="RMA105" s="88"/>
      <c r="RMB105" s="88"/>
      <c r="RMC105" s="88"/>
      <c r="RMD105" s="88"/>
      <c r="RME105" s="88"/>
      <c r="RMF105" s="88"/>
      <c r="RMG105" s="88"/>
      <c r="RMH105" s="88"/>
      <c r="RMI105" s="94"/>
      <c r="RMJ105" s="88"/>
      <c r="RMK105" s="88"/>
      <c r="RML105" s="88"/>
      <c r="RMM105" s="88"/>
      <c r="RMN105" s="88"/>
      <c r="RMO105" s="88"/>
      <c r="RMP105" s="88"/>
      <c r="RMQ105" s="88"/>
      <c r="RMR105" s="88"/>
      <c r="RMS105" s="88"/>
      <c r="RMT105" s="88"/>
      <c r="RMU105" s="88"/>
      <c r="RMV105" s="88"/>
      <c r="RMW105" s="88"/>
      <c r="RMX105" s="88"/>
      <c r="RMY105" s="88"/>
      <c r="RMZ105" s="88"/>
      <c r="RNA105" s="88"/>
      <c r="RNB105" s="88"/>
      <c r="RNC105" s="88"/>
      <c r="RND105" s="88"/>
      <c r="RNE105" s="88"/>
      <c r="RNF105" s="88"/>
      <c r="RNG105" s="88"/>
      <c r="RNH105" s="88"/>
      <c r="RNI105" s="88"/>
      <c r="RNJ105" s="88"/>
      <c r="RNK105" s="88"/>
      <c r="RNL105" s="88"/>
      <c r="RNM105" s="88"/>
      <c r="RNN105" s="88"/>
      <c r="RNO105" s="88"/>
      <c r="RNP105" s="88"/>
      <c r="RNQ105" s="88"/>
      <c r="RNR105" s="88"/>
      <c r="RNS105" s="88"/>
      <c r="RNT105" s="88"/>
      <c r="RNU105" s="94"/>
      <c r="RNV105" s="88"/>
      <c r="RNW105" s="88"/>
      <c r="RNX105" s="88"/>
      <c r="RNY105" s="88"/>
      <c r="RNZ105" s="88"/>
      <c r="ROA105" s="88"/>
      <c r="ROB105" s="88"/>
      <c r="ROC105" s="88"/>
      <c r="ROD105" s="88"/>
      <c r="ROE105" s="88"/>
      <c r="ROF105" s="88"/>
      <c r="ROG105" s="88"/>
      <c r="ROH105" s="88"/>
      <c r="ROI105" s="88"/>
      <c r="ROJ105" s="88"/>
      <c r="ROK105" s="88"/>
      <c r="ROL105" s="88"/>
      <c r="ROM105" s="88"/>
      <c r="RON105" s="88"/>
      <c r="ROO105" s="88"/>
      <c r="ROP105" s="88"/>
      <c r="ROQ105" s="88"/>
      <c r="ROR105" s="88"/>
      <c r="ROS105" s="88"/>
      <c r="ROT105" s="88"/>
      <c r="ROU105" s="88"/>
      <c r="ROV105" s="88"/>
      <c r="ROW105" s="88"/>
      <c r="ROX105" s="88"/>
      <c r="ROY105" s="88"/>
      <c r="ROZ105" s="88"/>
      <c r="RPA105" s="88"/>
      <c r="RPB105" s="88"/>
      <c r="RPC105" s="88"/>
      <c r="RPD105" s="88"/>
      <c r="RPE105" s="88"/>
      <c r="RPF105" s="88"/>
      <c r="RPG105" s="94"/>
      <c r="RPH105" s="88"/>
      <c r="RPI105" s="88"/>
      <c r="RPJ105" s="88"/>
      <c r="RPK105" s="88"/>
      <c r="RPL105" s="88"/>
      <c r="RPM105" s="88"/>
      <c r="RPN105" s="88"/>
      <c r="RPO105" s="88"/>
      <c r="RPP105" s="88"/>
      <c r="RPQ105" s="88"/>
      <c r="RPR105" s="88"/>
      <c r="RPS105" s="88"/>
      <c r="RPT105" s="88"/>
      <c r="RPU105" s="88"/>
      <c r="RPV105" s="88"/>
      <c r="RPW105" s="88"/>
      <c r="RPX105" s="88"/>
      <c r="RPY105" s="88"/>
      <c r="RPZ105" s="88"/>
      <c r="RQA105" s="88"/>
      <c r="RQB105" s="88"/>
      <c r="RQC105" s="88"/>
      <c r="RQD105" s="88"/>
      <c r="RQE105" s="88"/>
      <c r="RQF105" s="88"/>
      <c r="RQG105" s="88"/>
      <c r="RQH105" s="88"/>
      <c r="RQI105" s="88"/>
      <c r="RQJ105" s="88"/>
      <c r="RQK105" s="88"/>
      <c r="RQL105" s="88"/>
      <c r="RQM105" s="88"/>
      <c r="RQN105" s="88"/>
      <c r="RQO105" s="88"/>
      <c r="RQP105" s="88"/>
      <c r="RQQ105" s="88"/>
      <c r="RQR105" s="88"/>
      <c r="RQS105" s="94"/>
      <c r="RQT105" s="88"/>
      <c r="RQU105" s="88"/>
      <c r="RQV105" s="88"/>
      <c r="RQW105" s="88"/>
      <c r="RQX105" s="88"/>
      <c r="RQY105" s="88"/>
      <c r="RQZ105" s="88"/>
      <c r="RRA105" s="88"/>
      <c r="RRB105" s="88"/>
      <c r="RRC105" s="88"/>
      <c r="RRD105" s="88"/>
      <c r="RRE105" s="88"/>
      <c r="RRF105" s="88"/>
      <c r="RRG105" s="88"/>
      <c r="RRH105" s="88"/>
      <c r="RRI105" s="88"/>
      <c r="RRJ105" s="88"/>
      <c r="RRK105" s="88"/>
      <c r="RRL105" s="88"/>
      <c r="RRM105" s="88"/>
      <c r="RRN105" s="88"/>
      <c r="RRO105" s="88"/>
      <c r="RRP105" s="88"/>
      <c r="RRQ105" s="88"/>
      <c r="RRR105" s="88"/>
      <c r="RRS105" s="88"/>
      <c r="RRT105" s="88"/>
      <c r="RRU105" s="88"/>
      <c r="RRV105" s="88"/>
      <c r="RRW105" s="88"/>
      <c r="RRX105" s="88"/>
      <c r="RRY105" s="88"/>
      <c r="RRZ105" s="88"/>
      <c r="RSA105" s="88"/>
      <c r="RSB105" s="88"/>
      <c r="RSC105" s="88"/>
      <c r="RSD105" s="88"/>
      <c r="RSE105" s="94"/>
      <c r="RSF105" s="88"/>
      <c r="RSG105" s="88"/>
      <c r="RSH105" s="88"/>
      <c r="RSI105" s="88"/>
      <c r="RSJ105" s="88"/>
      <c r="RSK105" s="88"/>
      <c r="RSL105" s="88"/>
      <c r="RSM105" s="88"/>
      <c r="RSN105" s="88"/>
      <c r="RSO105" s="88"/>
      <c r="RSP105" s="88"/>
      <c r="RSQ105" s="88"/>
      <c r="RSR105" s="88"/>
      <c r="RSS105" s="88"/>
      <c r="RST105" s="88"/>
      <c r="RSU105" s="88"/>
      <c r="RSV105" s="88"/>
      <c r="RSW105" s="88"/>
      <c r="RSX105" s="88"/>
      <c r="RSY105" s="88"/>
      <c r="RSZ105" s="88"/>
      <c r="RTA105" s="88"/>
      <c r="RTB105" s="88"/>
      <c r="RTC105" s="88"/>
      <c r="RTD105" s="88"/>
      <c r="RTE105" s="88"/>
      <c r="RTF105" s="88"/>
      <c r="RTG105" s="88"/>
      <c r="RTH105" s="88"/>
      <c r="RTI105" s="88"/>
      <c r="RTJ105" s="88"/>
      <c r="RTK105" s="88"/>
      <c r="RTL105" s="88"/>
      <c r="RTM105" s="88"/>
      <c r="RTN105" s="88"/>
      <c r="RTO105" s="88"/>
      <c r="RTP105" s="88"/>
      <c r="RTQ105" s="94"/>
      <c r="RTR105" s="88"/>
      <c r="RTS105" s="88"/>
      <c r="RTT105" s="88"/>
      <c r="RTU105" s="88"/>
      <c r="RTV105" s="88"/>
      <c r="RTW105" s="88"/>
      <c r="RTX105" s="88"/>
      <c r="RTY105" s="88"/>
      <c r="RTZ105" s="88"/>
      <c r="RUA105" s="88"/>
      <c r="RUB105" s="88"/>
      <c r="RUC105" s="88"/>
      <c r="RUD105" s="88"/>
      <c r="RUE105" s="88"/>
      <c r="RUF105" s="88"/>
      <c r="RUG105" s="88"/>
      <c r="RUH105" s="88"/>
      <c r="RUI105" s="88"/>
      <c r="RUJ105" s="88"/>
      <c r="RUK105" s="88"/>
      <c r="RUL105" s="88"/>
      <c r="RUM105" s="88"/>
      <c r="RUN105" s="88"/>
      <c r="RUO105" s="88"/>
      <c r="RUP105" s="88"/>
      <c r="RUQ105" s="88"/>
      <c r="RUR105" s="88"/>
      <c r="RUS105" s="88"/>
      <c r="RUT105" s="88"/>
      <c r="RUU105" s="88"/>
      <c r="RUV105" s="88"/>
      <c r="RUW105" s="88"/>
      <c r="RUX105" s="88"/>
      <c r="RUY105" s="88"/>
      <c r="RUZ105" s="88"/>
      <c r="RVA105" s="88"/>
      <c r="RVB105" s="88"/>
      <c r="RVC105" s="94"/>
      <c r="RVD105" s="88"/>
      <c r="RVE105" s="88"/>
      <c r="RVF105" s="88"/>
      <c r="RVG105" s="88"/>
      <c r="RVH105" s="88"/>
      <c r="RVI105" s="88"/>
      <c r="RVJ105" s="88"/>
      <c r="RVK105" s="88"/>
      <c r="RVL105" s="88"/>
      <c r="RVM105" s="88"/>
      <c r="RVN105" s="88"/>
      <c r="RVO105" s="88"/>
      <c r="RVP105" s="88"/>
      <c r="RVQ105" s="88"/>
      <c r="RVR105" s="88"/>
      <c r="RVS105" s="88"/>
      <c r="RVT105" s="88"/>
      <c r="RVU105" s="88"/>
      <c r="RVV105" s="88"/>
      <c r="RVW105" s="88"/>
      <c r="RVX105" s="88"/>
      <c r="RVY105" s="88"/>
      <c r="RVZ105" s="88"/>
      <c r="RWA105" s="88"/>
      <c r="RWB105" s="88"/>
      <c r="RWC105" s="88"/>
      <c r="RWD105" s="88"/>
      <c r="RWE105" s="88"/>
      <c r="RWF105" s="88"/>
      <c r="RWG105" s="88"/>
      <c r="RWH105" s="88"/>
      <c r="RWI105" s="88"/>
      <c r="RWJ105" s="88"/>
      <c r="RWK105" s="88"/>
      <c r="RWL105" s="88"/>
      <c r="RWM105" s="88"/>
      <c r="RWN105" s="88"/>
      <c r="RWO105" s="94"/>
      <c r="RWP105" s="88"/>
      <c r="RWQ105" s="88"/>
      <c r="RWR105" s="88"/>
      <c r="RWS105" s="88"/>
      <c r="RWT105" s="88"/>
      <c r="RWU105" s="88"/>
      <c r="RWV105" s="88"/>
      <c r="RWW105" s="88"/>
      <c r="RWX105" s="88"/>
      <c r="RWY105" s="88"/>
      <c r="RWZ105" s="88"/>
      <c r="RXA105" s="88"/>
      <c r="RXB105" s="88"/>
      <c r="RXC105" s="88"/>
      <c r="RXD105" s="88"/>
      <c r="RXE105" s="88"/>
      <c r="RXF105" s="88"/>
      <c r="RXG105" s="88"/>
      <c r="RXH105" s="88"/>
      <c r="RXI105" s="88"/>
      <c r="RXJ105" s="88"/>
      <c r="RXK105" s="88"/>
      <c r="RXL105" s="88"/>
      <c r="RXM105" s="88"/>
      <c r="RXN105" s="88"/>
      <c r="RXO105" s="88"/>
      <c r="RXP105" s="88"/>
      <c r="RXQ105" s="88"/>
      <c r="RXR105" s="88"/>
      <c r="RXS105" s="88"/>
      <c r="RXT105" s="88"/>
      <c r="RXU105" s="88"/>
      <c r="RXV105" s="88"/>
      <c r="RXW105" s="88"/>
      <c r="RXX105" s="88"/>
      <c r="RXY105" s="88"/>
      <c r="RXZ105" s="88"/>
      <c r="RYA105" s="94"/>
      <c r="RYB105" s="88"/>
      <c r="RYC105" s="88"/>
      <c r="RYD105" s="88"/>
      <c r="RYE105" s="88"/>
      <c r="RYF105" s="88"/>
      <c r="RYG105" s="88"/>
      <c r="RYH105" s="88"/>
      <c r="RYI105" s="88"/>
      <c r="RYJ105" s="88"/>
      <c r="RYK105" s="88"/>
      <c r="RYL105" s="88"/>
      <c r="RYM105" s="88"/>
      <c r="RYN105" s="88"/>
      <c r="RYO105" s="88"/>
      <c r="RYP105" s="88"/>
      <c r="RYQ105" s="88"/>
      <c r="RYR105" s="88"/>
      <c r="RYS105" s="88"/>
      <c r="RYT105" s="88"/>
      <c r="RYU105" s="88"/>
      <c r="RYV105" s="88"/>
      <c r="RYW105" s="88"/>
      <c r="RYX105" s="88"/>
      <c r="RYY105" s="88"/>
      <c r="RYZ105" s="88"/>
      <c r="RZA105" s="88"/>
      <c r="RZB105" s="88"/>
      <c r="RZC105" s="88"/>
      <c r="RZD105" s="88"/>
      <c r="RZE105" s="88"/>
      <c r="RZF105" s="88"/>
      <c r="RZG105" s="88"/>
      <c r="RZH105" s="88"/>
      <c r="RZI105" s="88"/>
      <c r="RZJ105" s="88"/>
      <c r="RZK105" s="88"/>
      <c r="RZL105" s="88"/>
      <c r="RZM105" s="94"/>
      <c r="RZN105" s="88"/>
      <c r="RZO105" s="88"/>
      <c r="RZP105" s="88"/>
      <c r="RZQ105" s="88"/>
      <c r="RZR105" s="88"/>
      <c r="RZS105" s="88"/>
      <c r="RZT105" s="88"/>
      <c r="RZU105" s="88"/>
      <c r="RZV105" s="88"/>
      <c r="RZW105" s="88"/>
      <c r="RZX105" s="88"/>
      <c r="RZY105" s="88"/>
      <c r="RZZ105" s="88"/>
      <c r="SAA105" s="88"/>
      <c r="SAB105" s="88"/>
      <c r="SAC105" s="88"/>
      <c r="SAD105" s="88"/>
      <c r="SAE105" s="88"/>
      <c r="SAF105" s="88"/>
      <c r="SAG105" s="88"/>
      <c r="SAH105" s="88"/>
      <c r="SAI105" s="88"/>
      <c r="SAJ105" s="88"/>
      <c r="SAK105" s="88"/>
      <c r="SAL105" s="88"/>
      <c r="SAM105" s="88"/>
      <c r="SAN105" s="88"/>
      <c r="SAO105" s="88"/>
      <c r="SAP105" s="88"/>
      <c r="SAQ105" s="88"/>
      <c r="SAR105" s="88"/>
      <c r="SAS105" s="88"/>
      <c r="SAT105" s="88"/>
      <c r="SAU105" s="88"/>
      <c r="SAV105" s="88"/>
      <c r="SAW105" s="88"/>
      <c r="SAX105" s="88"/>
      <c r="SAY105" s="94"/>
      <c r="SAZ105" s="88"/>
      <c r="SBA105" s="88"/>
      <c r="SBB105" s="88"/>
      <c r="SBC105" s="88"/>
      <c r="SBD105" s="88"/>
      <c r="SBE105" s="88"/>
      <c r="SBF105" s="88"/>
      <c r="SBG105" s="88"/>
      <c r="SBH105" s="88"/>
      <c r="SBI105" s="88"/>
      <c r="SBJ105" s="88"/>
      <c r="SBK105" s="88"/>
      <c r="SBL105" s="88"/>
      <c r="SBM105" s="88"/>
      <c r="SBN105" s="88"/>
      <c r="SBO105" s="88"/>
      <c r="SBP105" s="88"/>
      <c r="SBQ105" s="88"/>
      <c r="SBR105" s="88"/>
      <c r="SBS105" s="88"/>
      <c r="SBT105" s="88"/>
      <c r="SBU105" s="88"/>
      <c r="SBV105" s="88"/>
      <c r="SBW105" s="88"/>
      <c r="SBX105" s="88"/>
      <c r="SBY105" s="88"/>
      <c r="SBZ105" s="88"/>
      <c r="SCA105" s="88"/>
      <c r="SCB105" s="88"/>
      <c r="SCC105" s="88"/>
      <c r="SCD105" s="88"/>
      <c r="SCE105" s="88"/>
      <c r="SCF105" s="88"/>
      <c r="SCG105" s="88"/>
      <c r="SCH105" s="88"/>
      <c r="SCI105" s="88"/>
      <c r="SCJ105" s="88"/>
      <c r="SCK105" s="94"/>
      <c r="SCL105" s="88"/>
      <c r="SCM105" s="88"/>
      <c r="SCN105" s="88"/>
      <c r="SCO105" s="88"/>
      <c r="SCP105" s="88"/>
      <c r="SCQ105" s="88"/>
      <c r="SCR105" s="88"/>
      <c r="SCS105" s="88"/>
      <c r="SCT105" s="88"/>
      <c r="SCU105" s="88"/>
      <c r="SCV105" s="88"/>
      <c r="SCW105" s="88"/>
      <c r="SCX105" s="88"/>
      <c r="SCY105" s="88"/>
      <c r="SCZ105" s="88"/>
      <c r="SDA105" s="88"/>
      <c r="SDB105" s="88"/>
      <c r="SDC105" s="88"/>
      <c r="SDD105" s="88"/>
      <c r="SDE105" s="88"/>
      <c r="SDF105" s="88"/>
      <c r="SDG105" s="88"/>
      <c r="SDH105" s="88"/>
      <c r="SDI105" s="88"/>
      <c r="SDJ105" s="88"/>
      <c r="SDK105" s="88"/>
      <c r="SDL105" s="88"/>
      <c r="SDM105" s="88"/>
      <c r="SDN105" s="88"/>
      <c r="SDO105" s="88"/>
      <c r="SDP105" s="88"/>
      <c r="SDQ105" s="88"/>
      <c r="SDR105" s="88"/>
      <c r="SDS105" s="88"/>
      <c r="SDT105" s="88"/>
      <c r="SDU105" s="88"/>
      <c r="SDV105" s="88"/>
      <c r="SDW105" s="94"/>
      <c r="SDX105" s="88"/>
      <c r="SDY105" s="88"/>
      <c r="SDZ105" s="88"/>
      <c r="SEA105" s="88"/>
      <c r="SEB105" s="88"/>
      <c r="SEC105" s="88"/>
      <c r="SED105" s="88"/>
      <c r="SEE105" s="88"/>
      <c r="SEF105" s="88"/>
      <c r="SEG105" s="88"/>
      <c r="SEH105" s="88"/>
      <c r="SEI105" s="88"/>
      <c r="SEJ105" s="88"/>
      <c r="SEK105" s="88"/>
      <c r="SEL105" s="88"/>
      <c r="SEM105" s="88"/>
      <c r="SEN105" s="88"/>
      <c r="SEO105" s="88"/>
      <c r="SEP105" s="88"/>
      <c r="SEQ105" s="88"/>
      <c r="SER105" s="88"/>
      <c r="SES105" s="88"/>
      <c r="SET105" s="88"/>
      <c r="SEU105" s="88"/>
      <c r="SEV105" s="88"/>
      <c r="SEW105" s="88"/>
      <c r="SEX105" s="88"/>
      <c r="SEY105" s="88"/>
      <c r="SEZ105" s="88"/>
      <c r="SFA105" s="88"/>
      <c r="SFB105" s="88"/>
      <c r="SFC105" s="88"/>
      <c r="SFD105" s="88"/>
      <c r="SFE105" s="88"/>
      <c r="SFF105" s="88"/>
      <c r="SFG105" s="88"/>
      <c r="SFH105" s="88"/>
      <c r="SFI105" s="94"/>
      <c r="SFJ105" s="88"/>
      <c r="SFK105" s="88"/>
      <c r="SFL105" s="88"/>
      <c r="SFM105" s="88"/>
      <c r="SFN105" s="88"/>
      <c r="SFO105" s="88"/>
      <c r="SFP105" s="88"/>
      <c r="SFQ105" s="88"/>
      <c r="SFR105" s="88"/>
      <c r="SFS105" s="88"/>
      <c r="SFT105" s="88"/>
      <c r="SFU105" s="88"/>
      <c r="SFV105" s="88"/>
      <c r="SFW105" s="88"/>
      <c r="SFX105" s="88"/>
      <c r="SFY105" s="88"/>
      <c r="SFZ105" s="88"/>
      <c r="SGA105" s="88"/>
      <c r="SGB105" s="88"/>
      <c r="SGC105" s="88"/>
      <c r="SGD105" s="88"/>
      <c r="SGE105" s="88"/>
      <c r="SGF105" s="88"/>
      <c r="SGG105" s="88"/>
      <c r="SGH105" s="88"/>
      <c r="SGI105" s="88"/>
      <c r="SGJ105" s="88"/>
      <c r="SGK105" s="88"/>
      <c r="SGL105" s="88"/>
      <c r="SGM105" s="88"/>
      <c r="SGN105" s="88"/>
      <c r="SGO105" s="88"/>
      <c r="SGP105" s="88"/>
      <c r="SGQ105" s="88"/>
      <c r="SGR105" s="88"/>
      <c r="SGS105" s="88"/>
      <c r="SGT105" s="88"/>
      <c r="SGU105" s="94"/>
      <c r="SGV105" s="88"/>
      <c r="SGW105" s="88"/>
      <c r="SGX105" s="88"/>
      <c r="SGY105" s="88"/>
      <c r="SGZ105" s="88"/>
      <c r="SHA105" s="88"/>
      <c r="SHB105" s="88"/>
      <c r="SHC105" s="88"/>
      <c r="SHD105" s="88"/>
      <c r="SHE105" s="88"/>
      <c r="SHF105" s="88"/>
      <c r="SHG105" s="88"/>
      <c r="SHH105" s="88"/>
      <c r="SHI105" s="88"/>
      <c r="SHJ105" s="88"/>
      <c r="SHK105" s="88"/>
      <c r="SHL105" s="88"/>
      <c r="SHM105" s="88"/>
      <c r="SHN105" s="88"/>
      <c r="SHO105" s="88"/>
      <c r="SHP105" s="88"/>
      <c r="SHQ105" s="88"/>
      <c r="SHR105" s="88"/>
      <c r="SHS105" s="88"/>
      <c r="SHT105" s="88"/>
      <c r="SHU105" s="88"/>
      <c r="SHV105" s="88"/>
      <c r="SHW105" s="88"/>
      <c r="SHX105" s="88"/>
      <c r="SHY105" s="88"/>
      <c r="SHZ105" s="88"/>
      <c r="SIA105" s="88"/>
      <c r="SIB105" s="88"/>
      <c r="SIC105" s="88"/>
      <c r="SID105" s="88"/>
      <c r="SIE105" s="88"/>
      <c r="SIF105" s="88"/>
      <c r="SIG105" s="94"/>
      <c r="SIH105" s="88"/>
      <c r="SII105" s="88"/>
      <c r="SIJ105" s="88"/>
      <c r="SIK105" s="88"/>
      <c r="SIL105" s="88"/>
      <c r="SIM105" s="88"/>
      <c r="SIN105" s="88"/>
      <c r="SIO105" s="88"/>
      <c r="SIP105" s="88"/>
      <c r="SIQ105" s="88"/>
      <c r="SIR105" s="88"/>
      <c r="SIS105" s="88"/>
      <c r="SIT105" s="88"/>
      <c r="SIU105" s="88"/>
      <c r="SIV105" s="88"/>
      <c r="SIW105" s="88"/>
      <c r="SIX105" s="88"/>
      <c r="SIY105" s="88"/>
      <c r="SIZ105" s="88"/>
      <c r="SJA105" s="88"/>
      <c r="SJB105" s="88"/>
      <c r="SJC105" s="88"/>
      <c r="SJD105" s="88"/>
      <c r="SJE105" s="88"/>
      <c r="SJF105" s="88"/>
      <c r="SJG105" s="88"/>
      <c r="SJH105" s="88"/>
      <c r="SJI105" s="88"/>
      <c r="SJJ105" s="88"/>
      <c r="SJK105" s="88"/>
      <c r="SJL105" s="88"/>
      <c r="SJM105" s="88"/>
      <c r="SJN105" s="88"/>
      <c r="SJO105" s="88"/>
      <c r="SJP105" s="88"/>
      <c r="SJQ105" s="88"/>
      <c r="SJR105" s="88"/>
      <c r="SJS105" s="94"/>
      <c r="SJT105" s="88"/>
      <c r="SJU105" s="88"/>
      <c r="SJV105" s="88"/>
      <c r="SJW105" s="88"/>
      <c r="SJX105" s="88"/>
      <c r="SJY105" s="88"/>
      <c r="SJZ105" s="88"/>
      <c r="SKA105" s="88"/>
      <c r="SKB105" s="88"/>
      <c r="SKC105" s="88"/>
      <c r="SKD105" s="88"/>
      <c r="SKE105" s="88"/>
      <c r="SKF105" s="88"/>
      <c r="SKG105" s="88"/>
      <c r="SKH105" s="88"/>
      <c r="SKI105" s="88"/>
      <c r="SKJ105" s="88"/>
      <c r="SKK105" s="88"/>
      <c r="SKL105" s="88"/>
      <c r="SKM105" s="88"/>
      <c r="SKN105" s="88"/>
      <c r="SKO105" s="88"/>
      <c r="SKP105" s="88"/>
      <c r="SKQ105" s="88"/>
      <c r="SKR105" s="88"/>
      <c r="SKS105" s="88"/>
      <c r="SKT105" s="88"/>
      <c r="SKU105" s="88"/>
      <c r="SKV105" s="88"/>
      <c r="SKW105" s="88"/>
      <c r="SKX105" s="88"/>
      <c r="SKY105" s="88"/>
      <c r="SKZ105" s="88"/>
      <c r="SLA105" s="88"/>
      <c r="SLB105" s="88"/>
      <c r="SLC105" s="88"/>
      <c r="SLD105" s="88"/>
      <c r="SLE105" s="94"/>
      <c r="SLF105" s="88"/>
      <c r="SLG105" s="88"/>
      <c r="SLH105" s="88"/>
      <c r="SLI105" s="88"/>
      <c r="SLJ105" s="88"/>
      <c r="SLK105" s="88"/>
      <c r="SLL105" s="88"/>
      <c r="SLM105" s="88"/>
      <c r="SLN105" s="88"/>
      <c r="SLO105" s="88"/>
      <c r="SLP105" s="88"/>
      <c r="SLQ105" s="88"/>
      <c r="SLR105" s="88"/>
      <c r="SLS105" s="88"/>
      <c r="SLT105" s="88"/>
      <c r="SLU105" s="88"/>
      <c r="SLV105" s="88"/>
      <c r="SLW105" s="88"/>
      <c r="SLX105" s="88"/>
      <c r="SLY105" s="88"/>
      <c r="SLZ105" s="88"/>
      <c r="SMA105" s="88"/>
      <c r="SMB105" s="88"/>
      <c r="SMC105" s="88"/>
      <c r="SMD105" s="88"/>
      <c r="SME105" s="88"/>
      <c r="SMF105" s="88"/>
      <c r="SMG105" s="88"/>
      <c r="SMH105" s="88"/>
      <c r="SMI105" s="88"/>
      <c r="SMJ105" s="88"/>
      <c r="SMK105" s="88"/>
      <c r="SML105" s="88"/>
      <c r="SMM105" s="88"/>
      <c r="SMN105" s="88"/>
      <c r="SMO105" s="88"/>
      <c r="SMP105" s="88"/>
      <c r="SMQ105" s="94"/>
      <c r="SMR105" s="88"/>
      <c r="SMS105" s="88"/>
      <c r="SMT105" s="88"/>
      <c r="SMU105" s="88"/>
      <c r="SMV105" s="88"/>
      <c r="SMW105" s="88"/>
      <c r="SMX105" s="88"/>
      <c r="SMY105" s="88"/>
      <c r="SMZ105" s="88"/>
      <c r="SNA105" s="88"/>
      <c r="SNB105" s="88"/>
      <c r="SNC105" s="88"/>
      <c r="SND105" s="88"/>
      <c r="SNE105" s="88"/>
      <c r="SNF105" s="88"/>
      <c r="SNG105" s="88"/>
      <c r="SNH105" s="88"/>
      <c r="SNI105" s="88"/>
      <c r="SNJ105" s="88"/>
      <c r="SNK105" s="88"/>
      <c r="SNL105" s="88"/>
      <c r="SNM105" s="88"/>
      <c r="SNN105" s="88"/>
      <c r="SNO105" s="88"/>
      <c r="SNP105" s="88"/>
      <c r="SNQ105" s="88"/>
      <c r="SNR105" s="88"/>
      <c r="SNS105" s="88"/>
      <c r="SNT105" s="88"/>
      <c r="SNU105" s="88"/>
      <c r="SNV105" s="88"/>
      <c r="SNW105" s="88"/>
      <c r="SNX105" s="88"/>
      <c r="SNY105" s="88"/>
      <c r="SNZ105" s="88"/>
      <c r="SOA105" s="88"/>
      <c r="SOB105" s="88"/>
      <c r="SOC105" s="94"/>
      <c r="SOD105" s="88"/>
      <c r="SOE105" s="88"/>
      <c r="SOF105" s="88"/>
      <c r="SOG105" s="88"/>
      <c r="SOH105" s="88"/>
      <c r="SOI105" s="88"/>
      <c r="SOJ105" s="88"/>
      <c r="SOK105" s="88"/>
      <c r="SOL105" s="88"/>
      <c r="SOM105" s="88"/>
      <c r="SON105" s="88"/>
      <c r="SOO105" s="88"/>
      <c r="SOP105" s="88"/>
      <c r="SOQ105" s="88"/>
      <c r="SOR105" s="88"/>
      <c r="SOS105" s="88"/>
      <c r="SOT105" s="88"/>
      <c r="SOU105" s="88"/>
      <c r="SOV105" s="88"/>
      <c r="SOW105" s="88"/>
      <c r="SOX105" s="88"/>
      <c r="SOY105" s="88"/>
      <c r="SOZ105" s="88"/>
      <c r="SPA105" s="88"/>
      <c r="SPB105" s="88"/>
      <c r="SPC105" s="88"/>
      <c r="SPD105" s="88"/>
      <c r="SPE105" s="88"/>
      <c r="SPF105" s="88"/>
      <c r="SPG105" s="88"/>
      <c r="SPH105" s="88"/>
      <c r="SPI105" s="88"/>
      <c r="SPJ105" s="88"/>
      <c r="SPK105" s="88"/>
      <c r="SPL105" s="88"/>
      <c r="SPM105" s="88"/>
      <c r="SPN105" s="88"/>
      <c r="SPO105" s="94"/>
      <c r="SPP105" s="88"/>
      <c r="SPQ105" s="88"/>
      <c r="SPR105" s="88"/>
      <c r="SPS105" s="88"/>
      <c r="SPT105" s="88"/>
      <c r="SPU105" s="88"/>
      <c r="SPV105" s="88"/>
      <c r="SPW105" s="88"/>
      <c r="SPX105" s="88"/>
      <c r="SPY105" s="88"/>
      <c r="SPZ105" s="88"/>
      <c r="SQA105" s="88"/>
      <c r="SQB105" s="88"/>
      <c r="SQC105" s="88"/>
      <c r="SQD105" s="88"/>
      <c r="SQE105" s="88"/>
      <c r="SQF105" s="88"/>
      <c r="SQG105" s="88"/>
      <c r="SQH105" s="88"/>
      <c r="SQI105" s="88"/>
      <c r="SQJ105" s="88"/>
      <c r="SQK105" s="88"/>
      <c r="SQL105" s="88"/>
      <c r="SQM105" s="88"/>
      <c r="SQN105" s="88"/>
      <c r="SQO105" s="88"/>
      <c r="SQP105" s="88"/>
      <c r="SQQ105" s="88"/>
      <c r="SQR105" s="88"/>
      <c r="SQS105" s="88"/>
      <c r="SQT105" s="88"/>
      <c r="SQU105" s="88"/>
      <c r="SQV105" s="88"/>
      <c r="SQW105" s="88"/>
      <c r="SQX105" s="88"/>
      <c r="SQY105" s="88"/>
      <c r="SQZ105" s="88"/>
      <c r="SRA105" s="94"/>
      <c r="SRB105" s="88"/>
      <c r="SRC105" s="88"/>
      <c r="SRD105" s="88"/>
      <c r="SRE105" s="88"/>
      <c r="SRF105" s="88"/>
      <c r="SRG105" s="88"/>
      <c r="SRH105" s="88"/>
      <c r="SRI105" s="88"/>
      <c r="SRJ105" s="88"/>
      <c r="SRK105" s="88"/>
      <c r="SRL105" s="88"/>
      <c r="SRM105" s="88"/>
      <c r="SRN105" s="88"/>
      <c r="SRO105" s="88"/>
      <c r="SRP105" s="88"/>
      <c r="SRQ105" s="88"/>
      <c r="SRR105" s="88"/>
      <c r="SRS105" s="88"/>
      <c r="SRT105" s="88"/>
      <c r="SRU105" s="88"/>
      <c r="SRV105" s="88"/>
      <c r="SRW105" s="88"/>
      <c r="SRX105" s="88"/>
      <c r="SRY105" s="88"/>
      <c r="SRZ105" s="88"/>
      <c r="SSA105" s="88"/>
      <c r="SSB105" s="88"/>
      <c r="SSC105" s="88"/>
      <c r="SSD105" s="88"/>
      <c r="SSE105" s="88"/>
      <c r="SSF105" s="88"/>
      <c r="SSG105" s="88"/>
      <c r="SSH105" s="88"/>
      <c r="SSI105" s="88"/>
      <c r="SSJ105" s="88"/>
      <c r="SSK105" s="88"/>
      <c r="SSL105" s="88"/>
      <c r="SSM105" s="94"/>
      <c r="SSN105" s="88"/>
      <c r="SSO105" s="88"/>
      <c r="SSP105" s="88"/>
      <c r="SSQ105" s="88"/>
      <c r="SSR105" s="88"/>
      <c r="SSS105" s="88"/>
      <c r="SST105" s="88"/>
      <c r="SSU105" s="88"/>
      <c r="SSV105" s="88"/>
      <c r="SSW105" s="88"/>
      <c r="SSX105" s="88"/>
      <c r="SSY105" s="88"/>
      <c r="SSZ105" s="88"/>
      <c r="STA105" s="88"/>
      <c r="STB105" s="88"/>
      <c r="STC105" s="88"/>
      <c r="STD105" s="88"/>
      <c r="STE105" s="88"/>
      <c r="STF105" s="88"/>
      <c r="STG105" s="88"/>
      <c r="STH105" s="88"/>
      <c r="STI105" s="88"/>
      <c r="STJ105" s="88"/>
      <c r="STK105" s="88"/>
      <c r="STL105" s="88"/>
      <c r="STM105" s="88"/>
      <c r="STN105" s="88"/>
      <c r="STO105" s="88"/>
      <c r="STP105" s="88"/>
      <c r="STQ105" s="88"/>
      <c r="STR105" s="88"/>
      <c r="STS105" s="88"/>
      <c r="STT105" s="88"/>
      <c r="STU105" s="88"/>
      <c r="STV105" s="88"/>
      <c r="STW105" s="88"/>
      <c r="STX105" s="88"/>
      <c r="STY105" s="94"/>
      <c r="STZ105" s="88"/>
      <c r="SUA105" s="88"/>
      <c r="SUB105" s="88"/>
      <c r="SUC105" s="88"/>
      <c r="SUD105" s="88"/>
      <c r="SUE105" s="88"/>
      <c r="SUF105" s="88"/>
      <c r="SUG105" s="88"/>
      <c r="SUH105" s="88"/>
      <c r="SUI105" s="88"/>
      <c r="SUJ105" s="88"/>
      <c r="SUK105" s="88"/>
      <c r="SUL105" s="88"/>
      <c r="SUM105" s="88"/>
      <c r="SUN105" s="88"/>
      <c r="SUO105" s="88"/>
      <c r="SUP105" s="88"/>
      <c r="SUQ105" s="88"/>
      <c r="SUR105" s="88"/>
      <c r="SUS105" s="88"/>
      <c r="SUT105" s="88"/>
      <c r="SUU105" s="88"/>
      <c r="SUV105" s="88"/>
      <c r="SUW105" s="88"/>
      <c r="SUX105" s="88"/>
      <c r="SUY105" s="88"/>
      <c r="SUZ105" s="88"/>
      <c r="SVA105" s="88"/>
      <c r="SVB105" s="88"/>
      <c r="SVC105" s="88"/>
      <c r="SVD105" s="88"/>
      <c r="SVE105" s="88"/>
      <c r="SVF105" s="88"/>
      <c r="SVG105" s="88"/>
      <c r="SVH105" s="88"/>
      <c r="SVI105" s="88"/>
      <c r="SVJ105" s="88"/>
      <c r="SVK105" s="94"/>
      <c r="SVL105" s="88"/>
      <c r="SVM105" s="88"/>
      <c r="SVN105" s="88"/>
      <c r="SVO105" s="88"/>
      <c r="SVP105" s="88"/>
      <c r="SVQ105" s="88"/>
      <c r="SVR105" s="88"/>
      <c r="SVS105" s="88"/>
      <c r="SVT105" s="88"/>
      <c r="SVU105" s="88"/>
      <c r="SVV105" s="88"/>
      <c r="SVW105" s="88"/>
      <c r="SVX105" s="88"/>
      <c r="SVY105" s="88"/>
      <c r="SVZ105" s="88"/>
      <c r="SWA105" s="88"/>
      <c r="SWB105" s="88"/>
      <c r="SWC105" s="88"/>
      <c r="SWD105" s="88"/>
      <c r="SWE105" s="88"/>
      <c r="SWF105" s="88"/>
      <c r="SWG105" s="88"/>
      <c r="SWH105" s="88"/>
      <c r="SWI105" s="88"/>
      <c r="SWJ105" s="88"/>
      <c r="SWK105" s="88"/>
      <c r="SWL105" s="88"/>
      <c r="SWM105" s="88"/>
      <c r="SWN105" s="88"/>
      <c r="SWO105" s="88"/>
      <c r="SWP105" s="88"/>
      <c r="SWQ105" s="88"/>
      <c r="SWR105" s="88"/>
      <c r="SWS105" s="88"/>
      <c r="SWT105" s="88"/>
      <c r="SWU105" s="88"/>
      <c r="SWV105" s="88"/>
      <c r="SWW105" s="94"/>
      <c r="SWX105" s="88"/>
      <c r="SWY105" s="88"/>
      <c r="SWZ105" s="88"/>
      <c r="SXA105" s="88"/>
      <c r="SXB105" s="88"/>
      <c r="SXC105" s="88"/>
      <c r="SXD105" s="88"/>
      <c r="SXE105" s="88"/>
      <c r="SXF105" s="88"/>
      <c r="SXG105" s="88"/>
      <c r="SXH105" s="88"/>
      <c r="SXI105" s="88"/>
      <c r="SXJ105" s="88"/>
      <c r="SXK105" s="88"/>
      <c r="SXL105" s="88"/>
      <c r="SXM105" s="88"/>
      <c r="SXN105" s="88"/>
      <c r="SXO105" s="88"/>
      <c r="SXP105" s="88"/>
      <c r="SXQ105" s="88"/>
      <c r="SXR105" s="88"/>
      <c r="SXS105" s="88"/>
      <c r="SXT105" s="88"/>
      <c r="SXU105" s="88"/>
      <c r="SXV105" s="88"/>
      <c r="SXW105" s="88"/>
      <c r="SXX105" s="88"/>
      <c r="SXY105" s="88"/>
      <c r="SXZ105" s="88"/>
      <c r="SYA105" s="88"/>
      <c r="SYB105" s="88"/>
      <c r="SYC105" s="88"/>
      <c r="SYD105" s="88"/>
      <c r="SYE105" s="88"/>
      <c r="SYF105" s="88"/>
      <c r="SYG105" s="88"/>
      <c r="SYH105" s="88"/>
      <c r="SYI105" s="94"/>
      <c r="SYJ105" s="88"/>
      <c r="SYK105" s="88"/>
      <c r="SYL105" s="88"/>
      <c r="SYM105" s="88"/>
      <c r="SYN105" s="88"/>
      <c r="SYO105" s="88"/>
      <c r="SYP105" s="88"/>
      <c r="SYQ105" s="88"/>
      <c r="SYR105" s="88"/>
      <c r="SYS105" s="88"/>
      <c r="SYT105" s="88"/>
      <c r="SYU105" s="88"/>
      <c r="SYV105" s="88"/>
      <c r="SYW105" s="88"/>
      <c r="SYX105" s="88"/>
      <c r="SYY105" s="88"/>
      <c r="SYZ105" s="88"/>
      <c r="SZA105" s="88"/>
      <c r="SZB105" s="88"/>
      <c r="SZC105" s="88"/>
      <c r="SZD105" s="88"/>
      <c r="SZE105" s="88"/>
      <c r="SZF105" s="88"/>
      <c r="SZG105" s="88"/>
      <c r="SZH105" s="88"/>
      <c r="SZI105" s="88"/>
      <c r="SZJ105" s="88"/>
      <c r="SZK105" s="88"/>
      <c r="SZL105" s="88"/>
      <c r="SZM105" s="88"/>
      <c r="SZN105" s="88"/>
      <c r="SZO105" s="88"/>
      <c r="SZP105" s="88"/>
      <c r="SZQ105" s="88"/>
      <c r="SZR105" s="88"/>
      <c r="SZS105" s="88"/>
      <c r="SZT105" s="88"/>
      <c r="SZU105" s="94"/>
      <c r="SZV105" s="88"/>
      <c r="SZW105" s="88"/>
      <c r="SZX105" s="88"/>
      <c r="SZY105" s="88"/>
      <c r="SZZ105" s="88"/>
      <c r="TAA105" s="88"/>
      <c r="TAB105" s="88"/>
      <c r="TAC105" s="88"/>
      <c r="TAD105" s="88"/>
      <c r="TAE105" s="88"/>
      <c r="TAF105" s="88"/>
      <c r="TAG105" s="88"/>
      <c r="TAH105" s="88"/>
      <c r="TAI105" s="88"/>
      <c r="TAJ105" s="88"/>
      <c r="TAK105" s="88"/>
      <c r="TAL105" s="88"/>
      <c r="TAM105" s="88"/>
      <c r="TAN105" s="88"/>
      <c r="TAO105" s="88"/>
      <c r="TAP105" s="88"/>
      <c r="TAQ105" s="88"/>
      <c r="TAR105" s="88"/>
      <c r="TAS105" s="88"/>
      <c r="TAT105" s="88"/>
      <c r="TAU105" s="88"/>
      <c r="TAV105" s="88"/>
      <c r="TAW105" s="88"/>
      <c r="TAX105" s="88"/>
      <c r="TAY105" s="88"/>
      <c r="TAZ105" s="88"/>
      <c r="TBA105" s="88"/>
      <c r="TBB105" s="88"/>
      <c r="TBC105" s="88"/>
      <c r="TBD105" s="88"/>
      <c r="TBE105" s="88"/>
      <c r="TBF105" s="88"/>
      <c r="TBG105" s="94"/>
      <c r="TBH105" s="88"/>
      <c r="TBI105" s="88"/>
      <c r="TBJ105" s="88"/>
      <c r="TBK105" s="88"/>
      <c r="TBL105" s="88"/>
      <c r="TBM105" s="88"/>
      <c r="TBN105" s="88"/>
      <c r="TBO105" s="88"/>
      <c r="TBP105" s="88"/>
      <c r="TBQ105" s="88"/>
      <c r="TBR105" s="88"/>
      <c r="TBS105" s="88"/>
      <c r="TBT105" s="88"/>
      <c r="TBU105" s="88"/>
      <c r="TBV105" s="88"/>
      <c r="TBW105" s="88"/>
      <c r="TBX105" s="88"/>
      <c r="TBY105" s="88"/>
      <c r="TBZ105" s="88"/>
      <c r="TCA105" s="88"/>
      <c r="TCB105" s="88"/>
      <c r="TCC105" s="88"/>
      <c r="TCD105" s="88"/>
      <c r="TCE105" s="88"/>
      <c r="TCF105" s="88"/>
      <c r="TCG105" s="88"/>
      <c r="TCH105" s="88"/>
      <c r="TCI105" s="88"/>
      <c r="TCJ105" s="88"/>
      <c r="TCK105" s="88"/>
      <c r="TCL105" s="88"/>
      <c r="TCM105" s="88"/>
      <c r="TCN105" s="88"/>
      <c r="TCO105" s="88"/>
      <c r="TCP105" s="88"/>
      <c r="TCQ105" s="88"/>
      <c r="TCR105" s="88"/>
      <c r="TCS105" s="94"/>
      <c r="TCT105" s="88"/>
      <c r="TCU105" s="88"/>
      <c r="TCV105" s="88"/>
      <c r="TCW105" s="88"/>
      <c r="TCX105" s="88"/>
      <c r="TCY105" s="88"/>
      <c r="TCZ105" s="88"/>
      <c r="TDA105" s="88"/>
      <c r="TDB105" s="88"/>
      <c r="TDC105" s="88"/>
      <c r="TDD105" s="88"/>
      <c r="TDE105" s="88"/>
      <c r="TDF105" s="88"/>
      <c r="TDG105" s="88"/>
      <c r="TDH105" s="88"/>
      <c r="TDI105" s="88"/>
      <c r="TDJ105" s="88"/>
      <c r="TDK105" s="88"/>
      <c r="TDL105" s="88"/>
      <c r="TDM105" s="88"/>
      <c r="TDN105" s="88"/>
      <c r="TDO105" s="88"/>
      <c r="TDP105" s="88"/>
      <c r="TDQ105" s="88"/>
      <c r="TDR105" s="88"/>
      <c r="TDS105" s="88"/>
      <c r="TDT105" s="88"/>
      <c r="TDU105" s="88"/>
      <c r="TDV105" s="88"/>
      <c r="TDW105" s="88"/>
      <c r="TDX105" s="88"/>
      <c r="TDY105" s="88"/>
      <c r="TDZ105" s="88"/>
      <c r="TEA105" s="88"/>
      <c r="TEB105" s="88"/>
      <c r="TEC105" s="88"/>
      <c r="TED105" s="88"/>
      <c r="TEE105" s="94"/>
      <c r="TEF105" s="88"/>
      <c r="TEG105" s="88"/>
      <c r="TEH105" s="88"/>
      <c r="TEI105" s="88"/>
      <c r="TEJ105" s="88"/>
      <c r="TEK105" s="88"/>
      <c r="TEL105" s="88"/>
      <c r="TEM105" s="88"/>
      <c r="TEN105" s="88"/>
      <c r="TEO105" s="88"/>
      <c r="TEP105" s="88"/>
      <c r="TEQ105" s="88"/>
      <c r="TER105" s="88"/>
      <c r="TES105" s="88"/>
      <c r="TET105" s="88"/>
      <c r="TEU105" s="88"/>
      <c r="TEV105" s="88"/>
      <c r="TEW105" s="88"/>
      <c r="TEX105" s="88"/>
      <c r="TEY105" s="88"/>
      <c r="TEZ105" s="88"/>
      <c r="TFA105" s="88"/>
      <c r="TFB105" s="88"/>
      <c r="TFC105" s="88"/>
      <c r="TFD105" s="88"/>
      <c r="TFE105" s="88"/>
      <c r="TFF105" s="88"/>
      <c r="TFG105" s="88"/>
      <c r="TFH105" s="88"/>
      <c r="TFI105" s="88"/>
      <c r="TFJ105" s="88"/>
      <c r="TFK105" s="88"/>
      <c r="TFL105" s="88"/>
      <c r="TFM105" s="88"/>
      <c r="TFN105" s="88"/>
      <c r="TFO105" s="88"/>
      <c r="TFP105" s="88"/>
      <c r="TFQ105" s="94"/>
      <c r="TFR105" s="88"/>
      <c r="TFS105" s="88"/>
      <c r="TFT105" s="88"/>
      <c r="TFU105" s="88"/>
      <c r="TFV105" s="88"/>
      <c r="TFW105" s="88"/>
      <c r="TFX105" s="88"/>
      <c r="TFY105" s="88"/>
      <c r="TFZ105" s="88"/>
      <c r="TGA105" s="88"/>
      <c r="TGB105" s="88"/>
      <c r="TGC105" s="88"/>
      <c r="TGD105" s="88"/>
      <c r="TGE105" s="88"/>
      <c r="TGF105" s="88"/>
      <c r="TGG105" s="88"/>
      <c r="TGH105" s="88"/>
      <c r="TGI105" s="88"/>
      <c r="TGJ105" s="88"/>
      <c r="TGK105" s="88"/>
      <c r="TGL105" s="88"/>
      <c r="TGM105" s="88"/>
      <c r="TGN105" s="88"/>
      <c r="TGO105" s="88"/>
      <c r="TGP105" s="88"/>
      <c r="TGQ105" s="88"/>
      <c r="TGR105" s="88"/>
      <c r="TGS105" s="88"/>
      <c r="TGT105" s="88"/>
      <c r="TGU105" s="88"/>
      <c r="TGV105" s="88"/>
      <c r="TGW105" s="88"/>
      <c r="TGX105" s="88"/>
      <c r="TGY105" s="88"/>
      <c r="TGZ105" s="88"/>
      <c r="THA105" s="88"/>
      <c r="THB105" s="88"/>
      <c r="THC105" s="94"/>
      <c r="THD105" s="88"/>
      <c r="THE105" s="88"/>
      <c r="THF105" s="88"/>
      <c r="THG105" s="88"/>
      <c r="THH105" s="88"/>
      <c r="THI105" s="88"/>
      <c r="THJ105" s="88"/>
      <c r="THK105" s="88"/>
      <c r="THL105" s="88"/>
      <c r="THM105" s="88"/>
      <c r="THN105" s="88"/>
      <c r="THO105" s="88"/>
      <c r="THP105" s="88"/>
      <c r="THQ105" s="88"/>
      <c r="THR105" s="88"/>
      <c r="THS105" s="88"/>
      <c r="THT105" s="88"/>
      <c r="THU105" s="88"/>
      <c r="THV105" s="88"/>
      <c r="THW105" s="88"/>
      <c r="THX105" s="88"/>
      <c r="THY105" s="88"/>
      <c r="THZ105" s="88"/>
      <c r="TIA105" s="88"/>
      <c r="TIB105" s="88"/>
      <c r="TIC105" s="88"/>
      <c r="TID105" s="88"/>
      <c r="TIE105" s="88"/>
      <c r="TIF105" s="88"/>
      <c r="TIG105" s="88"/>
      <c r="TIH105" s="88"/>
      <c r="TII105" s="88"/>
      <c r="TIJ105" s="88"/>
      <c r="TIK105" s="88"/>
      <c r="TIL105" s="88"/>
      <c r="TIM105" s="88"/>
      <c r="TIN105" s="88"/>
      <c r="TIO105" s="94"/>
      <c r="TIP105" s="88"/>
      <c r="TIQ105" s="88"/>
      <c r="TIR105" s="88"/>
      <c r="TIS105" s="88"/>
      <c r="TIT105" s="88"/>
      <c r="TIU105" s="88"/>
      <c r="TIV105" s="88"/>
      <c r="TIW105" s="88"/>
      <c r="TIX105" s="88"/>
      <c r="TIY105" s="88"/>
      <c r="TIZ105" s="88"/>
      <c r="TJA105" s="88"/>
      <c r="TJB105" s="88"/>
      <c r="TJC105" s="88"/>
      <c r="TJD105" s="88"/>
      <c r="TJE105" s="88"/>
      <c r="TJF105" s="88"/>
      <c r="TJG105" s="88"/>
      <c r="TJH105" s="88"/>
      <c r="TJI105" s="88"/>
      <c r="TJJ105" s="88"/>
      <c r="TJK105" s="88"/>
      <c r="TJL105" s="88"/>
      <c r="TJM105" s="88"/>
      <c r="TJN105" s="88"/>
      <c r="TJO105" s="88"/>
      <c r="TJP105" s="88"/>
      <c r="TJQ105" s="88"/>
      <c r="TJR105" s="88"/>
      <c r="TJS105" s="88"/>
      <c r="TJT105" s="88"/>
      <c r="TJU105" s="88"/>
      <c r="TJV105" s="88"/>
      <c r="TJW105" s="88"/>
      <c r="TJX105" s="88"/>
      <c r="TJY105" s="88"/>
      <c r="TJZ105" s="88"/>
      <c r="TKA105" s="94"/>
      <c r="TKB105" s="88"/>
      <c r="TKC105" s="88"/>
      <c r="TKD105" s="88"/>
      <c r="TKE105" s="88"/>
      <c r="TKF105" s="88"/>
      <c r="TKG105" s="88"/>
      <c r="TKH105" s="88"/>
      <c r="TKI105" s="88"/>
      <c r="TKJ105" s="88"/>
      <c r="TKK105" s="88"/>
      <c r="TKL105" s="88"/>
      <c r="TKM105" s="88"/>
      <c r="TKN105" s="88"/>
      <c r="TKO105" s="88"/>
      <c r="TKP105" s="88"/>
      <c r="TKQ105" s="88"/>
      <c r="TKR105" s="88"/>
      <c r="TKS105" s="88"/>
      <c r="TKT105" s="88"/>
      <c r="TKU105" s="88"/>
      <c r="TKV105" s="88"/>
      <c r="TKW105" s="88"/>
      <c r="TKX105" s="88"/>
      <c r="TKY105" s="88"/>
      <c r="TKZ105" s="88"/>
      <c r="TLA105" s="88"/>
      <c r="TLB105" s="88"/>
      <c r="TLC105" s="88"/>
      <c r="TLD105" s="88"/>
      <c r="TLE105" s="88"/>
      <c r="TLF105" s="88"/>
      <c r="TLG105" s="88"/>
      <c r="TLH105" s="88"/>
      <c r="TLI105" s="88"/>
      <c r="TLJ105" s="88"/>
      <c r="TLK105" s="88"/>
      <c r="TLL105" s="88"/>
      <c r="TLM105" s="94"/>
      <c r="TLN105" s="88"/>
      <c r="TLO105" s="88"/>
      <c r="TLP105" s="88"/>
      <c r="TLQ105" s="88"/>
      <c r="TLR105" s="88"/>
      <c r="TLS105" s="88"/>
      <c r="TLT105" s="88"/>
      <c r="TLU105" s="88"/>
      <c r="TLV105" s="88"/>
      <c r="TLW105" s="88"/>
      <c r="TLX105" s="88"/>
      <c r="TLY105" s="88"/>
      <c r="TLZ105" s="88"/>
      <c r="TMA105" s="88"/>
      <c r="TMB105" s="88"/>
      <c r="TMC105" s="88"/>
      <c r="TMD105" s="88"/>
      <c r="TME105" s="88"/>
      <c r="TMF105" s="88"/>
      <c r="TMG105" s="88"/>
      <c r="TMH105" s="88"/>
      <c r="TMI105" s="88"/>
      <c r="TMJ105" s="88"/>
      <c r="TMK105" s="88"/>
      <c r="TML105" s="88"/>
      <c r="TMM105" s="88"/>
      <c r="TMN105" s="88"/>
      <c r="TMO105" s="88"/>
      <c r="TMP105" s="88"/>
      <c r="TMQ105" s="88"/>
      <c r="TMR105" s="88"/>
      <c r="TMS105" s="88"/>
      <c r="TMT105" s="88"/>
      <c r="TMU105" s="88"/>
      <c r="TMV105" s="88"/>
      <c r="TMW105" s="88"/>
      <c r="TMX105" s="88"/>
      <c r="TMY105" s="94"/>
      <c r="TMZ105" s="88"/>
      <c r="TNA105" s="88"/>
      <c r="TNB105" s="88"/>
      <c r="TNC105" s="88"/>
      <c r="TND105" s="88"/>
      <c r="TNE105" s="88"/>
      <c r="TNF105" s="88"/>
      <c r="TNG105" s="88"/>
      <c r="TNH105" s="88"/>
      <c r="TNI105" s="88"/>
      <c r="TNJ105" s="88"/>
      <c r="TNK105" s="88"/>
      <c r="TNL105" s="88"/>
      <c r="TNM105" s="88"/>
      <c r="TNN105" s="88"/>
      <c r="TNO105" s="88"/>
      <c r="TNP105" s="88"/>
      <c r="TNQ105" s="88"/>
      <c r="TNR105" s="88"/>
      <c r="TNS105" s="88"/>
      <c r="TNT105" s="88"/>
      <c r="TNU105" s="88"/>
      <c r="TNV105" s="88"/>
      <c r="TNW105" s="88"/>
      <c r="TNX105" s="88"/>
      <c r="TNY105" s="88"/>
      <c r="TNZ105" s="88"/>
      <c r="TOA105" s="88"/>
      <c r="TOB105" s="88"/>
      <c r="TOC105" s="88"/>
      <c r="TOD105" s="88"/>
      <c r="TOE105" s="88"/>
      <c r="TOF105" s="88"/>
      <c r="TOG105" s="88"/>
      <c r="TOH105" s="88"/>
      <c r="TOI105" s="88"/>
      <c r="TOJ105" s="88"/>
      <c r="TOK105" s="94"/>
      <c r="TOL105" s="88"/>
      <c r="TOM105" s="88"/>
      <c r="TON105" s="88"/>
      <c r="TOO105" s="88"/>
      <c r="TOP105" s="88"/>
      <c r="TOQ105" s="88"/>
      <c r="TOR105" s="88"/>
      <c r="TOS105" s="88"/>
      <c r="TOT105" s="88"/>
      <c r="TOU105" s="88"/>
      <c r="TOV105" s="88"/>
      <c r="TOW105" s="88"/>
      <c r="TOX105" s="88"/>
      <c r="TOY105" s="88"/>
      <c r="TOZ105" s="88"/>
      <c r="TPA105" s="88"/>
      <c r="TPB105" s="88"/>
      <c r="TPC105" s="88"/>
      <c r="TPD105" s="88"/>
      <c r="TPE105" s="88"/>
      <c r="TPF105" s="88"/>
      <c r="TPG105" s="88"/>
      <c r="TPH105" s="88"/>
      <c r="TPI105" s="88"/>
      <c r="TPJ105" s="88"/>
      <c r="TPK105" s="88"/>
      <c r="TPL105" s="88"/>
      <c r="TPM105" s="88"/>
      <c r="TPN105" s="88"/>
      <c r="TPO105" s="88"/>
      <c r="TPP105" s="88"/>
      <c r="TPQ105" s="88"/>
      <c r="TPR105" s="88"/>
      <c r="TPS105" s="88"/>
      <c r="TPT105" s="88"/>
      <c r="TPU105" s="88"/>
      <c r="TPV105" s="88"/>
      <c r="TPW105" s="94"/>
      <c r="TPX105" s="88"/>
      <c r="TPY105" s="88"/>
      <c r="TPZ105" s="88"/>
      <c r="TQA105" s="88"/>
      <c r="TQB105" s="88"/>
      <c r="TQC105" s="88"/>
      <c r="TQD105" s="88"/>
      <c r="TQE105" s="88"/>
      <c r="TQF105" s="88"/>
      <c r="TQG105" s="88"/>
      <c r="TQH105" s="88"/>
      <c r="TQI105" s="88"/>
      <c r="TQJ105" s="88"/>
      <c r="TQK105" s="88"/>
      <c r="TQL105" s="88"/>
      <c r="TQM105" s="88"/>
      <c r="TQN105" s="88"/>
      <c r="TQO105" s="88"/>
      <c r="TQP105" s="88"/>
      <c r="TQQ105" s="88"/>
      <c r="TQR105" s="88"/>
      <c r="TQS105" s="88"/>
      <c r="TQT105" s="88"/>
      <c r="TQU105" s="88"/>
      <c r="TQV105" s="88"/>
      <c r="TQW105" s="88"/>
      <c r="TQX105" s="88"/>
      <c r="TQY105" s="88"/>
      <c r="TQZ105" s="88"/>
      <c r="TRA105" s="88"/>
      <c r="TRB105" s="88"/>
      <c r="TRC105" s="88"/>
      <c r="TRD105" s="88"/>
      <c r="TRE105" s="88"/>
      <c r="TRF105" s="88"/>
      <c r="TRG105" s="88"/>
      <c r="TRH105" s="88"/>
      <c r="TRI105" s="94"/>
      <c r="TRJ105" s="88"/>
      <c r="TRK105" s="88"/>
      <c r="TRL105" s="88"/>
      <c r="TRM105" s="88"/>
      <c r="TRN105" s="88"/>
      <c r="TRO105" s="88"/>
      <c r="TRP105" s="88"/>
      <c r="TRQ105" s="88"/>
      <c r="TRR105" s="88"/>
      <c r="TRS105" s="88"/>
      <c r="TRT105" s="88"/>
      <c r="TRU105" s="88"/>
      <c r="TRV105" s="88"/>
      <c r="TRW105" s="88"/>
      <c r="TRX105" s="88"/>
      <c r="TRY105" s="88"/>
      <c r="TRZ105" s="88"/>
      <c r="TSA105" s="88"/>
      <c r="TSB105" s="88"/>
      <c r="TSC105" s="88"/>
      <c r="TSD105" s="88"/>
      <c r="TSE105" s="88"/>
      <c r="TSF105" s="88"/>
      <c r="TSG105" s="88"/>
      <c r="TSH105" s="88"/>
      <c r="TSI105" s="88"/>
      <c r="TSJ105" s="88"/>
      <c r="TSK105" s="88"/>
      <c r="TSL105" s="88"/>
      <c r="TSM105" s="88"/>
      <c r="TSN105" s="88"/>
      <c r="TSO105" s="88"/>
      <c r="TSP105" s="88"/>
      <c r="TSQ105" s="88"/>
      <c r="TSR105" s="88"/>
      <c r="TSS105" s="88"/>
      <c r="TST105" s="88"/>
      <c r="TSU105" s="94"/>
      <c r="TSV105" s="88"/>
      <c r="TSW105" s="88"/>
      <c r="TSX105" s="88"/>
      <c r="TSY105" s="88"/>
      <c r="TSZ105" s="88"/>
      <c r="TTA105" s="88"/>
      <c r="TTB105" s="88"/>
      <c r="TTC105" s="88"/>
      <c r="TTD105" s="88"/>
      <c r="TTE105" s="88"/>
      <c r="TTF105" s="88"/>
      <c r="TTG105" s="88"/>
      <c r="TTH105" s="88"/>
      <c r="TTI105" s="88"/>
      <c r="TTJ105" s="88"/>
      <c r="TTK105" s="88"/>
      <c r="TTL105" s="88"/>
      <c r="TTM105" s="88"/>
      <c r="TTN105" s="88"/>
      <c r="TTO105" s="88"/>
      <c r="TTP105" s="88"/>
      <c r="TTQ105" s="88"/>
      <c r="TTR105" s="88"/>
      <c r="TTS105" s="88"/>
      <c r="TTT105" s="88"/>
      <c r="TTU105" s="88"/>
      <c r="TTV105" s="88"/>
      <c r="TTW105" s="88"/>
      <c r="TTX105" s="88"/>
      <c r="TTY105" s="88"/>
      <c r="TTZ105" s="88"/>
      <c r="TUA105" s="88"/>
      <c r="TUB105" s="88"/>
      <c r="TUC105" s="88"/>
      <c r="TUD105" s="88"/>
      <c r="TUE105" s="88"/>
      <c r="TUF105" s="88"/>
      <c r="TUG105" s="94"/>
      <c r="TUH105" s="88"/>
      <c r="TUI105" s="88"/>
      <c r="TUJ105" s="88"/>
      <c r="TUK105" s="88"/>
      <c r="TUL105" s="88"/>
      <c r="TUM105" s="88"/>
      <c r="TUN105" s="88"/>
      <c r="TUO105" s="88"/>
      <c r="TUP105" s="88"/>
      <c r="TUQ105" s="88"/>
      <c r="TUR105" s="88"/>
      <c r="TUS105" s="88"/>
      <c r="TUT105" s="88"/>
      <c r="TUU105" s="88"/>
      <c r="TUV105" s="88"/>
      <c r="TUW105" s="88"/>
      <c r="TUX105" s="88"/>
      <c r="TUY105" s="88"/>
      <c r="TUZ105" s="88"/>
      <c r="TVA105" s="88"/>
      <c r="TVB105" s="88"/>
      <c r="TVC105" s="88"/>
      <c r="TVD105" s="88"/>
      <c r="TVE105" s="88"/>
      <c r="TVF105" s="88"/>
      <c r="TVG105" s="88"/>
      <c r="TVH105" s="88"/>
      <c r="TVI105" s="88"/>
      <c r="TVJ105" s="88"/>
      <c r="TVK105" s="88"/>
      <c r="TVL105" s="88"/>
      <c r="TVM105" s="88"/>
      <c r="TVN105" s="88"/>
      <c r="TVO105" s="88"/>
      <c r="TVP105" s="88"/>
      <c r="TVQ105" s="88"/>
      <c r="TVR105" s="88"/>
      <c r="TVS105" s="94"/>
      <c r="TVT105" s="88"/>
      <c r="TVU105" s="88"/>
      <c r="TVV105" s="88"/>
      <c r="TVW105" s="88"/>
      <c r="TVX105" s="88"/>
      <c r="TVY105" s="88"/>
      <c r="TVZ105" s="88"/>
      <c r="TWA105" s="88"/>
      <c r="TWB105" s="88"/>
      <c r="TWC105" s="88"/>
      <c r="TWD105" s="88"/>
      <c r="TWE105" s="88"/>
      <c r="TWF105" s="88"/>
      <c r="TWG105" s="88"/>
      <c r="TWH105" s="88"/>
      <c r="TWI105" s="88"/>
      <c r="TWJ105" s="88"/>
      <c r="TWK105" s="88"/>
      <c r="TWL105" s="88"/>
      <c r="TWM105" s="88"/>
      <c r="TWN105" s="88"/>
      <c r="TWO105" s="88"/>
      <c r="TWP105" s="88"/>
      <c r="TWQ105" s="88"/>
      <c r="TWR105" s="88"/>
      <c r="TWS105" s="88"/>
      <c r="TWT105" s="88"/>
      <c r="TWU105" s="88"/>
      <c r="TWV105" s="88"/>
      <c r="TWW105" s="88"/>
      <c r="TWX105" s="88"/>
      <c r="TWY105" s="88"/>
      <c r="TWZ105" s="88"/>
      <c r="TXA105" s="88"/>
      <c r="TXB105" s="88"/>
      <c r="TXC105" s="88"/>
      <c r="TXD105" s="88"/>
      <c r="TXE105" s="94"/>
      <c r="TXF105" s="88"/>
      <c r="TXG105" s="88"/>
      <c r="TXH105" s="88"/>
      <c r="TXI105" s="88"/>
      <c r="TXJ105" s="88"/>
      <c r="TXK105" s="88"/>
      <c r="TXL105" s="88"/>
      <c r="TXM105" s="88"/>
      <c r="TXN105" s="88"/>
      <c r="TXO105" s="88"/>
      <c r="TXP105" s="88"/>
      <c r="TXQ105" s="88"/>
      <c r="TXR105" s="88"/>
      <c r="TXS105" s="88"/>
      <c r="TXT105" s="88"/>
      <c r="TXU105" s="88"/>
      <c r="TXV105" s="88"/>
      <c r="TXW105" s="88"/>
      <c r="TXX105" s="88"/>
      <c r="TXY105" s="88"/>
      <c r="TXZ105" s="88"/>
      <c r="TYA105" s="88"/>
      <c r="TYB105" s="88"/>
      <c r="TYC105" s="88"/>
      <c r="TYD105" s="88"/>
      <c r="TYE105" s="88"/>
      <c r="TYF105" s="88"/>
      <c r="TYG105" s="88"/>
      <c r="TYH105" s="88"/>
      <c r="TYI105" s="88"/>
      <c r="TYJ105" s="88"/>
      <c r="TYK105" s="88"/>
      <c r="TYL105" s="88"/>
      <c r="TYM105" s="88"/>
      <c r="TYN105" s="88"/>
      <c r="TYO105" s="88"/>
      <c r="TYP105" s="88"/>
      <c r="TYQ105" s="94"/>
      <c r="TYR105" s="88"/>
      <c r="TYS105" s="88"/>
      <c r="TYT105" s="88"/>
      <c r="TYU105" s="88"/>
      <c r="TYV105" s="88"/>
      <c r="TYW105" s="88"/>
      <c r="TYX105" s="88"/>
      <c r="TYY105" s="88"/>
      <c r="TYZ105" s="88"/>
      <c r="TZA105" s="88"/>
      <c r="TZB105" s="88"/>
      <c r="TZC105" s="88"/>
      <c r="TZD105" s="88"/>
      <c r="TZE105" s="88"/>
      <c r="TZF105" s="88"/>
      <c r="TZG105" s="88"/>
      <c r="TZH105" s="88"/>
      <c r="TZI105" s="88"/>
      <c r="TZJ105" s="88"/>
      <c r="TZK105" s="88"/>
      <c r="TZL105" s="88"/>
      <c r="TZM105" s="88"/>
      <c r="TZN105" s="88"/>
      <c r="TZO105" s="88"/>
      <c r="TZP105" s="88"/>
      <c r="TZQ105" s="88"/>
      <c r="TZR105" s="88"/>
      <c r="TZS105" s="88"/>
      <c r="TZT105" s="88"/>
      <c r="TZU105" s="88"/>
      <c r="TZV105" s="88"/>
      <c r="TZW105" s="88"/>
      <c r="TZX105" s="88"/>
      <c r="TZY105" s="88"/>
      <c r="TZZ105" s="88"/>
      <c r="UAA105" s="88"/>
      <c r="UAB105" s="88"/>
      <c r="UAC105" s="94"/>
      <c r="UAD105" s="88"/>
      <c r="UAE105" s="88"/>
      <c r="UAF105" s="88"/>
      <c r="UAG105" s="88"/>
      <c r="UAH105" s="88"/>
      <c r="UAI105" s="88"/>
      <c r="UAJ105" s="88"/>
      <c r="UAK105" s="88"/>
      <c r="UAL105" s="88"/>
      <c r="UAM105" s="88"/>
      <c r="UAN105" s="88"/>
      <c r="UAO105" s="88"/>
      <c r="UAP105" s="88"/>
      <c r="UAQ105" s="88"/>
      <c r="UAR105" s="88"/>
      <c r="UAS105" s="88"/>
      <c r="UAT105" s="88"/>
      <c r="UAU105" s="88"/>
      <c r="UAV105" s="88"/>
      <c r="UAW105" s="88"/>
      <c r="UAX105" s="88"/>
      <c r="UAY105" s="88"/>
      <c r="UAZ105" s="88"/>
      <c r="UBA105" s="88"/>
      <c r="UBB105" s="88"/>
      <c r="UBC105" s="88"/>
      <c r="UBD105" s="88"/>
      <c r="UBE105" s="88"/>
      <c r="UBF105" s="88"/>
      <c r="UBG105" s="88"/>
      <c r="UBH105" s="88"/>
      <c r="UBI105" s="88"/>
      <c r="UBJ105" s="88"/>
      <c r="UBK105" s="88"/>
      <c r="UBL105" s="88"/>
      <c r="UBM105" s="88"/>
      <c r="UBN105" s="88"/>
      <c r="UBO105" s="94"/>
      <c r="UBP105" s="88"/>
      <c r="UBQ105" s="88"/>
      <c r="UBR105" s="88"/>
      <c r="UBS105" s="88"/>
      <c r="UBT105" s="88"/>
      <c r="UBU105" s="88"/>
      <c r="UBV105" s="88"/>
      <c r="UBW105" s="88"/>
      <c r="UBX105" s="88"/>
      <c r="UBY105" s="88"/>
      <c r="UBZ105" s="88"/>
      <c r="UCA105" s="88"/>
      <c r="UCB105" s="88"/>
      <c r="UCC105" s="88"/>
      <c r="UCD105" s="88"/>
      <c r="UCE105" s="88"/>
      <c r="UCF105" s="88"/>
      <c r="UCG105" s="88"/>
      <c r="UCH105" s="88"/>
      <c r="UCI105" s="88"/>
      <c r="UCJ105" s="88"/>
      <c r="UCK105" s="88"/>
      <c r="UCL105" s="88"/>
      <c r="UCM105" s="88"/>
      <c r="UCN105" s="88"/>
      <c r="UCO105" s="88"/>
      <c r="UCP105" s="88"/>
      <c r="UCQ105" s="88"/>
      <c r="UCR105" s="88"/>
      <c r="UCS105" s="88"/>
      <c r="UCT105" s="88"/>
      <c r="UCU105" s="88"/>
      <c r="UCV105" s="88"/>
      <c r="UCW105" s="88"/>
      <c r="UCX105" s="88"/>
      <c r="UCY105" s="88"/>
      <c r="UCZ105" s="88"/>
      <c r="UDA105" s="94"/>
      <c r="UDB105" s="88"/>
      <c r="UDC105" s="88"/>
      <c r="UDD105" s="88"/>
      <c r="UDE105" s="88"/>
      <c r="UDF105" s="88"/>
      <c r="UDG105" s="88"/>
      <c r="UDH105" s="88"/>
      <c r="UDI105" s="88"/>
      <c r="UDJ105" s="88"/>
      <c r="UDK105" s="88"/>
      <c r="UDL105" s="88"/>
      <c r="UDM105" s="88"/>
      <c r="UDN105" s="88"/>
      <c r="UDO105" s="88"/>
      <c r="UDP105" s="88"/>
      <c r="UDQ105" s="88"/>
      <c r="UDR105" s="88"/>
      <c r="UDS105" s="88"/>
      <c r="UDT105" s="88"/>
      <c r="UDU105" s="88"/>
      <c r="UDV105" s="88"/>
      <c r="UDW105" s="88"/>
      <c r="UDX105" s="88"/>
      <c r="UDY105" s="88"/>
      <c r="UDZ105" s="88"/>
      <c r="UEA105" s="88"/>
      <c r="UEB105" s="88"/>
      <c r="UEC105" s="88"/>
      <c r="UED105" s="88"/>
      <c r="UEE105" s="88"/>
      <c r="UEF105" s="88"/>
      <c r="UEG105" s="88"/>
      <c r="UEH105" s="88"/>
      <c r="UEI105" s="88"/>
      <c r="UEJ105" s="88"/>
      <c r="UEK105" s="88"/>
      <c r="UEL105" s="88"/>
      <c r="UEM105" s="94"/>
      <c r="UEN105" s="88"/>
      <c r="UEO105" s="88"/>
      <c r="UEP105" s="88"/>
      <c r="UEQ105" s="88"/>
      <c r="UER105" s="88"/>
      <c r="UES105" s="88"/>
      <c r="UET105" s="88"/>
      <c r="UEU105" s="88"/>
      <c r="UEV105" s="88"/>
      <c r="UEW105" s="88"/>
      <c r="UEX105" s="88"/>
      <c r="UEY105" s="88"/>
      <c r="UEZ105" s="88"/>
      <c r="UFA105" s="88"/>
      <c r="UFB105" s="88"/>
      <c r="UFC105" s="88"/>
      <c r="UFD105" s="88"/>
      <c r="UFE105" s="88"/>
      <c r="UFF105" s="88"/>
      <c r="UFG105" s="88"/>
      <c r="UFH105" s="88"/>
      <c r="UFI105" s="88"/>
      <c r="UFJ105" s="88"/>
      <c r="UFK105" s="88"/>
      <c r="UFL105" s="88"/>
      <c r="UFM105" s="88"/>
      <c r="UFN105" s="88"/>
      <c r="UFO105" s="88"/>
      <c r="UFP105" s="88"/>
      <c r="UFQ105" s="88"/>
      <c r="UFR105" s="88"/>
      <c r="UFS105" s="88"/>
      <c r="UFT105" s="88"/>
      <c r="UFU105" s="88"/>
      <c r="UFV105" s="88"/>
      <c r="UFW105" s="88"/>
      <c r="UFX105" s="88"/>
      <c r="UFY105" s="94"/>
      <c r="UFZ105" s="88"/>
      <c r="UGA105" s="88"/>
      <c r="UGB105" s="88"/>
      <c r="UGC105" s="88"/>
      <c r="UGD105" s="88"/>
      <c r="UGE105" s="88"/>
      <c r="UGF105" s="88"/>
      <c r="UGG105" s="88"/>
      <c r="UGH105" s="88"/>
      <c r="UGI105" s="88"/>
      <c r="UGJ105" s="88"/>
      <c r="UGK105" s="88"/>
      <c r="UGL105" s="88"/>
      <c r="UGM105" s="88"/>
      <c r="UGN105" s="88"/>
      <c r="UGO105" s="88"/>
      <c r="UGP105" s="88"/>
      <c r="UGQ105" s="88"/>
      <c r="UGR105" s="88"/>
      <c r="UGS105" s="88"/>
      <c r="UGT105" s="88"/>
      <c r="UGU105" s="88"/>
      <c r="UGV105" s="88"/>
      <c r="UGW105" s="88"/>
      <c r="UGX105" s="88"/>
      <c r="UGY105" s="88"/>
      <c r="UGZ105" s="88"/>
      <c r="UHA105" s="88"/>
      <c r="UHB105" s="88"/>
      <c r="UHC105" s="88"/>
      <c r="UHD105" s="88"/>
      <c r="UHE105" s="88"/>
      <c r="UHF105" s="88"/>
      <c r="UHG105" s="88"/>
      <c r="UHH105" s="88"/>
      <c r="UHI105" s="88"/>
      <c r="UHJ105" s="88"/>
      <c r="UHK105" s="94"/>
      <c r="UHL105" s="88"/>
      <c r="UHM105" s="88"/>
      <c r="UHN105" s="88"/>
      <c r="UHO105" s="88"/>
      <c r="UHP105" s="88"/>
      <c r="UHQ105" s="88"/>
      <c r="UHR105" s="88"/>
      <c r="UHS105" s="88"/>
      <c r="UHT105" s="88"/>
      <c r="UHU105" s="88"/>
      <c r="UHV105" s="88"/>
      <c r="UHW105" s="88"/>
      <c r="UHX105" s="88"/>
      <c r="UHY105" s="88"/>
      <c r="UHZ105" s="88"/>
      <c r="UIA105" s="88"/>
      <c r="UIB105" s="88"/>
      <c r="UIC105" s="88"/>
      <c r="UID105" s="88"/>
      <c r="UIE105" s="88"/>
      <c r="UIF105" s="88"/>
      <c r="UIG105" s="88"/>
      <c r="UIH105" s="88"/>
      <c r="UII105" s="88"/>
      <c r="UIJ105" s="88"/>
      <c r="UIK105" s="88"/>
      <c r="UIL105" s="88"/>
      <c r="UIM105" s="88"/>
      <c r="UIN105" s="88"/>
      <c r="UIO105" s="88"/>
      <c r="UIP105" s="88"/>
      <c r="UIQ105" s="88"/>
      <c r="UIR105" s="88"/>
      <c r="UIS105" s="88"/>
      <c r="UIT105" s="88"/>
      <c r="UIU105" s="88"/>
      <c r="UIV105" s="88"/>
      <c r="UIW105" s="94"/>
      <c r="UIX105" s="88"/>
      <c r="UIY105" s="88"/>
      <c r="UIZ105" s="88"/>
      <c r="UJA105" s="88"/>
      <c r="UJB105" s="88"/>
      <c r="UJC105" s="88"/>
      <c r="UJD105" s="88"/>
      <c r="UJE105" s="88"/>
      <c r="UJF105" s="88"/>
      <c r="UJG105" s="88"/>
      <c r="UJH105" s="88"/>
      <c r="UJI105" s="88"/>
      <c r="UJJ105" s="88"/>
      <c r="UJK105" s="88"/>
      <c r="UJL105" s="88"/>
      <c r="UJM105" s="88"/>
      <c r="UJN105" s="88"/>
      <c r="UJO105" s="88"/>
      <c r="UJP105" s="88"/>
      <c r="UJQ105" s="88"/>
      <c r="UJR105" s="88"/>
      <c r="UJS105" s="88"/>
      <c r="UJT105" s="88"/>
      <c r="UJU105" s="88"/>
      <c r="UJV105" s="88"/>
      <c r="UJW105" s="88"/>
      <c r="UJX105" s="88"/>
      <c r="UJY105" s="88"/>
      <c r="UJZ105" s="88"/>
      <c r="UKA105" s="88"/>
      <c r="UKB105" s="88"/>
      <c r="UKC105" s="88"/>
      <c r="UKD105" s="88"/>
      <c r="UKE105" s="88"/>
      <c r="UKF105" s="88"/>
      <c r="UKG105" s="88"/>
      <c r="UKH105" s="88"/>
      <c r="UKI105" s="94"/>
      <c r="UKJ105" s="88"/>
      <c r="UKK105" s="88"/>
      <c r="UKL105" s="88"/>
      <c r="UKM105" s="88"/>
      <c r="UKN105" s="88"/>
      <c r="UKO105" s="88"/>
      <c r="UKP105" s="88"/>
      <c r="UKQ105" s="88"/>
      <c r="UKR105" s="88"/>
      <c r="UKS105" s="88"/>
      <c r="UKT105" s="88"/>
      <c r="UKU105" s="88"/>
      <c r="UKV105" s="88"/>
      <c r="UKW105" s="88"/>
      <c r="UKX105" s="88"/>
      <c r="UKY105" s="88"/>
      <c r="UKZ105" s="88"/>
      <c r="ULA105" s="88"/>
      <c r="ULB105" s="88"/>
      <c r="ULC105" s="88"/>
      <c r="ULD105" s="88"/>
      <c r="ULE105" s="88"/>
      <c r="ULF105" s="88"/>
      <c r="ULG105" s="88"/>
      <c r="ULH105" s="88"/>
      <c r="ULI105" s="88"/>
      <c r="ULJ105" s="88"/>
      <c r="ULK105" s="88"/>
      <c r="ULL105" s="88"/>
      <c r="ULM105" s="88"/>
      <c r="ULN105" s="88"/>
      <c r="ULO105" s="88"/>
      <c r="ULP105" s="88"/>
      <c r="ULQ105" s="88"/>
      <c r="ULR105" s="88"/>
      <c r="ULS105" s="88"/>
      <c r="ULT105" s="88"/>
      <c r="ULU105" s="94"/>
      <c r="ULV105" s="88"/>
      <c r="ULW105" s="88"/>
      <c r="ULX105" s="88"/>
      <c r="ULY105" s="88"/>
      <c r="ULZ105" s="88"/>
      <c r="UMA105" s="88"/>
      <c r="UMB105" s="88"/>
      <c r="UMC105" s="88"/>
      <c r="UMD105" s="88"/>
      <c r="UME105" s="88"/>
      <c r="UMF105" s="88"/>
      <c r="UMG105" s="88"/>
      <c r="UMH105" s="88"/>
      <c r="UMI105" s="88"/>
      <c r="UMJ105" s="88"/>
      <c r="UMK105" s="88"/>
      <c r="UML105" s="88"/>
      <c r="UMM105" s="88"/>
      <c r="UMN105" s="88"/>
      <c r="UMO105" s="88"/>
      <c r="UMP105" s="88"/>
      <c r="UMQ105" s="88"/>
      <c r="UMR105" s="88"/>
      <c r="UMS105" s="88"/>
      <c r="UMT105" s="88"/>
      <c r="UMU105" s="88"/>
      <c r="UMV105" s="88"/>
      <c r="UMW105" s="88"/>
      <c r="UMX105" s="88"/>
      <c r="UMY105" s="88"/>
      <c r="UMZ105" s="88"/>
      <c r="UNA105" s="88"/>
      <c r="UNB105" s="88"/>
      <c r="UNC105" s="88"/>
      <c r="UND105" s="88"/>
      <c r="UNE105" s="88"/>
      <c r="UNF105" s="88"/>
      <c r="UNG105" s="94"/>
      <c r="UNH105" s="88"/>
      <c r="UNI105" s="88"/>
      <c r="UNJ105" s="88"/>
      <c r="UNK105" s="88"/>
      <c r="UNL105" s="88"/>
      <c r="UNM105" s="88"/>
      <c r="UNN105" s="88"/>
      <c r="UNO105" s="88"/>
      <c r="UNP105" s="88"/>
      <c r="UNQ105" s="88"/>
      <c r="UNR105" s="88"/>
      <c r="UNS105" s="88"/>
      <c r="UNT105" s="88"/>
      <c r="UNU105" s="88"/>
      <c r="UNV105" s="88"/>
      <c r="UNW105" s="88"/>
      <c r="UNX105" s="88"/>
      <c r="UNY105" s="88"/>
      <c r="UNZ105" s="88"/>
      <c r="UOA105" s="88"/>
      <c r="UOB105" s="88"/>
      <c r="UOC105" s="88"/>
      <c r="UOD105" s="88"/>
      <c r="UOE105" s="88"/>
      <c r="UOF105" s="88"/>
      <c r="UOG105" s="88"/>
      <c r="UOH105" s="88"/>
      <c r="UOI105" s="88"/>
      <c r="UOJ105" s="88"/>
      <c r="UOK105" s="88"/>
      <c r="UOL105" s="88"/>
      <c r="UOM105" s="88"/>
      <c r="UON105" s="88"/>
      <c r="UOO105" s="88"/>
      <c r="UOP105" s="88"/>
      <c r="UOQ105" s="88"/>
      <c r="UOR105" s="88"/>
      <c r="UOS105" s="94"/>
      <c r="UOT105" s="88"/>
      <c r="UOU105" s="88"/>
      <c r="UOV105" s="88"/>
      <c r="UOW105" s="88"/>
      <c r="UOX105" s="88"/>
      <c r="UOY105" s="88"/>
      <c r="UOZ105" s="88"/>
      <c r="UPA105" s="88"/>
      <c r="UPB105" s="88"/>
      <c r="UPC105" s="88"/>
      <c r="UPD105" s="88"/>
      <c r="UPE105" s="88"/>
      <c r="UPF105" s="88"/>
      <c r="UPG105" s="88"/>
      <c r="UPH105" s="88"/>
      <c r="UPI105" s="88"/>
      <c r="UPJ105" s="88"/>
      <c r="UPK105" s="88"/>
      <c r="UPL105" s="88"/>
      <c r="UPM105" s="88"/>
      <c r="UPN105" s="88"/>
      <c r="UPO105" s="88"/>
      <c r="UPP105" s="88"/>
      <c r="UPQ105" s="88"/>
      <c r="UPR105" s="88"/>
      <c r="UPS105" s="88"/>
      <c r="UPT105" s="88"/>
      <c r="UPU105" s="88"/>
      <c r="UPV105" s="88"/>
      <c r="UPW105" s="88"/>
      <c r="UPX105" s="88"/>
      <c r="UPY105" s="88"/>
      <c r="UPZ105" s="88"/>
      <c r="UQA105" s="88"/>
      <c r="UQB105" s="88"/>
      <c r="UQC105" s="88"/>
      <c r="UQD105" s="88"/>
      <c r="UQE105" s="94"/>
      <c r="UQF105" s="88"/>
      <c r="UQG105" s="88"/>
      <c r="UQH105" s="88"/>
      <c r="UQI105" s="88"/>
      <c r="UQJ105" s="88"/>
      <c r="UQK105" s="88"/>
      <c r="UQL105" s="88"/>
      <c r="UQM105" s="88"/>
      <c r="UQN105" s="88"/>
      <c r="UQO105" s="88"/>
      <c r="UQP105" s="88"/>
      <c r="UQQ105" s="88"/>
      <c r="UQR105" s="88"/>
      <c r="UQS105" s="88"/>
      <c r="UQT105" s="88"/>
      <c r="UQU105" s="88"/>
      <c r="UQV105" s="88"/>
      <c r="UQW105" s="88"/>
      <c r="UQX105" s="88"/>
      <c r="UQY105" s="88"/>
      <c r="UQZ105" s="88"/>
      <c r="URA105" s="88"/>
      <c r="URB105" s="88"/>
      <c r="URC105" s="88"/>
      <c r="URD105" s="88"/>
      <c r="URE105" s="88"/>
      <c r="URF105" s="88"/>
      <c r="URG105" s="88"/>
      <c r="URH105" s="88"/>
      <c r="URI105" s="88"/>
      <c r="URJ105" s="88"/>
      <c r="URK105" s="88"/>
      <c r="URL105" s="88"/>
      <c r="URM105" s="88"/>
      <c r="URN105" s="88"/>
      <c r="URO105" s="88"/>
      <c r="URP105" s="88"/>
      <c r="URQ105" s="94"/>
      <c r="URR105" s="88"/>
      <c r="URS105" s="88"/>
      <c r="URT105" s="88"/>
      <c r="URU105" s="88"/>
      <c r="URV105" s="88"/>
      <c r="URW105" s="88"/>
      <c r="URX105" s="88"/>
      <c r="URY105" s="88"/>
      <c r="URZ105" s="88"/>
      <c r="USA105" s="88"/>
      <c r="USB105" s="88"/>
      <c r="USC105" s="88"/>
      <c r="USD105" s="88"/>
      <c r="USE105" s="88"/>
      <c r="USF105" s="88"/>
      <c r="USG105" s="88"/>
      <c r="USH105" s="88"/>
      <c r="USI105" s="88"/>
      <c r="USJ105" s="88"/>
      <c r="USK105" s="88"/>
      <c r="USL105" s="88"/>
      <c r="USM105" s="88"/>
      <c r="USN105" s="88"/>
      <c r="USO105" s="88"/>
      <c r="USP105" s="88"/>
      <c r="USQ105" s="88"/>
      <c r="USR105" s="88"/>
      <c r="USS105" s="88"/>
      <c r="UST105" s="88"/>
      <c r="USU105" s="88"/>
      <c r="USV105" s="88"/>
      <c r="USW105" s="88"/>
      <c r="USX105" s="88"/>
      <c r="USY105" s="88"/>
      <c r="USZ105" s="88"/>
      <c r="UTA105" s="88"/>
      <c r="UTB105" s="88"/>
      <c r="UTC105" s="94"/>
      <c r="UTD105" s="88"/>
      <c r="UTE105" s="88"/>
      <c r="UTF105" s="88"/>
      <c r="UTG105" s="88"/>
      <c r="UTH105" s="88"/>
      <c r="UTI105" s="88"/>
      <c r="UTJ105" s="88"/>
      <c r="UTK105" s="88"/>
      <c r="UTL105" s="88"/>
      <c r="UTM105" s="88"/>
      <c r="UTN105" s="88"/>
      <c r="UTO105" s="88"/>
      <c r="UTP105" s="88"/>
      <c r="UTQ105" s="88"/>
      <c r="UTR105" s="88"/>
      <c r="UTS105" s="88"/>
      <c r="UTT105" s="88"/>
      <c r="UTU105" s="88"/>
      <c r="UTV105" s="88"/>
      <c r="UTW105" s="88"/>
      <c r="UTX105" s="88"/>
      <c r="UTY105" s="88"/>
      <c r="UTZ105" s="88"/>
      <c r="UUA105" s="88"/>
      <c r="UUB105" s="88"/>
      <c r="UUC105" s="88"/>
      <c r="UUD105" s="88"/>
      <c r="UUE105" s="88"/>
      <c r="UUF105" s="88"/>
      <c r="UUG105" s="88"/>
      <c r="UUH105" s="88"/>
      <c r="UUI105" s="88"/>
      <c r="UUJ105" s="88"/>
      <c r="UUK105" s="88"/>
      <c r="UUL105" s="88"/>
      <c r="UUM105" s="88"/>
      <c r="UUN105" s="88"/>
      <c r="UUO105" s="94"/>
      <c r="UUP105" s="88"/>
      <c r="UUQ105" s="88"/>
      <c r="UUR105" s="88"/>
      <c r="UUS105" s="88"/>
      <c r="UUT105" s="88"/>
      <c r="UUU105" s="88"/>
      <c r="UUV105" s="88"/>
      <c r="UUW105" s="88"/>
      <c r="UUX105" s="88"/>
      <c r="UUY105" s="88"/>
      <c r="UUZ105" s="88"/>
      <c r="UVA105" s="88"/>
      <c r="UVB105" s="88"/>
      <c r="UVC105" s="88"/>
      <c r="UVD105" s="88"/>
      <c r="UVE105" s="88"/>
      <c r="UVF105" s="88"/>
      <c r="UVG105" s="88"/>
      <c r="UVH105" s="88"/>
      <c r="UVI105" s="88"/>
      <c r="UVJ105" s="88"/>
      <c r="UVK105" s="88"/>
      <c r="UVL105" s="88"/>
      <c r="UVM105" s="88"/>
      <c r="UVN105" s="88"/>
      <c r="UVO105" s="88"/>
      <c r="UVP105" s="88"/>
      <c r="UVQ105" s="88"/>
      <c r="UVR105" s="88"/>
      <c r="UVS105" s="88"/>
      <c r="UVT105" s="88"/>
      <c r="UVU105" s="88"/>
      <c r="UVV105" s="88"/>
      <c r="UVW105" s="88"/>
      <c r="UVX105" s="88"/>
      <c r="UVY105" s="88"/>
      <c r="UVZ105" s="88"/>
      <c r="UWA105" s="94"/>
      <c r="UWB105" s="88"/>
      <c r="UWC105" s="88"/>
      <c r="UWD105" s="88"/>
      <c r="UWE105" s="88"/>
      <c r="UWF105" s="88"/>
      <c r="UWG105" s="88"/>
      <c r="UWH105" s="88"/>
      <c r="UWI105" s="88"/>
      <c r="UWJ105" s="88"/>
      <c r="UWK105" s="88"/>
      <c r="UWL105" s="88"/>
      <c r="UWM105" s="88"/>
      <c r="UWN105" s="88"/>
      <c r="UWO105" s="88"/>
      <c r="UWP105" s="88"/>
      <c r="UWQ105" s="88"/>
      <c r="UWR105" s="88"/>
      <c r="UWS105" s="88"/>
      <c r="UWT105" s="88"/>
      <c r="UWU105" s="88"/>
      <c r="UWV105" s="88"/>
      <c r="UWW105" s="88"/>
      <c r="UWX105" s="88"/>
      <c r="UWY105" s="88"/>
      <c r="UWZ105" s="88"/>
      <c r="UXA105" s="88"/>
      <c r="UXB105" s="88"/>
      <c r="UXC105" s="88"/>
      <c r="UXD105" s="88"/>
      <c r="UXE105" s="88"/>
      <c r="UXF105" s="88"/>
      <c r="UXG105" s="88"/>
      <c r="UXH105" s="88"/>
      <c r="UXI105" s="88"/>
      <c r="UXJ105" s="88"/>
      <c r="UXK105" s="88"/>
      <c r="UXL105" s="88"/>
      <c r="UXM105" s="94"/>
      <c r="UXN105" s="88"/>
      <c r="UXO105" s="88"/>
      <c r="UXP105" s="88"/>
      <c r="UXQ105" s="88"/>
      <c r="UXR105" s="88"/>
      <c r="UXS105" s="88"/>
      <c r="UXT105" s="88"/>
      <c r="UXU105" s="88"/>
      <c r="UXV105" s="88"/>
      <c r="UXW105" s="88"/>
      <c r="UXX105" s="88"/>
      <c r="UXY105" s="88"/>
      <c r="UXZ105" s="88"/>
      <c r="UYA105" s="88"/>
      <c r="UYB105" s="88"/>
      <c r="UYC105" s="88"/>
      <c r="UYD105" s="88"/>
      <c r="UYE105" s="88"/>
      <c r="UYF105" s="88"/>
      <c r="UYG105" s="88"/>
      <c r="UYH105" s="88"/>
      <c r="UYI105" s="88"/>
      <c r="UYJ105" s="88"/>
      <c r="UYK105" s="88"/>
      <c r="UYL105" s="88"/>
      <c r="UYM105" s="88"/>
      <c r="UYN105" s="88"/>
      <c r="UYO105" s="88"/>
      <c r="UYP105" s="88"/>
      <c r="UYQ105" s="88"/>
      <c r="UYR105" s="88"/>
      <c r="UYS105" s="88"/>
      <c r="UYT105" s="88"/>
      <c r="UYU105" s="88"/>
      <c r="UYV105" s="88"/>
      <c r="UYW105" s="88"/>
      <c r="UYX105" s="88"/>
      <c r="UYY105" s="94"/>
      <c r="UYZ105" s="88"/>
      <c r="UZA105" s="88"/>
      <c r="UZB105" s="88"/>
      <c r="UZC105" s="88"/>
      <c r="UZD105" s="88"/>
      <c r="UZE105" s="88"/>
      <c r="UZF105" s="88"/>
      <c r="UZG105" s="88"/>
      <c r="UZH105" s="88"/>
      <c r="UZI105" s="88"/>
      <c r="UZJ105" s="88"/>
      <c r="UZK105" s="88"/>
      <c r="UZL105" s="88"/>
      <c r="UZM105" s="88"/>
      <c r="UZN105" s="88"/>
      <c r="UZO105" s="88"/>
      <c r="UZP105" s="88"/>
      <c r="UZQ105" s="88"/>
      <c r="UZR105" s="88"/>
      <c r="UZS105" s="88"/>
      <c r="UZT105" s="88"/>
      <c r="UZU105" s="88"/>
      <c r="UZV105" s="88"/>
      <c r="UZW105" s="88"/>
      <c r="UZX105" s="88"/>
      <c r="UZY105" s="88"/>
      <c r="UZZ105" s="88"/>
      <c r="VAA105" s="88"/>
      <c r="VAB105" s="88"/>
      <c r="VAC105" s="88"/>
      <c r="VAD105" s="88"/>
      <c r="VAE105" s="88"/>
      <c r="VAF105" s="88"/>
      <c r="VAG105" s="88"/>
      <c r="VAH105" s="88"/>
      <c r="VAI105" s="88"/>
      <c r="VAJ105" s="88"/>
      <c r="VAK105" s="94"/>
      <c r="VAL105" s="88"/>
      <c r="VAM105" s="88"/>
      <c r="VAN105" s="88"/>
      <c r="VAO105" s="88"/>
      <c r="VAP105" s="88"/>
      <c r="VAQ105" s="88"/>
      <c r="VAR105" s="88"/>
      <c r="VAS105" s="88"/>
      <c r="VAT105" s="88"/>
      <c r="VAU105" s="88"/>
      <c r="VAV105" s="88"/>
      <c r="VAW105" s="88"/>
      <c r="VAX105" s="88"/>
      <c r="VAY105" s="88"/>
      <c r="VAZ105" s="88"/>
      <c r="VBA105" s="88"/>
      <c r="VBB105" s="88"/>
      <c r="VBC105" s="88"/>
      <c r="VBD105" s="88"/>
      <c r="VBE105" s="88"/>
      <c r="VBF105" s="88"/>
      <c r="VBG105" s="88"/>
      <c r="VBH105" s="88"/>
      <c r="VBI105" s="88"/>
      <c r="VBJ105" s="88"/>
      <c r="VBK105" s="88"/>
      <c r="VBL105" s="88"/>
      <c r="VBM105" s="88"/>
      <c r="VBN105" s="88"/>
      <c r="VBO105" s="88"/>
      <c r="VBP105" s="88"/>
      <c r="VBQ105" s="88"/>
      <c r="VBR105" s="88"/>
      <c r="VBS105" s="88"/>
      <c r="VBT105" s="88"/>
      <c r="VBU105" s="88"/>
      <c r="VBV105" s="88"/>
      <c r="VBW105" s="94"/>
      <c r="VBX105" s="88"/>
      <c r="VBY105" s="88"/>
      <c r="VBZ105" s="88"/>
      <c r="VCA105" s="88"/>
      <c r="VCB105" s="88"/>
      <c r="VCC105" s="88"/>
      <c r="VCD105" s="88"/>
      <c r="VCE105" s="88"/>
      <c r="VCF105" s="88"/>
      <c r="VCG105" s="88"/>
      <c r="VCH105" s="88"/>
      <c r="VCI105" s="88"/>
      <c r="VCJ105" s="88"/>
      <c r="VCK105" s="88"/>
      <c r="VCL105" s="88"/>
      <c r="VCM105" s="88"/>
      <c r="VCN105" s="88"/>
      <c r="VCO105" s="88"/>
      <c r="VCP105" s="88"/>
      <c r="VCQ105" s="88"/>
      <c r="VCR105" s="88"/>
      <c r="VCS105" s="88"/>
      <c r="VCT105" s="88"/>
      <c r="VCU105" s="88"/>
      <c r="VCV105" s="88"/>
      <c r="VCW105" s="88"/>
      <c r="VCX105" s="88"/>
      <c r="VCY105" s="88"/>
      <c r="VCZ105" s="88"/>
      <c r="VDA105" s="88"/>
      <c r="VDB105" s="88"/>
      <c r="VDC105" s="88"/>
      <c r="VDD105" s="88"/>
      <c r="VDE105" s="88"/>
      <c r="VDF105" s="88"/>
      <c r="VDG105" s="88"/>
      <c r="VDH105" s="88"/>
      <c r="VDI105" s="94"/>
      <c r="VDJ105" s="88"/>
      <c r="VDK105" s="88"/>
      <c r="VDL105" s="88"/>
      <c r="VDM105" s="88"/>
      <c r="VDN105" s="88"/>
      <c r="VDO105" s="88"/>
      <c r="VDP105" s="88"/>
      <c r="VDQ105" s="88"/>
      <c r="VDR105" s="88"/>
      <c r="VDS105" s="88"/>
      <c r="VDT105" s="88"/>
      <c r="VDU105" s="88"/>
      <c r="VDV105" s="88"/>
      <c r="VDW105" s="88"/>
      <c r="VDX105" s="88"/>
      <c r="VDY105" s="88"/>
      <c r="VDZ105" s="88"/>
      <c r="VEA105" s="88"/>
      <c r="VEB105" s="88"/>
      <c r="VEC105" s="88"/>
      <c r="VED105" s="88"/>
      <c r="VEE105" s="88"/>
      <c r="VEF105" s="88"/>
      <c r="VEG105" s="88"/>
      <c r="VEH105" s="88"/>
      <c r="VEI105" s="88"/>
      <c r="VEJ105" s="88"/>
      <c r="VEK105" s="88"/>
      <c r="VEL105" s="88"/>
      <c r="VEM105" s="88"/>
      <c r="VEN105" s="88"/>
      <c r="VEO105" s="88"/>
      <c r="VEP105" s="88"/>
      <c r="VEQ105" s="88"/>
      <c r="VER105" s="88"/>
      <c r="VES105" s="88"/>
      <c r="VET105" s="88"/>
      <c r="VEU105" s="94"/>
      <c r="VEV105" s="88"/>
      <c r="VEW105" s="88"/>
      <c r="VEX105" s="88"/>
      <c r="VEY105" s="88"/>
      <c r="VEZ105" s="88"/>
      <c r="VFA105" s="88"/>
      <c r="VFB105" s="88"/>
      <c r="VFC105" s="88"/>
      <c r="VFD105" s="88"/>
      <c r="VFE105" s="88"/>
      <c r="VFF105" s="88"/>
      <c r="VFG105" s="88"/>
      <c r="VFH105" s="88"/>
      <c r="VFI105" s="88"/>
      <c r="VFJ105" s="88"/>
      <c r="VFK105" s="88"/>
      <c r="VFL105" s="88"/>
      <c r="VFM105" s="88"/>
      <c r="VFN105" s="88"/>
      <c r="VFO105" s="88"/>
      <c r="VFP105" s="88"/>
      <c r="VFQ105" s="88"/>
      <c r="VFR105" s="88"/>
      <c r="VFS105" s="88"/>
      <c r="VFT105" s="88"/>
      <c r="VFU105" s="88"/>
      <c r="VFV105" s="88"/>
      <c r="VFW105" s="88"/>
      <c r="VFX105" s="88"/>
      <c r="VFY105" s="88"/>
      <c r="VFZ105" s="88"/>
      <c r="VGA105" s="88"/>
      <c r="VGB105" s="88"/>
      <c r="VGC105" s="88"/>
      <c r="VGD105" s="88"/>
      <c r="VGE105" s="88"/>
      <c r="VGF105" s="88"/>
      <c r="VGG105" s="94"/>
      <c r="VGH105" s="88"/>
      <c r="VGI105" s="88"/>
      <c r="VGJ105" s="88"/>
      <c r="VGK105" s="88"/>
      <c r="VGL105" s="88"/>
      <c r="VGM105" s="88"/>
      <c r="VGN105" s="88"/>
      <c r="VGO105" s="88"/>
      <c r="VGP105" s="88"/>
      <c r="VGQ105" s="88"/>
      <c r="VGR105" s="88"/>
      <c r="VGS105" s="88"/>
      <c r="VGT105" s="88"/>
      <c r="VGU105" s="88"/>
      <c r="VGV105" s="88"/>
      <c r="VGW105" s="88"/>
      <c r="VGX105" s="88"/>
      <c r="VGY105" s="88"/>
      <c r="VGZ105" s="88"/>
      <c r="VHA105" s="88"/>
      <c r="VHB105" s="88"/>
      <c r="VHC105" s="88"/>
      <c r="VHD105" s="88"/>
      <c r="VHE105" s="88"/>
      <c r="VHF105" s="88"/>
      <c r="VHG105" s="88"/>
      <c r="VHH105" s="88"/>
      <c r="VHI105" s="88"/>
      <c r="VHJ105" s="88"/>
      <c r="VHK105" s="88"/>
      <c r="VHL105" s="88"/>
      <c r="VHM105" s="88"/>
      <c r="VHN105" s="88"/>
      <c r="VHO105" s="88"/>
      <c r="VHP105" s="88"/>
      <c r="VHQ105" s="88"/>
      <c r="VHR105" s="88"/>
      <c r="VHS105" s="94"/>
      <c r="VHT105" s="88"/>
      <c r="VHU105" s="88"/>
      <c r="VHV105" s="88"/>
      <c r="VHW105" s="88"/>
      <c r="VHX105" s="88"/>
      <c r="VHY105" s="88"/>
      <c r="VHZ105" s="88"/>
      <c r="VIA105" s="88"/>
      <c r="VIB105" s="88"/>
      <c r="VIC105" s="88"/>
      <c r="VID105" s="88"/>
      <c r="VIE105" s="88"/>
      <c r="VIF105" s="88"/>
      <c r="VIG105" s="88"/>
      <c r="VIH105" s="88"/>
      <c r="VII105" s="88"/>
      <c r="VIJ105" s="88"/>
      <c r="VIK105" s="88"/>
      <c r="VIL105" s="88"/>
      <c r="VIM105" s="88"/>
      <c r="VIN105" s="88"/>
      <c r="VIO105" s="88"/>
      <c r="VIP105" s="88"/>
      <c r="VIQ105" s="88"/>
      <c r="VIR105" s="88"/>
      <c r="VIS105" s="88"/>
      <c r="VIT105" s="88"/>
      <c r="VIU105" s="88"/>
      <c r="VIV105" s="88"/>
      <c r="VIW105" s="88"/>
      <c r="VIX105" s="88"/>
      <c r="VIY105" s="88"/>
      <c r="VIZ105" s="88"/>
      <c r="VJA105" s="88"/>
      <c r="VJB105" s="88"/>
      <c r="VJC105" s="88"/>
      <c r="VJD105" s="88"/>
      <c r="VJE105" s="94"/>
      <c r="VJF105" s="88"/>
      <c r="VJG105" s="88"/>
      <c r="VJH105" s="88"/>
      <c r="VJI105" s="88"/>
      <c r="VJJ105" s="88"/>
      <c r="VJK105" s="88"/>
      <c r="VJL105" s="88"/>
      <c r="VJM105" s="88"/>
      <c r="VJN105" s="88"/>
      <c r="VJO105" s="88"/>
      <c r="VJP105" s="88"/>
      <c r="VJQ105" s="88"/>
      <c r="VJR105" s="88"/>
      <c r="VJS105" s="88"/>
      <c r="VJT105" s="88"/>
      <c r="VJU105" s="88"/>
      <c r="VJV105" s="88"/>
      <c r="VJW105" s="88"/>
      <c r="VJX105" s="88"/>
      <c r="VJY105" s="88"/>
      <c r="VJZ105" s="88"/>
      <c r="VKA105" s="88"/>
      <c r="VKB105" s="88"/>
      <c r="VKC105" s="88"/>
      <c r="VKD105" s="88"/>
      <c r="VKE105" s="88"/>
      <c r="VKF105" s="88"/>
      <c r="VKG105" s="88"/>
      <c r="VKH105" s="88"/>
      <c r="VKI105" s="88"/>
      <c r="VKJ105" s="88"/>
      <c r="VKK105" s="88"/>
      <c r="VKL105" s="88"/>
      <c r="VKM105" s="88"/>
      <c r="VKN105" s="88"/>
      <c r="VKO105" s="88"/>
      <c r="VKP105" s="88"/>
      <c r="VKQ105" s="94"/>
      <c r="VKR105" s="88"/>
      <c r="VKS105" s="88"/>
      <c r="VKT105" s="88"/>
      <c r="VKU105" s="88"/>
      <c r="VKV105" s="88"/>
      <c r="VKW105" s="88"/>
      <c r="VKX105" s="88"/>
      <c r="VKY105" s="88"/>
      <c r="VKZ105" s="88"/>
      <c r="VLA105" s="88"/>
      <c r="VLB105" s="88"/>
      <c r="VLC105" s="88"/>
      <c r="VLD105" s="88"/>
      <c r="VLE105" s="88"/>
      <c r="VLF105" s="88"/>
      <c r="VLG105" s="88"/>
      <c r="VLH105" s="88"/>
      <c r="VLI105" s="88"/>
      <c r="VLJ105" s="88"/>
      <c r="VLK105" s="88"/>
      <c r="VLL105" s="88"/>
      <c r="VLM105" s="88"/>
      <c r="VLN105" s="88"/>
      <c r="VLO105" s="88"/>
      <c r="VLP105" s="88"/>
      <c r="VLQ105" s="88"/>
      <c r="VLR105" s="88"/>
      <c r="VLS105" s="88"/>
      <c r="VLT105" s="88"/>
      <c r="VLU105" s="88"/>
      <c r="VLV105" s="88"/>
      <c r="VLW105" s="88"/>
      <c r="VLX105" s="88"/>
      <c r="VLY105" s="88"/>
      <c r="VLZ105" s="88"/>
      <c r="VMA105" s="88"/>
      <c r="VMB105" s="88"/>
      <c r="VMC105" s="94"/>
      <c r="VMD105" s="88"/>
      <c r="VME105" s="88"/>
      <c r="VMF105" s="88"/>
      <c r="VMG105" s="88"/>
      <c r="VMH105" s="88"/>
      <c r="VMI105" s="88"/>
      <c r="VMJ105" s="88"/>
      <c r="VMK105" s="88"/>
      <c r="VML105" s="88"/>
      <c r="VMM105" s="88"/>
      <c r="VMN105" s="88"/>
      <c r="VMO105" s="88"/>
      <c r="VMP105" s="88"/>
      <c r="VMQ105" s="88"/>
      <c r="VMR105" s="88"/>
      <c r="VMS105" s="88"/>
      <c r="VMT105" s="88"/>
      <c r="VMU105" s="88"/>
      <c r="VMV105" s="88"/>
      <c r="VMW105" s="88"/>
      <c r="VMX105" s="88"/>
      <c r="VMY105" s="88"/>
      <c r="VMZ105" s="88"/>
      <c r="VNA105" s="88"/>
      <c r="VNB105" s="88"/>
      <c r="VNC105" s="88"/>
      <c r="VND105" s="88"/>
      <c r="VNE105" s="88"/>
      <c r="VNF105" s="88"/>
      <c r="VNG105" s="88"/>
      <c r="VNH105" s="88"/>
      <c r="VNI105" s="88"/>
      <c r="VNJ105" s="88"/>
      <c r="VNK105" s="88"/>
      <c r="VNL105" s="88"/>
      <c r="VNM105" s="88"/>
      <c r="VNN105" s="88"/>
      <c r="VNO105" s="94"/>
      <c r="VNP105" s="88"/>
      <c r="VNQ105" s="88"/>
      <c r="VNR105" s="88"/>
      <c r="VNS105" s="88"/>
      <c r="VNT105" s="88"/>
      <c r="VNU105" s="88"/>
      <c r="VNV105" s="88"/>
      <c r="VNW105" s="88"/>
      <c r="VNX105" s="88"/>
      <c r="VNY105" s="88"/>
      <c r="VNZ105" s="88"/>
      <c r="VOA105" s="88"/>
      <c r="VOB105" s="88"/>
      <c r="VOC105" s="88"/>
      <c r="VOD105" s="88"/>
      <c r="VOE105" s="88"/>
      <c r="VOF105" s="88"/>
      <c r="VOG105" s="88"/>
      <c r="VOH105" s="88"/>
      <c r="VOI105" s="88"/>
      <c r="VOJ105" s="88"/>
      <c r="VOK105" s="88"/>
      <c r="VOL105" s="88"/>
      <c r="VOM105" s="88"/>
      <c r="VON105" s="88"/>
      <c r="VOO105" s="88"/>
      <c r="VOP105" s="88"/>
      <c r="VOQ105" s="88"/>
      <c r="VOR105" s="88"/>
      <c r="VOS105" s="88"/>
      <c r="VOT105" s="88"/>
      <c r="VOU105" s="88"/>
      <c r="VOV105" s="88"/>
      <c r="VOW105" s="88"/>
      <c r="VOX105" s="88"/>
      <c r="VOY105" s="88"/>
      <c r="VOZ105" s="88"/>
      <c r="VPA105" s="94"/>
      <c r="VPB105" s="88"/>
      <c r="VPC105" s="88"/>
      <c r="VPD105" s="88"/>
      <c r="VPE105" s="88"/>
      <c r="VPF105" s="88"/>
      <c r="VPG105" s="88"/>
      <c r="VPH105" s="88"/>
      <c r="VPI105" s="88"/>
      <c r="VPJ105" s="88"/>
      <c r="VPK105" s="88"/>
      <c r="VPL105" s="88"/>
      <c r="VPM105" s="88"/>
      <c r="VPN105" s="88"/>
      <c r="VPO105" s="88"/>
      <c r="VPP105" s="88"/>
      <c r="VPQ105" s="88"/>
      <c r="VPR105" s="88"/>
      <c r="VPS105" s="88"/>
      <c r="VPT105" s="88"/>
      <c r="VPU105" s="88"/>
      <c r="VPV105" s="88"/>
      <c r="VPW105" s="88"/>
      <c r="VPX105" s="88"/>
      <c r="VPY105" s="88"/>
      <c r="VPZ105" s="88"/>
      <c r="VQA105" s="88"/>
      <c r="VQB105" s="88"/>
      <c r="VQC105" s="88"/>
      <c r="VQD105" s="88"/>
      <c r="VQE105" s="88"/>
      <c r="VQF105" s="88"/>
      <c r="VQG105" s="88"/>
      <c r="VQH105" s="88"/>
      <c r="VQI105" s="88"/>
      <c r="VQJ105" s="88"/>
      <c r="VQK105" s="88"/>
      <c r="VQL105" s="88"/>
      <c r="VQM105" s="94"/>
      <c r="VQN105" s="88"/>
      <c r="VQO105" s="88"/>
      <c r="VQP105" s="88"/>
      <c r="VQQ105" s="88"/>
      <c r="VQR105" s="88"/>
      <c r="VQS105" s="88"/>
      <c r="VQT105" s="88"/>
      <c r="VQU105" s="88"/>
      <c r="VQV105" s="88"/>
      <c r="VQW105" s="88"/>
      <c r="VQX105" s="88"/>
      <c r="VQY105" s="88"/>
      <c r="VQZ105" s="88"/>
      <c r="VRA105" s="88"/>
      <c r="VRB105" s="88"/>
      <c r="VRC105" s="88"/>
      <c r="VRD105" s="88"/>
      <c r="VRE105" s="88"/>
      <c r="VRF105" s="88"/>
      <c r="VRG105" s="88"/>
      <c r="VRH105" s="88"/>
      <c r="VRI105" s="88"/>
      <c r="VRJ105" s="88"/>
      <c r="VRK105" s="88"/>
      <c r="VRL105" s="88"/>
      <c r="VRM105" s="88"/>
      <c r="VRN105" s="88"/>
      <c r="VRO105" s="88"/>
      <c r="VRP105" s="88"/>
      <c r="VRQ105" s="88"/>
      <c r="VRR105" s="88"/>
      <c r="VRS105" s="88"/>
      <c r="VRT105" s="88"/>
      <c r="VRU105" s="88"/>
      <c r="VRV105" s="88"/>
      <c r="VRW105" s="88"/>
      <c r="VRX105" s="88"/>
      <c r="VRY105" s="94"/>
      <c r="VRZ105" s="88"/>
      <c r="VSA105" s="88"/>
      <c r="VSB105" s="88"/>
      <c r="VSC105" s="88"/>
      <c r="VSD105" s="88"/>
      <c r="VSE105" s="88"/>
      <c r="VSF105" s="88"/>
      <c r="VSG105" s="88"/>
      <c r="VSH105" s="88"/>
      <c r="VSI105" s="88"/>
      <c r="VSJ105" s="88"/>
      <c r="VSK105" s="88"/>
      <c r="VSL105" s="88"/>
      <c r="VSM105" s="88"/>
      <c r="VSN105" s="88"/>
      <c r="VSO105" s="88"/>
      <c r="VSP105" s="88"/>
      <c r="VSQ105" s="88"/>
      <c r="VSR105" s="88"/>
      <c r="VSS105" s="88"/>
      <c r="VST105" s="88"/>
      <c r="VSU105" s="88"/>
      <c r="VSV105" s="88"/>
      <c r="VSW105" s="88"/>
      <c r="VSX105" s="88"/>
      <c r="VSY105" s="88"/>
      <c r="VSZ105" s="88"/>
      <c r="VTA105" s="88"/>
      <c r="VTB105" s="88"/>
      <c r="VTC105" s="88"/>
      <c r="VTD105" s="88"/>
      <c r="VTE105" s="88"/>
      <c r="VTF105" s="88"/>
      <c r="VTG105" s="88"/>
      <c r="VTH105" s="88"/>
      <c r="VTI105" s="88"/>
      <c r="VTJ105" s="88"/>
      <c r="VTK105" s="94"/>
      <c r="VTL105" s="88"/>
      <c r="VTM105" s="88"/>
      <c r="VTN105" s="88"/>
      <c r="VTO105" s="88"/>
      <c r="VTP105" s="88"/>
      <c r="VTQ105" s="88"/>
      <c r="VTR105" s="88"/>
      <c r="VTS105" s="88"/>
      <c r="VTT105" s="88"/>
      <c r="VTU105" s="88"/>
      <c r="VTV105" s="88"/>
      <c r="VTW105" s="88"/>
      <c r="VTX105" s="88"/>
      <c r="VTY105" s="88"/>
      <c r="VTZ105" s="88"/>
      <c r="VUA105" s="88"/>
      <c r="VUB105" s="88"/>
      <c r="VUC105" s="88"/>
      <c r="VUD105" s="88"/>
      <c r="VUE105" s="88"/>
      <c r="VUF105" s="88"/>
      <c r="VUG105" s="88"/>
      <c r="VUH105" s="88"/>
      <c r="VUI105" s="88"/>
      <c r="VUJ105" s="88"/>
      <c r="VUK105" s="88"/>
      <c r="VUL105" s="88"/>
      <c r="VUM105" s="88"/>
      <c r="VUN105" s="88"/>
      <c r="VUO105" s="88"/>
      <c r="VUP105" s="88"/>
      <c r="VUQ105" s="88"/>
      <c r="VUR105" s="88"/>
      <c r="VUS105" s="88"/>
      <c r="VUT105" s="88"/>
      <c r="VUU105" s="88"/>
      <c r="VUV105" s="88"/>
      <c r="VUW105" s="94"/>
      <c r="VUX105" s="88"/>
      <c r="VUY105" s="88"/>
      <c r="VUZ105" s="88"/>
      <c r="VVA105" s="88"/>
      <c r="VVB105" s="88"/>
      <c r="VVC105" s="88"/>
      <c r="VVD105" s="88"/>
      <c r="VVE105" s="88"/>
      <c r="VVF105" s="88"/>
      <c r="VVG105" s="88"/>
      <c r="VVH105" s="88"/>
      <c r="VVI105" s="88"/>
      <c r="VVJ105" s="88"/>
      <c r="VVK105" s="88"/>
      <c r="VVL105" s="88"/>
      <c r="VVM105" s="88"/>
      <c r="VVN105" s="88"/>
      <c r="VVO105" s="88"/>
      <c r="VVP105" s="88"/>
      <c r="VVQ105" s="88"/>
      <c r="VVR105" s="88"/>
      <c r="VVS105" s="88"/>
      <c r="VVT105" s="88"/>
      <c r="VVU105" s="88"/>
      <c r="VVV105" s="88"/>
      <c r="VVW105" s="88"/>
      <c r="VVX105" s="88"/>
      <c r="VVY105" s="88"/>
      <c r="VVZ105" s="88"/>
      <c r="VWA105" s="88"/>
      <c r="VWB105" s="88"/>
      <c r="VWC105" s="88"/>
      <c r="VWD105" s="88"/>
      <c r="VWE105" s="88"/>
      <c r="VWF105" s="88"/>
      <c r="VWG105" s="88"/>
      <c r="VWH105" s="88"/>
      <c r="VWI105" s="94"/>
      <c r="VWJ105" s="88"/>
      <c r="VWK105" s="88"/>
      <c r="VWL105" s="88"/>
      <c r="VWM105" s="88"/>
      <c r="VWN105" s="88"/>
      <c r="VWO105" s="88"/>
      <c r="VWP105" s="88"/>
      <c r="VWQ105" s="88"/>
      <c r="VWR105" s="88"/>
      <c r="VWS105" s="88"/>
      <c r="VWT105" s="88"/>
      <c r="VWU105" s="88"/>
      <c r="VWV105" s="88"/>
      <c r="VWW105" s="88"/>
      <c r="VWX105" s="88"/>
      <c r="VWY105" s="88"/>
      <c r="VWZ105" s="88"/>
      <c r="VXA105" s="88"/>
      <c r="VXB105" s="88"/>
      <c r="VXC105" s="88"/>
      <c r="VXD105" s="88"/>
      <c r="VXE105" s="88"/>
      <c r="VXF105" s="88"/>
      <c r="VXG105" s="88"/>
      <c r="VXH105" s="88"/>
      <c r="VXI105" s="88"/>
      <c r="VXJ105" s="88"/>
      <c r="VXK105" s="88"/>
      <c r="VXL105" s="88"/>
      <c r="VXM105" s="88"/>
      <c r="VXN105" s="88"/>
      <c r="VXO105" s="88"/>
      <c r="VXP105" s="88"/>
      <c r="VXQ105" s="88"/>
      <c r="VXR105" s="88"/>
      <c r="VXS105" s="88"/>
      <c r="VXT105" s="88"/>
      <c r="VXU105" s="94"/>
      <c r="VXV105" s="88"/>
      <c r="VXW105" s="88"/>
      <c r="VXX105" s="88"/>
      <c r="VXY105" s="88"/>
      <c r="VXZ105" s="88"/>
      <c r="VYA105" s="88"/>
      <c r="VYB105" s="88"/>
      <c r="VYC105" s="88"/>
      <c r="VYD105" s="88"/>
      <c r="VYE105" s="88"/>
      <c r="VYF105" s="88"/>
      <c r="VYG105" s="88"/>
      <c r="VYH105" s="88"/>
      <c r="VYI105" s="88"/>
      <c r="VYJ105" s="88"/>
      <c r="VYK105" s="88"/>
      <c r="VYL105" s="88"/>
      <c r="VYM105" s="88"/>
      <c r="VYN105" s="88"/>
      <c r="VYO105" s="88"/>
      <c r="VYP105" s="88"/>
      <c r="VYQ105" s="88"/>
      <c r="VYR105" s="88"/>
      <c r="VYS105" s="88"/>
      <c r="VYT105" s="88"/>
      <c r="VYU105" s="88"/>
      <c r="VYV105" s="88"/>
      <c r="VYW105" s="88"/>
      <c r="VYX105" s="88"/>
      <c r="VYY105" s="88"/>
      <c r="VYZ105" s="88"/>
      <c r="VZA105" s="88"/>
      <c r="VZB105" s="88"/>
      <c r="VZC105" s="88"/>
      <c r="VZD105" s="88"/>
      <c r="VZE105" s="88"/>
      <c r="VZF105" s="88"/>
      <c r="VZG105" s="94"/>
      <c r="VZH105" s="88"/>
      <c r="VZI105" s="88"/>
      <c r="VZJ105" s="88"/>
      <c r="VZK105" s="88"/>
      <c r="VZL105" s="88"/>
      <c r="VZM105" s="88"/>
      <c r="VZN105" s="88"/>
      <c r="VZO105" s="88"/>
      <c r="VZP105" s="88"/>
      <c r="VZQ105" s="88"/>
      <c r="VZR105" s="88"/>
      <c r="VZS105" s="88"/>
      <c r="VZT105" s="88"/>
      <c r="VZU105" s="88"/>
      <c r="VZV105" s="88"/>
      <c r="VZW105" s="88"/>
      <c r="VZX105" s="88"/>
      <c r="VZY105" s="88"/>
      <c r="VZZ105" s="88"/>
      <c r="WAA105" s="88"/>
      <c r="WAB105" s="88"/>
      <c r="WAC105" s="88"/>
      <c r="WAD105" s="88"/>
      <c r="WAE105" s="88"/>
      <c r="WAF105" s="88"/>
      <c r="WAG105" s="88"/>
      <c r="WAH105" s="88"/>
      <c r="WAI105" s="88"/>
      <c r="WAJ105" s="88"/>
      <c r="WAK105" s="88"/>
      <c r="WAL105" s="88"/>
      <c r="WAM105" s="88"/>
      <c r="WAN105" s="88"/>
      <c r="WAO105" s="88"/>
      <c r="WAP105" s="88"/>
      <c r="WAQ105" s="88"/>
      <c r="WAR105" s="88"/>
      <c r="WAS105" s="94"/>
      <c r="WAT105" s="88"/>
      <c r="WAU105" s="88"/>
      <c r="WAV105" s="88"/>
      <c r="WAW105" s="88"/>
      <c r="WAX105" s="88"/>
      <c r="WAY105" s="88"/>
      <c r="WAZ105" s="88"/>
      <c r="WBA105" s="88"/>
      <c r="WBB105" s="88"/>
      <c r="WBC105" s="88"/>
      <c r="WBD105" s="88"/>
      <c r="WBE105" s="88"/>
      <c r="WBF105" s="88"/>
      <c r="WBG105" s="88"/>
      <c r="WBH105" s="88"/>
      <c r="WBI105" s="88"/>
      <c r="WBJ105" s="88"/>
      <c r="WBK105" s="88"/>
      <c r="WBL105" s="88"/>
      <c r="WBM105" s="88"/>
      <c r="WBN105" s="88"/>
      <c r="WBO105" s="88"/>
      <c r="WBP105" s="88"/>
      <c r="WBQ105" s="88"/>
      <c r="WBR105" s="88"/>
      <c r="WBS105" s="88"/>
      <c r="WBT105" s="88"/>
      <c r="WBU105" s="88"/>
      <c r="WBV105" s="88"/>
      <c r="WBW105" s="88"/>
      <c r="WBX105" s="88"/>
      <c r="WBY105" s="88"/>
      <c r="WBZ105" s="88"/>
      <c r="WCA105" s="88"/>
      <c r="WCB105" s="88"/>
      <c r="WCC105" s="88"/>
      <c r="WCD105" s="88"/>
      <c r="WCE105" s="94"/>
      <c r="WCF105" s="88"/>
      <c r="WCG105" s="88"/>
      <c r="WCH105" s="88"/>
      <c r="WCI105" s="88"/>
      <c r="WCJ105" s="88"/>
      <c r="WCK105" s="88"/>
      <c r="WCL105" s="88"/>
      <c r="WCM105" s="88"/>
      <c r="WCN105" s="88"/>
      <c r="WCO105" s="88"/>
      <c r="WCP105" s="88"/>
      <c r="WCQ105" s="88"/>
      <c r="WCR105" s="88"/>
      <c r="WCS105" s="88"/>
      <c r="WCT105" s="88"/>
      <c r="WCU105" s="88"/>
      <c r="WCV105" s="88"/>
      <c r="WCW105" s="88"/>
      <c r="WCX105" s="88"/>
      <c r="WCY105" s="88"/>
      <c r="WCZ105" s="88"/>
      <c r="WDA105" s="88"/>
      <c r="WDB105" s="88"/>
      <c r="WDC105" s="88"/>
      <c r="WDD105" s="88"/>
      <c r="WDE105" s="88"/>
      <c r="WDF105" s="88"/>
      <c r="WDG105" s="88"/>
      <c r="WDH105" s="88"/>
      <c r="WDI105" s="88"/>
      <c r="WDJ105" s="88"/>
      <c r="WDK105" s="88"/>
      <c r="WDL105" s="88"/>
      <c r="WDM105" s="88"/>
      <c r="WDN105" s="88"/>
      <c r="WDO105" s="88"/>
      <c r="WDP105" s="88"/>
      <c r="WDQ105" s="94"/>
      <c r="WDR105" s="88"/>
      <c r="WDS105" s="88"/>
      <c r="WDT105" s="88"/>
      <c r="WDU105" s="88"/>
      <c r="WDV105" s="88"/>
      <c r="WDW105" s="88"/>
      <c r="WDX105" s="88"/>
      <c r="WDY105" s="88"/>
      <c r="WDZ105" s="88"/>
      <c r="WEA105" s="88"/>
      <c r="WEB105" s="88"/>
      <c r="WEC105" s="88"/>
      <c r="WED105" s="88"/>
      <c r="WEE105" s="88"/>
      <c r="WEF105" s="88"/>
      <c r="WEG105" s="88"/>
      <c r="WEH105" s="88"/>
      <c r="WEI105" s="88"/>
      <c r="WEJ105" s="88"/>
      <c r="WEK105" s="88"/>
      <c r="WEL105" s="88"/>
      <c r="WEM105" s="88"/>
      <c r="WEN105" s="88"/>
      <c r="WEO105" s="88"/>
      <c r="WEP105" s="88"/>
      <c r="WEQ105" s="88"/>
      <c r="WER105" s="88"/>
      <c r="WES105" s="88"/>
      <c r="WET105" s="88"/>
      <c r="WEU105" s="88"/>
      <c r="WEV105" s="88"/>
      <c r="WEW105" s="88"/>
      <c r="WEX105" s="88"/>
      <c r="WEY105" s="88"/>
      <c r="WEZ105" s="88"/>
      <c r="WFA105" s="88"/>
      <c r="WFB105" s="88"/>
      <c r="WFC105" s="94"/>
      <c r="WFD105" s="88"/>
      <c r="WFE105" s="88"/>
      <c r="WFF105" s="88"/>
      <c r="WFG105" s="88"/>
      <c r="WFH105" s="88"/>
      <c r="WFI105" s="88"/>
      <c r="WFJ105" s="88"/>
      <c r="WFK105" s="88"/>
      <c r="WFL105" s="88"/>
      <c r="WFM105" s="88"/>
      <c r="WFN105" s="88"/>
      <c r="WFO105" s="88"/>
      <c r="WFP105" s="88"/>
      <c r="WFQ105" s="88"/>
      <c r="WFR105" s="88"/>
      <c r="WFS105" s="88"/>
      <c r="WFT105" s="88"/>
      <c r="WFU105" s="88"/>
      <c r="WFV105" s="88"/>
      <c r="WFW105" s="88"/>
      <c r="WFX105" s="88"/>
      <c r="WFY105" s="88"/>
      <c r="WFZ105" s="88"/>
      <c r="WGA105" s="88"/>
      <c r="WGB105" s="88"/>
      <c r="WGC105" s="88"/>
      <c r="WGD105" s="88"/>
      <c r="WGE105" s="88"/>
      <c r="WGF105" s="88"/>
      <c r="WGG105" s="88"/>
      <c r="WGH105" s="88"/>
      <c r="WGI105" s="88"/>
      <c r="WGJ105" s="88"/>
      <c r="WGK105" s="88"/>
      <c r="WGL105" s="88"/>
      <c r="WGM105" s="88"/>
      <c r="WGN105" s="88"/>
      <c r="WGO105" s="94"/>
      <c r="WGP105" s="88"/>
      <c r="WGQ105" s="88"/>
      <c r="WGR105" s="88"/>
      <c r="WGS105" s="88"/>
      <c r="WGT105" s="88"/>
      <c r="WGU105" s="88"/>
      <c r="WGV105" s="88"/>
      <c r="WGW105" s="88"/>
      <c r="WGX105" s="88"/>
      <c r="WGY105" s="88"/>
      <c r="WGZ105" s="88"/>
      <c r="WHA105" s="88"/>
      <c r="WHB105" s="88"/>
      <c r="WHC105" s="88"/>
      <c r="WHD105" s="88"/>
      <c r="WHE105" s="88"/>
      <c r="WHF105" s="88"/>
      <c r="WHG105" s="88"/>
      <c r="WHH105" s="88"/>
      <c r="WHI105" s="88"/>
      <c r="WHJ105" s="88"/>
      <c r="WHK105" s="88"/>
      <c r="WHL105" s="88"/>
      <c r="WHM105" s="88"/>
      <c r="WHN105" s="88"/>
      <c r="WHO105" s="88"/>
      <c r="WHP105" s="88"/>
      <c r="WHQ105" s="88"/>
      <c r="WHR105" s="88"/>
      <c r="WHS105" s="88"/>
      <c r="WHT105" s="88"/>
      <c r="WHU105" s="88"/>
      <c r="WHV105" s="88"/>
      <c r="WHW105" s="88"/>
      <c r="WHX105" s="88"/>
      <c r="WHY105" s="88"/>
      <c r="WHZ105" s="88"/>
      <c r="WIA105" s="94"/>
      <c r="WIB105" s="88"/>
      <c r="WIC105" s="88"/>
      <c r="WID105" s="88"/>
      <c r="WIE105" s="88"/>
      <c r="WIF105" s="88"/>
      <c r="WIG105" s="88"/>
      <c r="WIH105" s="88"/>
      <c r="WII105" s="88"/>
      <c r="WIJ105" s="88"/>
      <c r="WIK105" s="88"/>
      <c r="WIL105" s="88"/>
      <c r="WIM105" s="88"/>
      <c r="WIN105" s="88"/>
      <c r="WIO105" s="88"/>
      <c r="WIP105" s="88"/>
      <c r="WIQ105" s="88"/>
      <c r="WIR105" s="88"/>
      <c r="WIS105" s="88"/>
      <c r="WIT105" s="88"/>
      <c r="WIU105" s="88"/>
      <c r="WIV105" s="88"/>
      <c r="WIW105" s="88"/>
      <c r="WIX105" s="88"/>
      <c r="WIY105" s="88"/>
      <c r="WIZ105" s="88"/>
      <c r="WJA105" s="88"/>
      <c r="WJB105" s="88"/>
      <c r="WJC105" s="88"/>
      <c r="WJD105" s="88"/>
      <c r="WJE105" s="88"/>
      <c r="WJF105" s="88"/>
      <c r="WJG105" s="88"/>
      <c r="WJH105" s="88"/>
      <c r="WJI105" s="88"/>
      <c r="WJJ105" s="88"/>
      <c r="WJK105" s="88"/>
      <c r="WJL105" s="88"/>
      <c r="WJM105" s="94"/>
      <c r="WJN105" s="88"/>
      <c r="WJO105" s="88"/>
      <c r="WJP105" s="88"/>
      <c r="WJQ105" s="88"/>
      <c r="WJR105" s="88"/>
      <c r="WJS105" s="88"/>
      <c r="WJT105" s="88"/>
      <c r="WJU105" s="88"/>
      <c r="WJV105" s="88"/>
      <c r="WJW105" s="88"/>
      <c r="WJX105" s="88"/>
      <c r="WJY105" s="88"/>
      <c r="WJZ105" s="88"/>
      <c r="WKA105" s="88"/>
      <c r="WKB105" s="88"/>
      <c r="WKC105" s="88"/>
      <c r="WKD105" s="88"/>
      <c r="WKE105" s="88"/>
      <c r="WKF105" s="88"/>
      <c r="WKG105" s="88"/>
      <c r="WKH105" s="88"/>
      <c r="WKI105" s="88"/>
      <c r="WKJ105" s="88"/>
      <c r="WKK105" s="88"/>
      <c r="WKL105" s="88"/>
      <c r="WKM105" s="88"/>
      <c r="WKN105" s="88"/>
      <c r="WKO105" s="88"/>
      <c r="WKP105" s="88"/>
      <c r="WKQ105" s="88"/>
      <c r="WKR105" s="88"/>
      <c r="WKS105" s="88"/>
      <c r="WKT105" s="88"/>
      <c r="WKU105" s="88"/>
      <c r="WKV105" s="88"/>
      <c r="WKW105" s="88"/>
      <c r="WKX105" s="88"/>
      <c r="WKY105" s="94"/>
      <c r="WKZ105" s="88"/>
      <c r="WLA105" s="88"/>
      <c r="WLB105" s="88"/>
      <c r="WLC105" s="88"/>
      <c r="WLD105" s="88"/>
      <c r="WLE105" s="88"/>
      <c r="WLF105" s="88"/>
      <c r="WLG105" s="88"/>
      <c r="WLH105" s="88"/>
      <c r="WLI105" s="88"/>
      <c r="WLJ105" s="88"/>
      <c r="WLK105" s="88"/>
      <c r="WLL105" s="88"/>
      <c r="WLM105" s="88"/>
      <c r="WLN105" s="88"/>
      <c r="WLO105" s="88"/>
      <c r="WLP105" s="88"/>
      <c r="WLQ105" s="88"/>
      <c r="WLR105" s="88"/>
      <c r="WLS105" s="88"/>
      <c r="WLT105" s="88"/>
      <c r="WLU105" s="88"/>
      <c r="WLV105" s="88"/>
      <c r="WLW105" s="88"/>
      <c r="WLX105" s="88"/>
      <c r="WLY105" s="88"/>
      <c r="WLZ105" s="88"/>
      <c r="WMA105" s="88"/>
      <c r="WMB105" s="88"/>
      <c r="WMC105" s="88"/>
      <c r="WMD105" s="88"/>
      <c r="WME105" s="88"/>
      <c r="WMF105" s="88"/>
      <c r="WMG105" s="88"/>
      <c r="WMH105" s="88"/>
      <c r="WMI105" s="88"/>
      <c r="WMJ105" s="88"/>
      <c r="WMK105" s="94"/>
      <c r="WML105" s="88"/>
      <c r="WMM105" s="88"/>
      <c r="WMN105" s="88"/>
      <c r="WMO105" s="88"/>
      <c r="WMP105" s="88"/>
      <c r="WMQ105" s="88"/>
      <c r="WMR105" s="88"/>
      <c r="WMS105" s="88"/>
      <c r="WMT105" s="88"/>
      <c r="WMU105" s="88"/>
      <c r="WMV105" s="88"/>
      <c r="WMW105" s="88"/>
      <c r="WMX105" s="88"/>
      <c r="WMY105" s="88"/>
      <c r="WMZ105" s="88"/>
      <c r="WNA105" s="88"/>
      <c r="WNB105" s="88"/>
      <c r="WNC105" s="88"/>
      <c r="WND105" s="88"/>
      <c r="WNE105" s="88"/>
      <c r="WNF105" s="88"/>
      <c r="WNG105" s="88"/>
      <c r="WNH105" s="88"/>
      <c r="WNI105" s="88"/>
      <c r="WNJ105" s="88"/>
      <c r="WNK105" s="88"/>
      <c r="WNL105" s="88"/>
      <c r="WNM105" s="88"/>
      <c r="WNN105" s="88"/>
      <c r="WNO105" s="88"/>
      <c r="WNP105" s="88"/>
      <c r="WNQ105" s="88"/>
      <c r="WNR105" s="88"/>
      <c r="WNS105" s="88"/>
      <c r="WNT105" s="88"/>
      <c r="WNU105" s="88"/>
      <c r="WNV105" s="88"/>
      <c r="WNW105" s="94"/>
      <c r="WNX105" s="88"/>
      <c r="WNY105" s="88"/>
      <c r="WNZ105" s="88"/>
      <c r="WOA105" s="88"/>
      <c r="WOB105" s="88"/>
      <c r="WOC105" s="88"/>
      <c r="WOD105" s="88"/>
      <c r="WOE105" s="88"/>
      <c r="WOF105" s="88"/>
      <c r="WOG105" s="88"/>
      <c r="WOH105" s="88"/>
      <c r="WOI105" s="88"/>
      <c r="WOJ105" s="88"/>
      <c r="WOK105" s="88"/>
      <c r="WOL105" s="88"/>
      <c r="WOM105" s="88"/>
      <c r="WON105" s="88"/>
      <c r="WOO105" s="88"/>
      <c r="WOP105" s="88"/>
      <c r="WOQ105" s="88"/>
      <c r="WOR105" s="88"/>
      <c r="WOS105" s="88"/>
      <c r="WOT105" s="88"/>
      <c r="WOU105" s="88"/>
      <c r="WOV105" s="88"/>
      <c r="WOW105" s="88"/>
      <c r="WOX105" s="88"/>
      <c r="WOY105" s="88"/>
      <c r="WOZ105" s="88"/>
      <c r="WPA105" s="88"/>
      <c r="WPB105" s="88"/>
      <c r="WPC105" s="88"/>
      <c r="WPD105" s="88"/>
      <c r="WPE105" s="88"/>
      <c r="WPF105" s="88"/>
      <c r="WPG105" s="88"/>
      <c r="WPH105" s="88"/>
      <c r="WPI105" s="94"/>
      <c r="WPJ105" s="88"/>
      <c r="WPK105" s="88"/>
      <c r="WPL105" s="88"/>
      <c r="WPM105" s="88"/>
      <c r="WPN105" s="88"/>
      <c r="WPO105" s="88"/>
      <c r="WPP105" s="88"/>
      <c r="WPQ105" s="88"/>
      <c r="WPR105" s="88"/>
      <c r="WPS105" s="88"/>
      <c r="WPT105" s="88"/>
      <c r="WPU105" s="88"/>
      <c r="WPV105" s="88"/>
      <c r="WPW105" s="88"/>
      <c r="WPX105" s="88"/>
      <c r="WPY105" s="88"/>
      <c r="WPZ105" s="88"/>
      <c r="WQA105" s="88"/>
      <c r="WQB105" s="88"/>
      <c r="WQC105" s="88"/>
      <c r="WQD105" s="88"/>
      <c r="WQE105" s="88"/>
      <c r="WQF105" s="88"/>
      <c r="WQG105" s="88"/>
      <c r="WQH105" s="88"/>
      <c r="WQI105" s="88"/>
      <c r="WQJ105" s="88"/>
      <c r="WQK105" s="88"/>
      <c r="WQL105" s="88"/>
      <c r="WQM105" s="88"/>
      <c r="WQN105" s="88"/>
      <c r="WQO105" s="88"/>
      <c r="WQP105" s="88"/>
      <c r="WQQ105" s="88"/>
      <c r="WQR105" s="88"/>
      <c r="WQS105" s="88"/>
      <c r="WQT105" s="88"/>
      <c r="WQU105" s="94"/>
      <c r="WQV105" s="88"/>
      <c r="WQW105" s="88"/>
      <c r="WQX105" s="88"/>
      <c r="WQY105" s="88"/>
      <c r="WQZ105" s="88"/>
      <c r="WRA105" s="88"/>
      <c r="WRB105" s="88"/>
      <c r="WRC105" s="88"/>
      <c r="WRD105" s="88"/>
      <c r="WRE105" s="88"/>
      <c r="WRF105" s="88"/>
      <c r="WRG105" s="88"/>
      <c r="WRH105" s="88"/>
      <c r="WRI105" s="88"/>
      <c r="WRJ105" s="88"/>
      <c r="WRK105" s="88"/>
      <c r="WRL105" s="88"/>
      <c r="WRM105" s="88"/>
      <c r="WRN105" s="88"/>
      <c r="WRO105" s="88"/>
      <c r="WRP105" s="88"/>
      <c r="WRQ105" s="88"/>
      <c r="WRR105" s="88"/>
      <c r="WRS105" s="88"/>
      <c r="WRT105" s="88"/>
      <c r="WRU105" s="88"/>
      <c r="WRV105" s="88"/>
      <c r="WRW105" s="88"/>
      <c r="WRX105" s="88"/>
      <c r="WRY105" s="88"/>
      <c r="WRZ105" s="88"/>
      <c r="WSA105" s="88"/>
      <c r="WSB105" s="88"/>
      <c r="WSC105" s="88"/>
      <c r="WSD105" s="88"/>
      <c r="WSE105" s="88"/>
      <c r="WSF105" s="88"/>
      <c r="WSG105" s="94"/>
      <c r="WSH105" s="88"/>
      <c r="WSI105" s="88"/>
      <c r="WSJ105" s="88"/>
      <c r="WSK105" s="88"/>
      <c r="WSL105" s="88"/>
      <c r="WSM105" s="88"/>
      <c r="WSN105" s="88"/>
      <c r="WSO105" s="88"/>
      <c r="WSP105" s="88"/>
      <c r="WSQ105" s="88"/>
      <c r="WSR105" s="88"/>
      <c r="WSS105" s="88"/>
      <c r="WST105" s="88"/>
      <c r="WSU105" s="88"/>
      <c r="WSV105" s="88"/>
      <c r="WSW105" s="88"/>
      <c r="WSX105" s="88"/>
      <c r="WSY105" s="88"/>
      <c r="WSZ105" s="88"/>
      <c r="WTA105" s="88"/>
      <c r="WTB105" s="88"/>
      <c r="WTC105" s="88"/>
      <c r="WTD105" s="88"/>
      <c r="WTE105" s="88"/>
      <c r="WTF105" s="88"/>
      <c r="WTG105" s="88"/>
      <c r="WTH105" s="88"/>
      <c r="WTI105" s="88"/>
      <c r="WTJ105" s="88"/>
      <c r="WTK105" s="88"/>
      <c r="WTL105" s="88"/>
      <c r="WTM105" s="88"/>
      <c r="WTN105" s="88"/>
      <c r="WTO105" s="88"/>
      <c r="WTP105" s="88"/>
      <c r="WTQ105" s="88"/>
      <c r="WTR105" s="88"/>
      <c r="WTS105" s="94"/>
      <c r="WTT105" s="88"/>
      <c r="WTU105" s="88"/>
      <c r="WTV105" s="88"/>
      <c r="WTW105" s="88"/>
      <c r="WTX105" s="88"/>
      <c r="WTY105" s="88"/>
      <c r="WTZ105" s="88"/>
      <c r="WUA105" s="88"/>
      <c r="WUB105" s="88"/>
      <c r="WUC105" s="88"/>
      <c r="WUD105" s="88"/>
      <c r="WUE105" s="88"/>
      <c r="WUF105" s="88"/>
      <c r="WUG105" s="88"/>
      <c r="WUH105" s="88"/>
      <c r="WUI105" s="88"/>
      <c r="WUJ105" s="88"/>
      <c r="WUK105" s="88"/>
      <c r="WUL105" s="88"/>
      <c r="WUM105" s="88"/>
      <c r="WUN105" s="88"/>
      <c r="WUO105" s="88"/>
      <c r="WUP105" s="88"/>
      <c r="WUQ105" s="88"/>
      <c r="WUR105" s="88"/>
      <c r="WUS105" s="88"/>
      <c r="WUT105" s="88"/>
      <c r="WUU105" s="88"/>
      <c r="WUV105" s="88"/>
      <c r="WUW105" s="88"/>
      <c r="WUX105" s="88"/>
      <c r="WUY105" s="88"/>
      <c r="WUZ105" s="88"/>
      <c r="WVA105" s="88"/>
      <c r="WVB105" s="88"/>
      <c r="WVC105" s="88"/>
      <c r="WVD105" s="88"/>
      <c r="WVE105" s="94"/>
      <c r="WVF105" s="88"/>
      <c r="WVG105" s="88"/>
      <c r="WVH105" s="88"/>
      <c r="WVI105" s="88"/>
      <c r="WVJ105" s="88"/>
      <c r="WVK105" s="88"/>
      <c r="WVL105" s="88"/>
      <c r="WVM105" s="88"/>
      <c r="WVN105" s="88"/>
      <c r="WVO105" s="88"/>
      <c r="WVP105" s="88"/>
      <c r="WVQ105" s="88"/>
      <c r="WVR105" s="88"/>
      <c r="WVS105" s="88"/>
      <c r="WVT105" s="88"/>
      <c r="WVU105" s="88"/>
      <c r="WVV105" s="88"/>
      <c r="WVW105" s="88"/>
      <c r="WVX105" s="88"/>
      <c r="WVY105" s="88"/>
      <c r="WVZ105" s="88"/>
      <c r="WWA105" s="88"/>
      <c r="WWB105" s="88"/>
      <c r="WWC105" s="88"/>
      <c r="WWD105" s="88"/>
      <c r="WWE105" s="88"/>
      <c r="WWF105" s="88"/>
      <c r="WWG105" s="88"/>
      <c r="WWH105" s="88"/>
      <c r="WWI105" s="88"/>
      <c r="WWJ105" s="88"/>
      <c r="WWK105" s="88"/>
      <c r="WWL105" s="88"/>
      <c r="WWM105" s="88"/>
      <c r="WWN105" s="88"/>
      <c r="WWO105" s="88"/>
      <c r="WWP105" s="88"/>
      <c r="WWQ105" s="94"/>
      <c r="WWR105" s="88"/>
      <c r="WWS105" s="88"/>
      <c r="WWT105" s="88"/>
      <c r="WWU105" s="88"/>
      <c r="WWV105" s="88"/>
      <c r="WWW105" s="88"/>
      <c r="WWX105" s="88"/>
      <c r="WWY105" s="88"/>
      <c r="WWZ105" s="88"/>
      <c r="WXA105" s="88"/>
      <c r="WXB105" s="88"/>
      <c r="WXC105" s="88"/>
      <c r="WXD105" s="88"/>
      <c r="WXE105" s="88"/>
      <c r="WXF105" s="88"/>
      <c r="WXG105" s="88"/>
      <c r="WXH105" s="88"/>
      <c r="WXI105" s="88"/>
      <c r="WXJ105" s="88"/>
      <c r="WXK105" s="88"/>
      <c r="WXL105" s="88"/>
      <c r="WXM105" s="88"/>
      <c r="WXN105" s="88"/>
      <c r="WXO105" s="88"/>
      <c r="WXP105" s="88"/>
      <c r="WXQ105" s="88"/>
      <c r="WXR105" s="88"/>
      <c r="WXS105" s="88"/>
      <c r="WXT105" s="88"/>
      <c r="WXU105" s="88"/>
      <c r="WXV105" s="88"/>
      <c r="WXW105" s="88"/>
      <c r="WXX105" s="88"/>
      <c r="WXY105" s="88"/>
      <c r="WXZ105" s="88"/>
      <c r="WYA105" s="88"/>
      <c r="WYB105" s="88"/>
      <c r="WYC105" s="94"/>
      <c r="WYD105" s="88"/>
      <c r="WYE105" s="88"/>
      <c r="WYF105" s="88"/>
      <c r="WYG105" s="88"/>
      <c r="WYH105" s="88"/>
      <c r="WYI105" s="88"/>
      <c r="WYJ105" s="88"/>
      <c r="WYK105" s="88"/>
      <c r="WYL105" s="88"/>
      <c r="WYM105" s="88"/>
      <c r="WYN105" s="88"/>
      <c r="WYO105" s="88"/>
      <c r="WYP105" s="88"/>
      <c r="WYQ105" s="88"/>
      <c r="WYR105" s="88"/>
      <c r="WYS105" s="88"/>
      <c r="WYT105" s="88"/>
      <c r="WYU105" s="88"/>
      <c r="WYV105" s="88"/>
      <c r="WYW105" s="88"/>
      <c r="WYX105" s="88"/>
      <c r="WYY105" s="88"/>
      <c r="WYZ105" s="88"/>
      <c r="WZA105" s="88"/>
      <c r="WZB105" s="88"/>
      <c r="WZC105" s="88"/>
      <c r="WZD105" s="88"/>
      <c r="WZE105" s="88"/>
      <c r="WZF105" s="88"/>
      <c r="WZG105" s="88"/>
      <c r="WZH105" s="88"/>
      <c r="WZI105" s="88"/>
      <c r="WZJ105" s="88"/>
      <c r="WZK105" s="88"/>
      <c r="WZL105" s="88"/>
      <c r="WZM105" s="88"/>
      <c r="WZN105" s="88"/>
      <c r="WZO105" s="94"/>
      <c r="WZP105" s="88"/>
      <c r="WZQ105" s="88"/>
      <c r="WZR105" s="88"/>
      <c r="WZS105" s="88"/>
      <c r="WZT105" s="88"/>
      <c r="WZU105" s="88"/>
      <c r="WZV105" s="88"/>
      <c r="WZW105" s="88"/>
      <c r="WZX105" s="88"/>
      <c r="WZY105" s="88"/>
      <c r="WZZ105" s="88"/>
      <c r="XAA105" s="88"/>
      <c r="XAB105" s="88"/>
      <c r="XAC105" s="88"/>
      <c r="XAD105" s="88"/>
      <c r="XAE105" s="88"/>
      <c r="XAF105" s="88"/>
      <c r="XAG105" s="88"/>
      <c r="XAH105" s="88"/>
      <c r="XAI105" s="88"/>
      <c r="XAJ105" s="88"/>
      <c r="XAK105" s="88"/>
      <c r="XAL105" s="88"/>
      <c r="XAM105" s="88"/>
      <c r="XAN105" s="88"/>
      <c r="XAO105" s="88"/>
      <c r="XAP105" s="88"/>
      <c r="XAQ105" s="88"/>
      <c r="XAR105" s="88"/>
      <c r="XAS105" s="88"/>
      <c r="XAT105" s="88"/>
      <c r="XAU105" s="88"/>
      <c r="XAV105" s="88"/>
      <c r="XAW105" s="88"/>
      <c r="XAX105" s="88"/>
      <c r="XAY105" s="88"/>
      <c r="XAZ105" s="88"/>
      <c r="XBA105" s="94"/>
      <c r="XBB105" s="88"/>
      <c r="XBC105" s="88"/>
      <c r="XBD105" s="88"/>
      <c r="XBE105" s="88"/>
      <c r="XBF105" s="88"/>
      <c r="XBG105" s="88"/>
      <c r="XBH105" s="88"/>
      <c r="XBI105" s="88"/>
      <c r="XBJ105" s="88"/>
      <c r="XBK105" s="88"/>
      <c r="XBL105" s="88"/>
      <c r="XBM105" s="88"/>
      <c r="XBN105" s="88"/>
      <c r="XBO105" s="88"/>
      <c r="XBP105" s="88"/>
      <c r="XBQ105" s="88"/>
      <c r="XBR105" s="88"/>
      <c r="XBS105" s="88"/>
      <c r="XBT105" s="88"/>
      <c r="XBU105" s="88"/>
      <c r="XBV105" s="88"/>
      <c r="XBW105" s="88"/>
      <c r="XBX105" s="88"/>
      <c r="XBY105" s="88"/>
      <c r="XBZ105" s="88"/>
      <c r="XCA105" s="88"/>
      <c r="XCB105" s="88"/>
      <c r="XCC105" s="88"/>
      <c r="XCD105" s="88"/>
      <c r="XCE105" s="88"/>
      <c r="XCF105" s="88"/>
      <c r="XCG105" s="88"/>
      <c r="XCH105" s="88"/>
      <c r="XCI105" s="88"/>
      <c r="XCJ105" s="88"/>
      <c r="XCK105" s="88"/>
      <c r="XCL105" s="88"/>
      <c r="XCM105" s="94"/>
      <c r="XCN105" s="88"/>
      <c r="XCO105" s="88"/>
      <c r="XCP105" s="88"/>
      <c r="XCQ105" s="88"/>
      <c r="XCR105" s="88"/>
      <c r="XCS105" s="88"/>
      <c r="XCT105" s="88"/>
      <c r="XCU105" s="88"/>
      <c r="XCV105" s="88"/>
      <c r="XCW105" s="88"/>
      <c r="XCX105" s="88"/>
      <c r="XCY105" s="88"/>
      <c r="XCZ105" s="88"/>
      <c r="XDA105" s="88"/>
      <c r="XDB105" s="88"/>
      <c r="XDC105" s="88"/>
      <c r="XDD105" s="88"/>
      <c r="XDE105" s="88"/>
      <c r="XDF105" s="88"/>
      <c r="XDG105" s="88"/>
      <c r="XDH105" s="88"/>
      <c r="XDI105" s="88"/>
      <c r="XDJ105" s="88"/>
      <c r="XDK105" s="88"/>
      <c r="XDL105" s="88"/>
      <c r="XDM105" s="88"/>
      <c r="XDN105" s="88"/>
      <c r="XDO105" s="88"/>
      <c r="XDP105" s="88"/>
      <c r="XDQ105" s="88"/>
      <c r="XDR105" s="88"/>
      <c r="XDS105" s="88"/>
      <c r="XDT105" s="88"/>
      <c r="XDU105" s="88"/>
      <c r="XDV105" s="88"/>
      <c r="XDW105" s="88"/>
      <c r="XDX105" s="88"/>
      <c r="XDY105" s="94"/>
      <c r="XDZ105" s="88"/>
      <c r="XEA105" s="88"/>
      <c r="XEB105" s="88"/>
    </row>
    <row r="106" ht="54.95" customHeight="1" spans="1:14">
      <c r="A106" s="71">
        <v>86</v>
      </c>
      <c r="B106" s="76" t="s">
        <v>331</v>
      </c>
      <c r="C106" s="76" t="s">
        <v>332</v>
      </c>
      <c r="D106" s="33" t="s">
        <v>32</v>
      </c>
      <c r="E106" s="77" t="s">
        <v>33</v>
      </c>
      <c r="F106" s="76" t="s">
        <v>96</v>
      </c>
      <c r="G106" s="76" t="s">
        <v>333</v>
      </c>
      <c r="H106" s="29">
        <v>9800</v>
      </c>
      <c r="I106" s="89">
        <v>2600</v>
      </c>
      <c r="J106" s="89"/>
      <c r="K106" s="89"/>
      <c r="L106" s="86" t="s">
        <v>87</v>
      </c>
      <c r="M106" s="33" t="s">
        <v>334</v>
      </c>
      <c r="N106" s="86" t="s">
        <v>143</v>
      </c>
    </row>
    <row r="107" ht="42.95" customHeight="1" spans="1:14">
      <c r="A107" s="71">
        <v>87</v>
      </c>
      <c r="B107" s="76" t="s">
        <v>335</v>
      </c>
      <c r="C107" s="76" t="s">
        <v>336</v>
      </c>
      <c r="D107" s="33" t="s">
        <v>32</v>
      </c>
      <c r="E107" s="77" t="s">
        <v>33</v>
      </c>
      <c r="F107" s="33" t="s">
        <v>57</v>
      </c>
      <c r="G107" s="33" t="s">
        <v>337</v>
      </c>
      <c r="H107" s="29">
        <v>9200</v>
      </c>
      <c r="I107" s="89">
        <v>5000</v>
      </c>
      <c r="J107" s="89"/>
      <c r="K107" s="89"/>
      <c r="L107" s="86" t="s">
        <v>87</v>
      </c>
      <c r="M107" s="33" t="s">
        <v>334</v>
      </c>
      <c r="N107" s="86" t="s">
        <v>143</v>
      </c>
    </row>
    <row r="108" ht="47.1" customHeight="1" spans="1:14">
      <c r="A108" s="71">
        <v>88</v>
      </c>
      <c r="B108" s="76" t="s">
        <v>338</v>
      </c>
      <c r="C108" s="76" t="s">
        <v>338</v>
      </c>
      <c r="D108" s="33" t="s">
        <v>32</v>
      </c>
      <c r="E108" s="77" t="s">
        <v>33</v>
      </c>
      <c r="F108" s="79" t="s">
        <v>91</v>
      </c>
      <c r="G108" s="33" t="s">
        <v>339</v>
      </c>
      <c r="H108" s="29">
        <v>8090</v>
      </c>
      <c r="I108" s="89">
        <v>4500</v>
      </c>
      <c r="J108" s="89">
        <v>2090</v>
      </c>
      <c r="K108" s="89"/>
      <c r="L108" s="76" t="s">
        <v>340</v>
      </c>
      <c r="M108" s="33" t="s">
        <v>334</v>
      </c>
      <c r="N108" s="86" t="s">
        <v>143</v>
      </c>
    </row>
    <row r="109" ht="60.95" customHeight="1" spans="1:14">
      <c r="A109" s="71">
        <v>89</v>
      </c>
      <c r="B109" s="33" t="s">
        <v>341</v>
      </c>
      <c r="C109" s="33" t="s">
        <v>342</v>
      </c>
      <c r="D109" s="33" t="s">
        <v>32</v>
      </c>
      <c r="E109" s="33" t="s">
        <v>33</v>
      </c>
      <c r="F109" s="33" t="s">
        <v>96</v>
      </c>
      <c r="G109" s="33" t="s">
        <v>343</v>
      </c>
      <c r="H109" s="29">
        <v>5404</v>
      </c>
      <c r="I109" s="89">
        <v>4323</v>
      </c>
      <c r="J109" s="89"/>
      <c r="K109" s="89"/>
      <c r="L109" s="86" t="s">
        <v>87</v>
      </c>
      <c r="M109" s="33" t="s">
        <v>344</v>
      </c>
      <c r="N109" s="86" t="s">
        <v>143</v>
      </c>
    </row>
    <row r="110" ht="66.95" customHeight="1" spans="1:14">
      <c r="A110" s="71">
        <v>90</v>
      </c>
      <c r="B110" s="76" t="s">
        <v>345</v>
      </c>
      <c r="C110" s="76" t="s">
        <v>345</v>
      </c>
      <c r="D110" s="33" t="s">
        <v>32</v>
      </c>
      <c r="E110" s="77" t="s">
        <v>33</v>
      </c>
      <c r="F110" s="79" t="s">
        <v>57</v>
      </c>
      <c r="G110" s="33" t="s">
        <v>346</v>
      </c>
      <c r="H110" s="29">
        <v>5400</v>
      </c>
      <c r="I110" s="89">
        <v>3000</v>
      </c>
      <c r="J110" s="89"/>
      <c r="K110" s="89"/>
      <c r="L110" s="86" t="s">
        <v>87</v>
      </c>
      <c r="M110" s="33" t="s">
        <v>334</v>
      </c>
      <c r="N110" s="86" t="s">
        <v>143</v>
      </c>
    </row>
    <row r="111" ht="84.95" customHeight="1" spans="1:14">
      <c r="A111" s="71">
        <v>91</v>
      </c>
      <c r="B111" s="76" t="s">
        <v>347</v>
      </c>
      <c r="C111" s="77" t="s">
        <v>348</v>
      </c>
      <c r="D111" s="33" t="s">
        <v>32</v>
      </c>
      <c r="E111" s="77" t="s">
        <v>33</v>
      </c>
      <c r="F111" s="33" t="s">
        <v>57</v>
      </c>
      <c r="G111" s="76" t="s">
        <v>349</v>
      </c>
      <c r="H111" s="27">
        <v>3980</v>
      </c>
      <c r="I111" s="89">
        <v>2980</v>
      </c>
      <c r="J111" s="89"/>
      <c r="K111" s="89"/>
      <c r="L111" s="86" t="s">
        <v>87</v>
      </c>
      <c r="M111" s="33" t="s">
        <v>348</v>
      </c>
      <c r="N111" s="86" t="s">
        <v>350</v>
      </c>
    </row>
    <row r="112" ht="63" customHeight="1" spans="1:14">
      <c r="A112" s="71">
        <v>92</v>
      </c>
      <c r="B112" s="76" t="s">
        <v>351</v>
      </c>
      <c r="C112" s="76" t="s">
        <v>352</v>
      </c>
      <c r="D112" s="33" t="s">
        <v>32</v>
      </c>
      <c r="E112" s="77" t="s">
        <v>33</v>
      </c>
      <c r="F112" s="33" t="s">
        <v>57</v>
      </c>
      <c r="G112" s="33" t="s">
        <v>353</v>
      </c>
      <c r="H112" s="29">
        <v>3500</v>
      </c>
      <c r="I112" s="89">
        <v>2000</v>
      </c>
      <c r="J112" s="89"/>
      <c r="K112" s="89"/>
      <c r="L112" s="86" t="s">
        <v>87</v>
      </c>
      <c r="M112" s="33" t="s">
        <v>334</v>
      </c>
      <c r="N112" s="86" t="s">
        <v>143</v>
      </c>
    </row>
    <row r="113" ht="143.1" customHeight="1" spans="1:14">
      <c r="A113" s="71">
        <v>93</v>
      </c>
      <c r="B113" s="33" t="s">
        <v>354</v>
      </c>
      <c r="C113" s="33" t="s">
        <v>355</v>
      </c>
      <c r="D113" s="33" t="s">
        <v>32</v>
      </c>
      <c r="E113" s="33" t="s">
        <v>33</v>
      </c>
      <c r="F113" s="33" t="s">
        <v>57</v>
      </c>
      <c r="G113" s="33" t="s">
        <v>356</v>
      </c>
      <c r="H113" s="29">
        <v>3000</v>
      </c>
      <c r="I113" s="89">
        <v>1500</v>
      </c>
      <c r="J113" s="89"/>
      <c r="K113" s="89"/>
      <c r="L113" s="86" t="s">
        <v>87</v>
      </c>
      <c r="M113" s="33" t="s">
        <v>344</v>
      </c>
      <c r="N113" s="86" t="s">
        <v>143</v>
      </c>
    </row>
    <row r="114" ht="80.1" customHeight="1" spans="1:14">
      <c r="A114" s="71">
        <v>94</v>
      </c>
      <c r="B114" s="77" t="s">
        <v>357</v>
      </c>
      <c r="C114" s="77" t="s">
        <v>348</v>
      </c>
      <c r="D114" s="33" t="s">
        <v>32</v>
      </c>
      <c r="E114" s="77" t="s">
        <v>33</v>
      </c>
      <c r="F114" s="77" t="s">
        <v>358</v>
      </c>
      <c r="G114" s="77" t="s">
        <v>359</v>
      </c>
      <c r="H114" s="45">
        <v>3000</v>
      </c>
      <c r="I114" s="89">
        <v>2136</v>
      </c>
      <c r="J114" s="89"/>
      <c r="K114" s="89"/>
      <c r="L114" s="86" t="s">
        <v>87</v>
      </c>
      <c r="M114" s="33" t="s">
        <v>348</v>
      </c>
      <c r="N114" s="86" t="s">
        <v>350</v>
      </c>
    </row>
    <row r="115" s="58" customFormat="1" ht="87" customHeight="1" spans="1:14">
      <c r="A115" s="71">
        <v>95</v>
      </c>
      <c r="B115" s="77" t="s">
        <v>360</v>
      </c>
      <c r="C115" s="77" t="s">
        <v>114</v>
      </c>
      <c r="D115" s="33" t="s">
        <v>32</v>
      </c>
      <c r="E115" s="33" t="s">
        <v>33</v>
      </c>
      <c r="F115" s="33" t="s">
        <v>57</v>
      </c>
      <c r="G115" s="77" t="s">
        <v>361</v>
      </c>
      <c r="H115" s="29">
        <v>1878</v>
      </c>
      <c r="I115" s="85">
        <v>496</v>
      </c>
      <c r="J115" s="85"/>
      <c r="K115" s="85"/>
      <c r="L115" s="86" t="s">
        <v>87</v>
      </c>
      <c r="M115" s="33" t="s">
        <v>362</v>
      </c>
      <c r="N115" s="86" t="s">
        <v>363</v>
      </c>
    </row>
    <row r="116" ht="123" customHeight="1" spans="1:14">
      <c r="A116" s="71">
        <v>96</v>
      </c>
      <c r="B116" s="33" t="s">
        <v>364</v>
      </c>
      <c r="C116" s="33" t="s">
        <v>344</v>
      </c>
      <c r="D116" s="33" t="s">
        <v>32</v>
      </c>
      <c r="E116" s="33" t="s">
        <v>33</v>
      </c>
      <c r="F116" s="33" t="s">
        <v>57</v>
      </c>
      <c r="G116" s="33" t="s">
        <v>365</v>
      </c>
      <c r="H116" s="29">
        <v>1000</v>
      </c>
      <c r="I116" s="71">
        <v>950</v>
      </c>
      <c r="J116" s="71"/>
      <c r="K116" s="71"/>
      <c r="L116" s="86" t="s">
        <v>87</v>
      </c>
      <c r="M116" s="33" t="s">
        <v>344</v>
      </c>
      <c r="N116" s="86" t="s">
        <v>143</v>
      </c>
    </row>
    <row r="117" s="53" customFormat="1" spans="1:16356">
      <c r="A117" s="19" t="s">
        <v>366</v>
      </c>
      <c r="B117" s="70" t="s">
        <v>367</v>
      </c>
      <c r="C117" s="19" t="s">
        <v>20</v>
      </c>
      <c r="D117" s="19" t="s">
        <v>20</v>
      </c>
      <c r="E117" s="19" t="s">
        <v>20</v>
      </c>
      <c r="F117" s="19" t="s">
        <v>20</v>
      </c>
      <c r="G117" s="19" t="s">
        <v>20</v>
      </c>
      <c r="H117" s="19">
        <f>SUM(H118:H131)</f>
        <v>656887</v>
      </c>
      <c r="I117" s="19">
        <f>SUM(I118:I131)</f>
        <v>104900</v>
      </c>
      <c r="J117" s="19">
        <f>SUM(J118:J131)</f>
        <v>70000</v>
      </c>
      <c r="K117" s="19">
        <f>SUM(K118:K131)</f>
        <v>40000</v>
      </c>
      <c r="L117" s="19" t="s">
        <v>20</v>
      </c>
      <c r="M117" s="19" t="s">
        <v>20</v>
      </c>
      <c r="N117" s="19" t="s">
        <v>20</v>
      </c>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94"/>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94"/>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94"/>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94"/>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c r="GO117" s="88"/>
      <c r="GP117" s="88"/>
      <c r="GQ117" s="88"/>
      <c r="GR117" s="88"/>
      <c r="GS117" s="88"/>
      <c r="GT117" s="88"/>
      <c r="GU117" s="94"/>
      <c r="GV117" s="88"/>
      <c r="GW117" s="88"/>
      <c r="GX117" s="88"/>
      <c r="GY117" s="88"/>
      <c r="GZ117" s="88"/>
      <c r="HA117" s="88"/>
      <c r="HB117" s="88"/>
      <c r="HC117" s="88"/>
      <c r="HD117" s="88"/>
      <c r="HE117" s="88"/>
      <c r="HF117" s="88"/>
      <c r="HG117" s="88"/>
      <c r="HH117" s="88"/>
      <c r="HI117" s="88"/>
      <c r="HJ117" s="88"/>
      <c r="HK117" s="88"/>
      <c r="HL117" s="88"/>
      <c r="HM117" s="88"/>
      <c r="HN117" s="88"/>
      <c r="HO117" s="88"/>
      <c r="HP117" s="88"/>
      <c r="HQ117" s="88"/>
      <c r="HR117" s="88"/>
      <c r="HS117" s="88"/>
      <c r="HT117" s="88"/>
      <c r="HU117" s="88"/>
      <c r="HV117" s="88"/>
      <c r="HW117" s="88"/>
      <c r="HX117" s="88"/>
      <c r="HY117" s="88"/>
      <c r="HZ117" s="88"/>
      <c r="IA117" s="88"/>
      <c r="IB117" s="88"/>
      <c r="IC117" s="88"/>
      <c r="ID117" s="88"/>
      <c r="IE117" s="88"/>
      <c r="IF117" s="88"/>
      <c r="IG117" s="94"/>
      <c r="IH117" s="88"/>
      <c r="II117" s="88"/>
      <c r="IJ117" s="88"/>
      <c r="IK117" s="88"/>
      <c r="IL117" s="88"/>
      <c r="IM117" s="88"/>
      <c r="IN117" s="88"/>
      <c r="IO117" s="88"/>
      <c r="IP117" s="88"/>
      <c r="IQ117" s="88"/>
      <c r="IR117" s="88"/>
      <c r="IS117" s="88"/>
      <c r="IT117" s="88"/>
      <c r="IU117" s="88"/>
      <c r="IV117" s="88"/>
      <c r="IW117" s="88"/>
      <c r="IX117" s="88"/>
      <c r="IY117" s="88"/>
      <c r="IZ117" s="88"/>
      <c r="JA117" s="88"/>
      <c r="JB117" s="88"/>
      <c r="JC117" s="88"/>
      <c r="JD117" s="88"/>
      <c r="JE117" s="88"/>
      <c r="JF117" s="88"/>
      <c r="JG117" s="88"/>
      <c r="JH117" s="88"/>
      <c r="JI117" s="88"/>
      <c r="JJ117" s="88"/>
      <c r="JK117" s="88"/>
      <c r="JL117" s="88"/>
      <c r="JM117" s="88"/>
      <c r="JN117" s="88"/>
      <c r="JO117" s="88"/>
      <c r="JP117" s="88"/>
      <c r="JQ117" s="88"/>
      <c r="JR117" s="88"/>
      <c r="JS117" s="94"/>
      <c r="JT117" s="88"/>
      <c r="JU117" s="88"/>
      <c r="JV117" s="88"/>
      <c r="JW117" s="88"/>
      <c r="JX117" s="88"/>
      <c r="JY117" s="88"/>
      <c r="JZ117" s="88"/>
      <c r="KA117" s="88"/>
      <c r="KB117" s="88"/>
      <c r="KC117" s="88"/>
      <c r="KD117" s="88"/>
      <c r="KE117" s="88"/>
      <c r="KF117" s="88"/>
      <c r="KG117" s="88"/>
      <c r="KH117" s="88"/>
      <c r="KI117" s="88"/>
      <c r="KJ117" s="88"/>
      <c r="KK117" s="88"/>
      <c r="KL117" s="88"/>
      <c r="KM117" s="88"/>
      <c r="KN117" s="88"/>
      <c r="KO117" s="88"/>
      <c r="KP117" s="88"/>
      <c r="KQ117" s="88"/>
      <c r="KR117" s="88"/>
      <c r="KS117" s="88"/>
      <c r="KT117" s="88"/>
      <c r="KU117" s="88"/>
      <c r="KV117" s="88"/>
      <c r="KW117" s="88"/>
      <c r="KX117" s="88"/>
      <c r="KY117" s="88"/>
      <c r="KZ117" s="88"/>
      <c r="LA117" s="88"/>
      <c r="LB117" s="88"/>
      <c r="LC117" s="88"/>
      <c r="LD117" s="88"/>
      <c r="LE117" s="94"/>
      <c r="LF117" s="88"/>
      <c r="LG117" s="88"/>
      <c r="LH117" s="88"/>
      <c r="LI117" s="88"/>
      <c r="LJ117" s="88"/>
      <c r="LK117" s="88"/>
      <c r="LL117" s="88"/>
      <c r="LM117" s="88"/>
      <c r="LN117" s="88"/>
      <c r="LO117" s="88"/>
      <c r="LP117" s="88"/>
      <c r="LQ117" s="88"/>
      <c r="LR117" s="88"/>
      <c r="LS117" s="88"/>
      <c r="LT117" s="88"/>
      <c r="LU117" s="88"/>
      <c r="LV117" s="88"/>
      <c r="LW117" s="88"/>
      <c r="LX117" s="88"/>
      <c r="LY117" s="88"/>
      <c r="LZ117" s="88"/>
      <c r="MA117" s="88"/>
      <c r="MB117" s="88"/>
      <c r="MC117" s="88"/>
      <c r="MD117" s="88"/>
      <c r="ME117" s="88"/>
      <c r="MF117" s="88"/>
      <c r="MG117" s="88"/>
      <c r="MH117" s="88"/>
      <c r="MI117" s="88"/>
      <c r="MJ117" s="88"/>
      <c r="MK117" s="88"/>
      <c r="ML117" s="88"/>
      <c r="MM117" s="88"/>
      <c r="MN117" s="88"/>
      <c r="MO117" s="88"/>
      <c r="MP117" s="88"/>
      <c r="MQ117" s="94"/>
      <c r="MR117" s="88"/>
      <c r="MS117" s="88"/>
      <c r="MT117" s="88"/>
      <c r="MU117" s="88"/>
      <c r="MV117" s="88"/>
      <c r="MW117" s="88"/>
      <c r="MX117" s="88"/>
      <c r="MY117" s="88"/>
      <c r="MZ117" s="88"/>
      <c r="NA117" s="88"/>
      <c r="NB117" s="88"/>
      <c r="NC117" s="88"/>
      <c r="ND117" s="88"/>
      <c r="NE117" s="88"/>
      <c r="NF117" s="88"/>
      <c r="NG117" s="88"/>
      <c r="NH117" s="88"/>
      <c r="NI117" s="88"/>
      <c r="NJ117" s="88"/>
      <c r="NK117" s="88"/>
      <c r="NL117" s="88"/>
      <c r="NM117" s="88"/>
      <c r="NN117" s="88"/>
      <c r="NO117" s="88"/>
      <c r="NP117" s="88"/>
      <c r="NQ117" s="88"/>
      <c r="NR117" s="88"/>
      <c r="NS117" s="88"/>
      <c r="NT117" s="88"/>
      <c r="NU117" s="88"/>
      <c r="NV117" s="88"/>
      <c r="NW117" s="88"/>
      <c r="NX117" s="88"/>
      <c r="NY117" s="88"/>
      <c r="NZ117" s="88"/>
      <c r="OA117" s="88"/>
      <c r="OB117" s="88"/>
      <c r="OC117" s="94"/>
      <c r="OD117" s="88"/>
      <c r="OE117" s="88"/>
      <c r="OF117" s="88"/>
      <c r="OG117" s="88"/>
      <c r="OH117" s="88"/>
      <c r="OI117" s="88"/>
      <c r="OJ117" s="88"/>
      <c r="OK117" s="88"/>
      <c r="OL117" s="88"/>
      <c r="OM117" s="88"/>
      <c r="ON117" s="88"/>
      <c r="OO117" s="88"/>
      <c r="OP117" s="88"/>
      <c r="OQ117" s="88"/>
      <c r="OR117" s="88"/>
      <c r="OS117" s="88"/>
      <c r="OT117" s="88"/>
      <c r="OU117" s="88"/>
      <c r="OV117" s="88"/>
      <c r="OW117" s="88"/>
      <c r="OX117" s="88"/>
      <c r="OY117" s="88"/>
      <c r="OZ117" s="88"/>
      <c r="PA117" s="88"/>
      <c r="PB117" s="88"/>
      <c r="PC117" s="88"/>
      <c r="PD117" s="88"/>
      <c r="PE117" s="88"/>
      <c r="PF117" s="88"/>
      <c r="PG117" s="88"/>
      <c r="PH117" s="88"/>
      <c r="PI117" s="88"/>
      <c r="PJ117" s="88"/>
      <c r="PK117" s="88"/>
      <c r="PL117" s="88"/>
      <c r="PM117" s="88"/>
      <c r="PN117" s="88"/>
      <c r="PO117" s="94"/>
      <c r="PP117" s="88"/>
      <c r="PQ117" s="88"/>
      <c r="PR117" s="88"/>
      <c r="PS117" s="88"/>
      <c r="PT117" s="88"/>
      <c r="PU117" s="88"/>
      <c r="PV117" s="88"/>
      <c r="PW117" s="88"/>
      <c r="PX117" s="88"/>
      <c r="PY117" s="88"/>
      <c r="PZ117" s="88"/>
      <c r="QA117" s="88"/>
      <c r="QB117" s="88"/>
      <c r="QC117" s="88"/>
      <c r="QD117" s="88"/>
      <c r="QE117" s="88"/>
      <c r="QF117" s="88"/>
      <c r="QG117" s="88"/>
      <c r="QH117" s="88"/>
      <c r="QI117" s="88"/>
      <c r="QJ117" s="88"/>
      <c r="QK117" s="88"/>
      <c r="QL117" s="88"/>
      <c r="QM117" s="88"/>
      <c r="QN117" s="88"/>
      <c r="QO117" s="88"/>
      <c r="QP117" s="88"/>
      <c r="QQ117" s="88"/>
      <c r="QR117" s="88"/>
      <c r="QS117" s="88"/>
      <c r="QT117" s="88"/>
      <c r="QU117" s="88"/>
      <c r="QV117" s="88"/>
      <c r="QW117" s="88"/>
      <c r="QX117" s="88"/>
      <c r="QY117" s="88"/>
      <c r="QZ117" s="88"/>
      <c r="RA117" s="94"/>
      <c r="RB117" s="88"/>
      <c r="RC117" s="88"/>
      <c r="RD117" s="88"/>
      <c r="RE117" s="88"/>
      <c r="RF117" s="88"/>
      <c r="RG117" s="88"/>
      <c r="RH117" s="88"/>
      <c r="RI117" s="88"/>
      <c r="RJ117" s="88"/>
      <c r="RK117" s="88"/>
      <c r="RL117" s="88"/>
      <c r="RM117" s="88"/>
      <c r="RN117" s="88"/>
      <c r="RO117" s="88"/>
      <c r="RP117" s="88"/>
      <c r="RQ117" s="88"/>
      <c r="RR117" s="88"/>
      <c r="RS117" s="88"/>
      <c r="RT117" s="88"/>
      <c r="RU117" s="88"/>
      <c r="RV117" s="88"/>
      <c r="RW117" s="88"/>
      <c r="RX117" s="88"/>
      <c r="RY117" s="88"/>
      <c r="RZ117" s="88"/>
      <c r="SA117" s="88"/>
      <c r="SB117" s="88"/>
      <c r="SC117" s="88"/>
      <c r="SD117" s="88"/>
      <c r="SE117" s="88"/>
      <c r="SF117" s="88"/>
      <c r="SG117" s="88"/>
      <c r="SH117" s="88"/>
      <c r="SI117" s="88"/>
      <c r="SJ117" s="88"/>
      <c r="SK117" s="88"/>
      <c r="SL117" s="88"/>
      <c r="SM117" s="94"/>
      <c r="SN117" s="88"/>
      <c r="SO117" s="88"/>
      <c r="SP117" s="88"/>
      <c r="SQ117" s="88"/>
      <c r="SR117" s="88"/>
      <c r="SS117" s="88"/>
      <c r="ST117" s="88"/>
      <c r="SU117" s="88"/>
      <c r="SV117" s="88"/>
      <c r="SW117" s="88"/>
      <c r="SX117" s="88"/>
      <c r="SY117" s="88"/>
      <c r="SZ117" s="88"/>
      <c r="TA117" s="88"/>
      <c r="TB117" s="88"/>
      <c r="TC117" s="88"/>
      <c r="TD117" s="88"/>
      <c r="TE117" s="88"/>
      <c r="TF117" s="88"/>
      <c r="TG117" s="88"/>
      <c r="TH117" s="88"/>
      <c r="TI117" s="88"/>
      <c r="TJ117" s="88"/>
      <c r="TK117" s="88"/>
      <c r="TL117" s="88"/>
      <c r="TM117" s="88"/>
      <c r="TN117" s="88"/>
      <c r="TO117" s="88"/>
      <c r="TP117" s="88"/>
      <c r="TQ117" s="88"/>
      <c r="TR117" s="88"/>
      <c r="TS117" s="88"/>
      <c r="TT117" s="88"/>
      <c r="TU117" s="88"/>
      <c r="TV117" s="88"/>
      <c r="TW117" s="88"/>
      <c r="TX117" s="88"/>
      <c r="TY117" s="94"/>
      <c r="TZ117" s="88"/>
      <c r="UA117" s="88"/>
      <c r="UB117" s="88"/>
      <c r="UC117" s="88"/>
      <c r="UD117" s="88"/>
      <c r="UE117" s="88"/>
      <c r="UF117" s="88"/>
      <c r="UG117" s="88"/>
      <c r="UH117" s="88"/>
      <c r="UI117" s="88"/>
      <c r="UJ117" s="88"/>
      <c r="UK117" s="88"/>
      <c r="UL117" s="88"/>
      <c r="UM117" s="88"/>
      <c r="UN117" s="88"/>
      <c r="UO117" s="88"/>
      <c r="UP117" s="88"/>
      <c r="UQ117" s="88"/>
      <c r="UR117" s="88"/>
      <c r="US117" s="88"/>
      <c r="UT117" s="88"/>
      <c r="UU117" s="88"/>
      <c r="UV117" s="88"/>
      <c r="UW117" s="88"/>
      <c r="UX117" s="88"/>
      <c r="UY117" s="88"/>
      <c r="UZ117" s="88"/>
      <c r="VA117" s="88"/>
      <c r="VB117" s="88"/>
      <c r="VC117" s="88"/>
      <c r="VD117" s="88"/>
      <c r="VE117" s="88"/>
      <c r="VF117" s="88"/>
      <c r="VG117" s="88"/>
      <c r="VH117" s="88"/>
      <c r="VI117" s="88"/>
      <c r="VJ117" s="88"/>
      <c r="VK117" s="94"/>
      <c r="VL117" s="88"/>
      <c r="VM117" s="88"/>
      <c r="VN117" s="88"/>
      <c r="VO117" s="88"/>
      <c r="VP117" s="88"/>
      <c r="VQ117" s="88"/>
      <c r="VR117" s="88"/>
      <c r="VS117" s="88"/>
      <c r="VT117" s="88"/>
      <c r="VU117" s="88"/>
      <c r="VV117" s="88"/>
      <c r="VW117" s="88"/>
      <c r="VX117" s="88"/>
      <c r="VY117" s="88"/>
      <c r="VZ117" s="88"/>
      <c r="WA117" s="88"/>
      <c r="WB117" s="88"/>
      <c r="WC117" s="88"/>
      <c r="WD117" s="88"/>
      <c r="WE117" s="88"/>
      <c r="WF117" s="88"/>
      <c r="WG117" s="88"/>
      <c r="WH117" s="88"/>
      <c r="WI117" s="88"/>
      <c r="WJ117" s="88"/>
      <c r="WK117" s="88"/>
      <c r="WL117" s="88"/>
      <c r="WM117" s="88"/>
      <c r="WN117" s="88"/>
      <c r="WO117" s="88"/>
      <c r="WP117" s="88"/>
      <c r="WQ117" s="88"/>
      <c r="WR117" s="88"/>
      <c r="WS117" s="88"/>
      <c r="WT117" s="88"/>
      <c r="WU117" s="88"/>
      <c r="WV117" s="88"/>
      <c r="WW117" s="94"/>
      <c r="WX117" s="88"/>
      <c r="WY117" s="88"/>
      <c r="WZ117" s="88"/>
      <c r="XA117" s="88"/>
      <c r="XB117" s="88"/>
      <c r="XC117" s="88"/>
      <c r="XD117" s="88"/>
      <c r="XE117" s="88"/>
      <c r="XF117" s="88"/>
      <c r="XG117" s="88"/>
      <c r="XH117" s="88"/>
      <c r="XI117" s="88"/>
      <c r="XJ117" s="88"/>
      <c r="XK117" s="88"/>
      <c r="XL117" s="88"/>
      <c r="XM117" s="88"/>
      <c r="XN117" s="88"/>
      <c r="XO117" s="88"/>
      <c r="XP117" s="88"/>
      <c r="XQ117" s="88"/>
      <c r="XR117" s="88"/>
      <c r="XS117" s="88"/>
      <c r="XT117" s="88"/>
      <c r="XU117" s="88"/>
      <c r="XV117" s="88"/>
      <c r="XW117" s="88"/>
      <c r="XX117" s="88"/>
      <c r="XY117" s="88"/>
      <c r="XZ117" s="88"/>
      <c r="YA117" s="88"/>
      <c r="YB117" s="88"/>
      <c r="YC117" s="88"/>
      <c r="YD117" s="88"/>
      <c r="YE117" s="88"/>
      <c r="YF117" s="88"/>
      <c r="YG117" s="88"/>
      <c r="YH117" s="88"/>
      <c r="YI117" s="94"/>
      <c r="YJ117" s="88"/>
      <c r="YK117" s="88"/>
      <c r="YL117" s="88"/>
      <c r="YM117" s="88"/>
      <c r="YN117" s="88"/>
      <c r="YO117" s="88"/>
      <c r="YP117" s="88"/>
      <c r="YQ117" s="88"/>
      <c r="YR117" s="88"/>
      <c r="YS117" s="88"/>
      <c r="YT117" s="88"/>
      <c r="YU117" s="88"/>
      <c r="YV117" s="88"/>
      <c r="YW117" s="88"/>
      <c r="YX117" s="88"/>
      <c r="YY117" s="88"/>
      <c r="YZ117" s="88"/>
      <c r="ZA117" s="88"/>
      <c r="ZB117" s="88"/>
      <c r="ZC117" s="88"/>
      <c r="ZD117" s="88"/>
      <c r="ZE117" s="88"/>
      <c r="ZF117" s="88"/>
      <c r="ZG117" s="88"/>
      <c r="ZH117" s="88"/>
      <c r="ZI117" s="88"/>
      <c r="ZJ117" s="88"/>
      <c r="ZK117" s="88"/>
      <c r="ZL117" s="88"/>
      <c r="ZM117" s="88"/>
      <c r="ZN117" s="88"/>
      <c r="ZO117" s="88"/>
      <c r="ZP117" s="88"/>
      <c r="ZQ117" s="88"/>
      <c r="ZR117" s="88"/>
      <c r="ZS117" s="88"/>
      <c r="ZT117" s="88"/>
      <c r="ZU117" s="94"/>
      <c r="ZV117" s="88"/>
      <c r="ZW117" s="88"/>
      <c r="ZX117" s="88"/>
      <c r="ZY117" s="88"/>
      <c r="ZZ117" s="88"/>
      <c r="AAA117" s="88"/>
      <c r="AAB117" s="88"/>
      <c r="AAC117" s="88"/>
      <c r="AAD117" s="88"/>
      <c r="AAE117" s="88"/>
      <c r="AAF117" s="88"/>
      <c r="AAG117" s="88"/>
      <c r="AAH117" s="88"/>
      <c r="AAI117" s="88"/>
      <c r="AAJ117" s="88"/>
      <c r="AAK117" s="88"/>
      <c r="AAL117" s="88"/>
      <c r="AAM117" s="88"/>
      <c r="AAN117" s="88"/>
      <c r="AAO117" s="88"/>
      <c r="AAP117" s="88"/>
      <c r="AAQ117" s="88"/>
      <c r="AAR117" s="88"/>
      <c r="AAS117" s="88"/>
      <c r="AAT117" s="88"/>
      <c r="AAU117" s="88"/>
      <c r="AAV117" s="88"/>
      <c r="AAW117" s="88"/>
      <c r="AAX117" s="88"/>
      <c r="AAY117" s="88"/>
      <c r="AAZ117" s="88"/>
      <c r="ABA117" s="88"/>
      <c r="ABB117" s="88"/>
      <c r="ABC117" s="88"/>
      <c r="ABD117" s="88"/>
      <c r="ABE117" s="88"/>
      <c r="ABF117" s="88"/>
      <c r="ABG117" s="94"/>
      <c r="ABH117" s="88"/>
      <c r="ABI117" s="88"/>
      <c r="ABJ117" s="88"/>
      <c r="ABK117" s="88"/>
      <c r="ABL117" s="88"/>
      <c r="ABM117" s="88"/>
      <c r="ABN117" s="88"/>
      <c r="ABO117" s="88"/>
      <c r="ABP117" s="88"/>
      <c r="ABQ117" s="88"/>
      <c r="ABR117" s="88"/>
      <c r="ABS117" s="88"/>
      <c r="ABT117" s="88"/>
      <c r="ABU117" s="88"/>
      <c r="ABV117" s="88"/>
      <c r="ABW117" s="88"/>
      <c r="ABX117" s="88"/>
      <c r="ABY117" s="88"/>
      <c r="ABZ117" s="88"/>
      <c r="ACA117" s="88"/>
      <c r="ACB117" s="88"/>
      <c r="ACC117" s="88"/>
      <c r="ACD117" s="88"/>
      <c r="ACE117" s="88"/>
      <c r="ACF117" s="88"/>
      <c r="ACG117" s="88"/>
      <c r="ACH117" s="88"/>
      <c r="ACI117" s="88"/>
      <c r="ACJ117" s="88"/>
      <c r="ACK117" s="88"/>
      <c r="ACL117" s="88"/>
      <c r="ACM117" s="88"/>
      <c r="ACN117" s="88"/>
      <c r="ACO117" s="88"/>
      <c r="ACP117" s="88"/>
      <c r="ACQ117" s="88"/>
      <c r="ACR117" s="88"/>
      <c r="ACS117" s="94"/>
      <c r="ACT117" s="88"/>
      <c r="ACU117" s="88"/>
      <c r="ACV117" s="88"/>
      <c r="ACW117" s="88"/>
      <c r="ACX117" s="88"/>
      <c r="ACY117" s="88"/>
      <c r="ACZ117" s="88"/>
      <c r="ADA117" s="88"/>
      <c r="ADB117" s="88"/>
      <c r="ADC117" s="88"/>
      <c r="ADD117" s="88"/>
      <c r="ADE117" s="88"/>
      <c r="ADF117" s="88"/>
      <c r="ADG117" s="88"/>
      <c r="ADH117" s="88"/>
      <c r="ADI117" s="88"/>
      <c r="ADJ117" s="88"/>
      <c r="ADK117" s="88"/>
      <c r="ADL117" s="88"/>
      <c r="ADM117" s="88"/>
      <c r="ADN117" s="88"/>
      <c r="ADO117" s="88"/>
      <c r="ADP117" s="88"/>
      <c r="ADQ117" s="88"/>
      <c r="ADR117" s="88"/>
      <c r="ADS117" s="88"/>
      <c r="ADT117" s="88"/>
      <c r="ADU117" s="88"/>
      <c r="ADV117" s="88"/>
      <c r="ADW117" s="88"/>
      <c r="ADX117" s="88"/>
      <c r="ADY117" s="88"/>
      <c r="ADZ117" s="88"/>
      <c r="AEA117" s="88"/>
      <c r="AEB117" s="88"/>
      <c r="AEC117" s="88"/>
      <c r="AED117" s="88"/>
      <c r="AEE117" s="94"/>
      <c r="AEF117" s="88"/>
      <c r="AEG117" s="88"/>
      <c r="AEH117" s="88"/>
      <c r="AEI117" s="88"/>
      <c r="AEJ117" s="88"/>
      <c r="AEK117" s="88"/>
      <c r="AEL117" s="88"/>
      <c r="AEM117" s="88"/>
      <c r="AEN117" s="88"/>
      <c r="AEO117" s="88"/>
      <c r="AEP117" s="88"/>
      <c r="AEQ117" s="88"/>
      <c r="AER117" s="88"/>
      <c r="AES117" s="88"/>
      <c r="AET117" s="88"/>
      <c r="AEU117" s="88"/>
      <c r="AEV117" s="88"/>
      <c r="AEW117" s="88"/>
      <c r="AEX117" s="88"/>
      <c r="AEY117" s="88"/>
      <c r="AEZ117" s="88"/>
      <c r="AFA117" s="88"/>
      <c r="AFB117" s="88"/>
      <c r="AFC117" s="88"/>
      <c r="AFD117" s="88"/>
      <c r="AFE117" s="88"/>
      <c r="AFF117" s="88"/>
      <c r="AFG117" s="88"/>
      <c r="AFH117" s="88"/>
      <c r="AFI117" s="88"/>
      <c r="AFJ117" s="88"/>
      <c r="AFK117" s="88"/>
      <c r="AFL117" s="88"/>
      <c r="AFM117" s="88"/>
      <c r="AFN117" s="88"/>
      <c r="AFO117" s="88"/>
      <c r="AFP117" s="88"/>
      <c r="AFQ117" s="94"/>
      <c r="AFR117" s="88"/>
      <c r="AFS117" s="88"/>
      <c r="AFT117" s="88"/>
      <c r="AFU117" s="88"/>
      <c r="AFV117" s="88"/>
      <c r="AFW117" s="88"/>
      <c r="AFX117" s="88"/>
      <c r="AFY117" s="88"/>
      <c r="AFZ117" s="88"/>
      <c r="AGA117" s="88"/>
      <c r="AGB117" s="88"/>
      <c r="AGC117" s="88"/>
      <c r="AGD117" s="88"/>
      <c r="AGE117" s="88"/>
      <c r="AGF117" s="88"/>
      <c r="AGG117" s="88"/>
      <c r="AGH117" s="88"/>
      <c r="AGI117" s="88"/>
      <c r="AGJ117" s="88"/>
      <c r="AGK117" s="88"/>
      <c r="AGL117" s="88"/>
      <c r="AGM117" s="88"/>
      <c r="AGN117" s="88"/>
      <c r="AGO117" s="88"/>
      <c r="AGP117" s="88"/>
      <c r="AGQ117" s="88"/>
      <c r="AGR117" s="88"/>
      <c r="AGS117" s="88"/>
      <c r="AGT117" s="88"/>
      <c r="AGU117" s="88"/>
      <c r="AGV117" s="88"/>
      <c r="AGW117" s="88"/>
      <c r="AGX117" s="88"/>
      <c r="AGY117" s="88"/>
      <c r="AGZ117" s="88"/>
      <c r="AHA117" s="88"/>
      <c r="AHB117" s="88"/>
      <c r="AHC117" s="94"/>
      <c r="AHD117" s="88"/>
      <c r="AHE117" s="88"/>
      <c r="AHF117" s="88"/>
      <c r="AHG117" s="88"/>
      <c r="AHH117" s="88"/>
      <c r="AHI117" s="88"/>
      <c r="AHJ117" s="88"/>
      <c r="AHK117" s="88"/>
      <c r="AHL117" s="88"/>
      <c r="AHM117" s="88"/>
      <c r="AHN117" s="88"/>
      <c r="AHO117" s="88"/>
      <c r="AHP117" s="88"/>
      <c r="AHQ117" s="88"/>
      <c r="AHR117" s="88"/>
      <c r="AHS117" s="88"/>
      <c r="AHT117" s="88"/>
      <c r="AHU117" s="88"/>
      <c r="AHV117" s="88"/>
      <c r="AHW117" s="88"/>
      <c r="AHX117" s="88"/>
      <c r="AHY117" s="88"/>
      <c r="AHZ117" s="88"/>
      <c r="AIA117" s="88"/>
      <c r="AIB117" s="88"/>
      <c r="AIC117" s="88"/>
      <c r="AID117" s="88"/>
      <c r="AIE117" s="88"/>
      <c r="AIF117" s="88"/>
      <c r="AIG117" s="88"/>
      <c r="AIH117" s="88"/>
      <c r="AII117" s="88"/>
      <c r="AIJ117" s="88"/>
      <c r="AIK117" s="88"/>
      <c r="AIL117" s="88"/>
      <c r="AIM117" s="88"/>
      <c r="AIN117" s="88"/>
      <c r="AIO117" s="94"/>
      <c r="AIP117" s="88"/>
      <c r="AIQ117" s="88"/>
      <c r="AIR117" s="88"/>
      <c r="AIS117" s="88"/>
      <c r="AIT117" s="88"/>
      <c r="AIU117" s="88"/>
      <c r="AIV117" s="88"/>
      <c r="AIW117" s="88"/>
      <c r="AIX117" s="88"/>
      <c r="AIY117" s="88"/>
      <c r="AIZ117" s="88"/>
      <c r="AJA117" s="88"/>
      <c r="AJB117" s="88"/>
      <c r="AJC117" s="88"/>
      <c r="AJD117" s="88"/>
      <c r="AJE117" s="88"/>
      <c r="AJF117" s="88"/>
      <c r="AJG117" s="88"/>
      <c r="AJH117" s="88"/>
      <c r="AJI117" s="88"/>
      <c r="AJJ117" s="88"/>
      <c r="AJK117" s="88"/>
      <c r="AJL117" s="88"/>
      <c r="AJM117" s="88"/>
      <c r="AJN117" s="88"/>
      <c r="AJO117" s="88"/>
      <c r="AJP117" s="88"/>
      <c r="AJQ117" s="88"/>
      <c r="AJR117" s="88"/>
      <c r="AJS117" s="88"/>
      <c r="AJT117" s="88"/>
      <c r="AJU117" s="88"/>
      <c r="AJV117" s="88"/>
      <c r="AJW117" s="88"/>
      <c r="AJX117" s="88"/>
      <c r="AJY117" s="88"/>
      <c r="AJZ117" s="88"/>
      <c r="AKA117" s="94"/>
      <c r="AKB117" s="88"/>
      <c r="AKC117" s="88"/>
      <c r="AKD117" s="88"/>
      <c r="AKE117" s="88"/>
      <c r="AKF117" s="88"/>
      <c r="AKG117" s="88"/>
      <c r="AKH117" s="88"/>
      <c r="AKI117" s="88"/>
      <c r="AKJ117" s="88"/>
      <c r="AKK117" s="88"/>
      <c r="AKL117" s="88"/>
      <c r="AKM117" s="88"/>
      <c r="AKN117" s="88"/>
      <c r="AKO117" s="88"/>
      <c r="AKP117" s="88"/>
      <c r="AKQ117" s="88"/>
      <c r="AKR117" s="88"/>
      <c r="AKS117" s="88"/>
      <c r="AKT117" s="88"/>
      <c r="AKU117" s="88"/>
      <c r="AKV117" s="88"/>
      <c r="AKW117" s="88"/>
      <c r="AKX117" s="88"/>
      <c r="AKY117" s="88"/>
      <c r="AKZ117" s="88"/>
      <c r="ALA117" s="88"/>
      <c r="ALB117" s="88"/>
      <c r="ALC117" s="88"/>
      <c r="ALD117" s="88"/>
      <c r="ALE117" s="88"/>
      <c r="ALF117" s="88"/>
      <c r="ALG117" s="88"/>
      <c r="ALH117" s="88"/>
      <c r="ALI117" s="88"/>
      <c r="ALJ117" s="88"/>
      <c r="ALK117" s="88"/>
      <c r="ALL117" s="88"/>
      <c r="ALM117" s="94"/>
      <c r="ALN117" s="88"/>
      <c r="ALO117" s="88"/>
      <c r="ALP117" s="88"/>
      <c r="ALQ117" s="88"/>
      <c r="ALR117" s="88"/>
      <c r="ALS117" s="88"/>
      <c r="ALT117" s="88"/>
      <c r="ALU117" s="88"/>
      <c r="ALV117" s="88"/>
      <c r="ALW117" s="88"/>
      <c r="ALX117" s="88"/>
      <c r="ALY117" s="88"/>
      <c r="ALZ117" s="88"/>
      <c r="AMA117" s="88"/>
      <c r="AMB117" s="88"/>
      <c r="AMC117" s="88"/>
      <c r="AMD117" s="88"/>
      <c r="AME117" s="88"/>
      <c r="AMF117" s="88"/>
      <c r="AMG117" s="88"/>
      <c r="AMH117" s="88"/>
      <c r="AMI117" s="88"/>
      <c r="AMJ117" s="88"/>
      <c r="AMK117" s="88"/>
      <c r="AML117" s="88"/>
      <c r="AMM117" s="88"/>
      <c r="AMN117" s="88"/>
      <c r="AMO117" s="88"/>
      <c r="AMP117" s="88"/>
      <c r="AMQ117" s="88"/>
      <c r="AMR117" s="88"/>
      <c r="AMS117" s="88"/>
      <c r="AMT117" s="88"/>
      <c r="AMU117" s="88"/>
      <c r="AMV117" s="88"/>
      <c r="AMW117" s="88"/>
      <c r="AMX117" s="88"/>
      <c r="AMY117" s="94"/>
      <c r="AMZ117" s="88"/>
      <c r="ANA117" s="88"/>
      <c r="ANB117" s="88"/>
      <c r="ANC117" s="88"/>
      <c r="AND117" s="88"/>
      <c r="ANE117" s="88"/>
      <c r="ANF117" s="88"/>
      <c r="ANG117" s="88"/>
      <c r="ANH117" s="88"/>
      <c r="ANI117" s="88"/>
      <c r="ANJ117" s="88"/>
      <c r="ANK117" s="88"/>
      <c r="ANL117" s="88"/>
      <c r="ANM117" s="88"/>
      <c r="ANN117" s="88"/>
      <c r="ANO117" s="88"/>
      <c r="ANP117" s="88"/>
      <c r="ANQ117" s="88"/>
      <c r="ANR117" s="88"/>
      <c r="ANS117" s="88"/>
      <c r="ANT117" s="88"/>
      <c r="ANU117" s="88"/>
      <c r="ANV117" s="88"/>
      <c r="ANW117" s="88"/>
      <c r="ANX117" s="88"/>
      <c r="ANY117" s="88"/>
      <c r="ANZ117" s="88"/>
      <c r="AOA117" s="88"/>
      <c r="AOB117" s="88"/>
      <c r="AOC117" s="88"/>
      <c r="AOD117" s="88"/>
      <c r="AOE117" s="88"/>
      <c r="AOF117" s="88"/>
      <c r="AOG117" s="88"/>
      <c r="AOH117" s="88"/>
      <c r="AOI117" s="88"/>
      <c r="AOJ117" s="88"/>
      <c r="AOK117" s="94"/>
      <c r="AOL117" s="88"/>
      <c r="AOM117" s="88"/>
      <c r="AON117" s="88"/>
      <c r="AOO117" s="88"/>
      <c r="AOP117" s="88"/>
      <c r="AOQ117" s="88"/>
      <c r="AOR117" s="88"/>
      <c r="AOS117" s="88"/>
      <c r="AOT117" s="88"/>
      <c r="AOU117" s="88"/>
      <c r="AOV117" s="88"/>
      <c r="AOW117" s="88"/>
      <c r="AOX117" s="88"/>
      <c r="AOY117" s="88"/>
      <c r="AOZ117" s="88"/>
      <c r="APA117" s="88"/>
      <c r="APB117" s="88"/>
      <c r="APC117" s="88"/>
      <c r="APD117" s="88"/>
      <c r="APE117" s="88"/>
      <c r="APF117" s="88"/>
      <c r="APG117" s="88"/>
      <c r="APH117" s="88"/>
      <c r="API117" s="88"/>
      <c r="APJ117" s="88"/>
      <c r="APK117" s="88"/>
      <c r="APL117" s="88"/>
      <c r="APM117" s="88"/>
      <c r="APN117" s="88"/>
      <c r="APO117" s="88"/>
      <c r="APP117" s="88"/>
      <c r="APQ117" s="88"/>
      <c r="APR117" s="88"/>
      <c r="APS117" s="88"/>
      <c r="APT117" s="88"/>
      <c r="APU117" s="88"/>
      <c r="APV117" s="88"/>
      <c r="APW117" s="94"/>
      <c r="APX117" s="88"/>
      <c r="APY117" s="88"/>
      <c r="APZ117" s="88"/>
      <c r="AQA117" s="88"/>
      <c r="AQB117" s="88"/>
      <c r="AQC117" s="88"/>
      <c r="AQD117" s="88"/>
      <c r="AQE117" s="88"/>
      <c r="AQF117" s="88"/>
      <c r="AQG117" s="88"/>
      <c r="AQH117" s="88"/>
      <c r="AQI117" s="88"/>
      <c r="AQJ117" s="88"/>
      <c r="AQK117" s="88"/>
      <c r="AQL117" s="88"/>
      <c r="AQM117" s="88"/>
      <c r="AQN117" s="88"/>
      <c r="AQO117" s="88"/>
      <c r="AQP117" s="88"/>
      <c r="AQQ117" s="88"/>
      <c r="AQR117" s="88"/>
      <c r="AQS117" s="88"/>
      <c r="AQT117" s="88"/>
      <c r="AQU117" s="88"/>
      <c r="AQV117" s="88"/>
      <c r="AQW117" s="88"/>
      <c r="AQX117" s="88"/>
      <c r="AQY117" s="88"/>
      <c r="AQZ117" s="88"/>
      <c r="ARA117" s="88"/>
      <c r="ARB117" s="88"/>
      <c r="ARC117" s="88"/>
      <c r="ARD117" s="88"/>
      <c r="ARE117" s="88"/>
      <c r="ARF117" s="88"/>
      <c r="ARG117" s="88"/>
      <c r="ARH117" s="88"/>
      <c r="ARI117" s="94"/>
      <c r="ARJ117" s="88"/>
      <c r="ARK117" s="88"/>
      <c r="ARL117" s="88"/>
      <c r="ARM117" s="88"/>
      <c r="ARN117" s="88"/>
      <c r="ARO117" s="88"/>
      <c r="ARP117" s="88"/>
      <c r="ARQ117" s="88"/>
      <c r="ARR117" s="88"/>
      <c r="ARS117" s="88"/>
      <c r="ART117" s="88"/>
      <c r="ARU117" s="88"/>
      <c r="ARV117" s="88"/>
      <c r="ARW117" s="88"/>
      <c r="ARX117" s="88"/>
      <c r="ARY117" s="88"/>
      <c r="ARZ117" s="88"/>
      <c r="ASA117" s="88"/>
      <c r="ASB117" s="88"/>
      <c r="ASC117" s="88"/>
      <c r="ASD117" s="88"/>
      <c r="ASE117" s="88"/>
      <c r="ASF117" s="88"/>
      <c r="ASG117" s="88"/>
      <c r="ASH117" s="88"/>
      <c r="ASI117" s="88"/>
      <c r="ASJ117" s="88"/>
      <c r="ASK117" s="88"/>
      <c r="ASL117" s="88"/>
      <c r="ASM117" s="88"/>
      <c r="ASN117" s="88"/>
      <c r="ASO117" s="88"/>
      <c r="ASP117" s="88"/>
      <c r="ASQ117" s="88"/>
      <c r="ASR117" s="88"/>
      <c r="ASS117" s="88"/>
      <c r="AST117" s="88"/>
      <c r="ASU117" s="94"/>
      <c r="ASV117" s="88"/>
      <c r="ASW117" s="88"/>
      <c r="ASX117" s="88"/>
      <c r="ASY117" s="88"/>
      <c r="ASZ117" s="88"/>
      <c r="ATA117" s="88"/>
      <c r="ATB117" s="88"/>
      <c r="ATC117" s="88"/>
      <c r="ATD117" s="88"/>
      <c r="ATE117" s="88"/>
      <c r="ATF117" s="88"/>
      <c r="ATG117" s="88"/>
      <c r="ATH117" s="88"/>
      <c r="ATI117" s="88"/>
      <c r="ATJ117" s="88"/>
      <c r="ATK117" s="88"/>
      <c r="ATL117" s="88"/>
      <c r="ATM117" s="88"/>
      <c r="ATN117" s="88"/>
      <c r="ATO117" s="88"/>
      <c r="ATP117" s="88"/>
      <c r="ATQ117" s="88"/>
      <c r="ATR117" s="88"/>
      <c r="ATS117" s="88"/>
      <c r="ATT117" s="88"/>
      <c r="ATU117" s="88"/>
      <c r="ATV117" s="88"/>
      <c r="ATW117" s="88"/>
      <c r="ATX117" s="88"/>
      <c r="ATY117" s="88"/>
      <c r="ATZ117" s="88"/>
      <c r="AUA117" s="88"/>
      <c r="AUB117" s="88"/>
      <c r="AUC117" s="88"/>
      <c r="AUD117" s="88"/>
      <c r="AUE117" s="88"/>
      <c r="AUF117" s="88"/>
      <c r="AUG117" s="94"/>
      <c r="AUH117" s="88"/>
      <c r="AUI117" s="88"/>
      <c r="AUJ117" s="88"/>
      <c r="AUK117" s="88"/>
      <c r="AUL117" s="88"/>
      <c r="AUM117" s="88"/>
      <c r="AUN117" s="88"/>
      <c r="AUO117" s="88"/>
      <c r="AUP117" s="88"/>
      <c r="AUQ117" s="88"/>
      <c r="AUR117" s="88"/>
      <c r="AUS117" s="88"/>
      <c r="AUT117" s="88"/>
      <c r="AUU117" s="88"/>
      <c r="AUV117" s="88"/>
      <c r="AUW117" s="88"/>
      <c r="AUX117" s="88"/>
      <c r="AUY117" s="88"/>
      <c r="AUZ117" s="88"/>
      <c r="AVA117" s="88"/>
      <c r="AVB117" s="88"/>
      <c r="AVC117" s="88"/>
      <c r="AVD117" s="88"/>
      <c r="AVE117" s="88"/>
      <c r="AVF117" s="88"/>
      <c r="AVG117" s="88"/>
      <c r="AVH117" s="88"/>
      <c r="AVI117" s="88"/>
      <c r="AVJ117" s="88"/>
      <c r="AVK117" s="88"/>
      <c r="AVL117" s="88"/>
      <c r="AVM117" s="88"/>
      <c r="AVN117" s="88"/>
      <c r="AVO117" s="88"/>
      <c r="AVP117" s="88"/>
      <c r="AVQ117" s="88"/>
      <c r="AVR117" s="88"/>
      <c r="AVS117" s="94"/>
      <c r="AVT117" s="88"/>
      <c r="AVU117" s="88"/>
      <c r="AVV117" s="88"/>
      <c r="AVW117" s="88"/>
      <c r="AVX117" s="88"/>
      <c r="AVY117" s="88"/>
      <c r="AVZ117" s="88"/>
      <c r="AWA117" s="88"/>
      <c r="AWB117" s="88"/>
      <c r="AWC117" s="88"/>
      <c r="AWD117" s="88"/>
      <c r="AWE117" s="88"/>
      <c r="AWF117" s="88"/>
      <c r="AWG117" s="88"/>
      <c r="AWH117" s="88"/>
      <c r="AWI117" s="88"/>
      <c r="AWJ117" s="88"/>
      <c r="AWK117" s="88"/>
      <c r="AWL117" s="88"/>
      <c r="AWM117" s="88"/>
      <c r="AWN117" s="88"/>
      <c r="AWO117" s="88"/>
      <c r="AWP117" s="88"/>
      <c r="AWQ117" s="88"/>
      <c r="AWR117" s="88"/>
      <c r="AWS117" s="88"/>
      <c r="AWT117" s="88"/>
      <c r="AWU117" s="88"/>
      <c r="AWV117" s="88"/>
      <c r="AWW117" s="88"/>
      <c r="AWX117" s="88"/>
      <c r="AWY117" s="88"/>
      <c r="AWZ117" s="88"/>
      <c r="AXA117" s="88"/>
      <c r="AXB117" s="88"/>
      <c r="AXC117" s="88"/>
      <c r="AXD117" s="88"/>
      <c r="AXE117" s="94"/>
      <c r="AXF117" s="88"/>
      <c r="AXG117" s="88"/>
      <c r="AXH117" s="88"/>
      <c r="AXI117" s="88"/>
      <c r="AXJ117" s="88"/>
      <c r="AXK117" s="88"/>
      <c r="AXL117" s="88"/>
      <c r="AXM117" s="88"/>
      <c r="AXN117" s="88"/>
      <c r="AXO117" s="88"/>
      <c r="AXP117" s="88"/>
      <c r="AXQ117" s="88"/>
      <c r="AXR117" s="88"/>
      <c r="AXS117" s="88"/>
      <c r="AXT117" s="88"/>
      <c r="AXU117" s="88"/>
      <c r="AXV117" s="88"/>
      <c r="AXW117" s="88"/>
      <c r="AXX117" s="88"/>
      <c r="AXY117" s="88"/>
      <c r="AXZ117" s="88"/>
      <c r="AYA117" s="88"/>
      <c r="AYB117" s="88"/>
      <c r="AYC117" s="88"/>
      <c r="AYD117" s="88"/>
      <c r="AYE117" s="88"/>
      <c r="AYF117" s="88"/>
      <c r="AYG117" s="88"/>
      <c r="AYH117" s="88"/>
      <c r="AYI117" s="88"/>
      <c r="AYJ117" s="88"/>
      <c r="AYK117" s="88"/>
      <c r="AYL117" s="88"/>
      <c r="AYM117" s="88"/>
      <c r="AYN117" s="88"/>
      <c r="AYO117" s="88"/>
      <c r="AYP117" s="88"/>
      <c r="AYQ117" s="94"/>
      <c r="AYR117" s="88"/>
      <c r="AYS117" s="88"/>
      <c r="AYT117" s="88"/>
      <c r="AYU117" s="88"/>
      <c r="AYV117" s="88"/>
      <c r="AYW117" s="88"/>
      <c r="AYX117" s="88"/>
      <c r="AYY117" s="88"/>
      <c r="AYZ117" s="88"/>
      <c r="AZA117" s="88"/>
      <c r="AZB117" s="88"/>
      <c r="AZC117" s="88"/>
      <c r="AZD117" s="88"/>
      <c r="AZE117" s="88"/>
      <c r="AZF117" s="88"/>
      <c r="AZG117" s="88"/>
      <c r="AZH117" s="88"/>
      <c r="AZI117" s="88"/>
      <c r="AZJ117" s="88"/>
      <c r="AZK117" s="88"/>
      <c r="AZL117" s="88"/>
      <c r="AZM117" s="88"/>
      <c r="AZN117" s="88"/>
      <c r="AZO117" s="88"/>
      <c r="AZP117" s="88"/>
      <c r="AZQ117" s="88"/>
      <c r="AZR117" s="88"/>
      <c r="AZS117" s="88"/>
      <c r="AZT117" s="88"/>
      <c r="AZU117" s="88"/>
      <c r="AZV117" s="88"/>
      <c r="AZW117" s="88"/>
      <c r="AZX117" s="88"/>
      <c r="AZY117" s="88"/>
      <c r="AZZ117" s="88"/>
      <c r="BAA117" s="88"/>
      <c r="BAB117" s="88"/>
      <c r="BAC117" s="94"/>
      <c r="BAD117" s="88"/>
      <c r="BAE117" s="88"/>
      <c r="BAF117" s="88"/>
      <c r="BAG117" s="88"/>
      <c r="BAH117" s="88"/>
      <c r="BAI117" s="88"/>
      <c r="BAJ117" s="88"/>
      <c r="BAK117" s="88"/>
      <c r="BAL117" s="88"/>
      <c r="BAM117" s="88"/>
      <c r="BAN117" s="88"/>
      <c r="BAO117" s="88"/>
      <c r="BAP117" s="88"/>
      <c r="BAQ117" s="88"/>
      <c r="BAR117" s="88"/>
      <c r="BAS117" s="88"/>
      <c r="BAT117" s="88"/>
      <c r="BAU117" s="88"/>
      <c r="BAV117" s="88"/>
      <c r="BAW117" s="88"/>
      <c r="BAX117" s="88"/>
      <c r="BAY117" s="88"/>
      <c r="BAZ117" s="88"/>
      <c r="BBA117" s="88"/>
      <c r="BBB117" s="88"/>
      <c r="BBC117" s="88"/>
      <c r="BBD117" s="88"/>
      <c r="BBE117" s="88"/>
      <c r="BBF117" s="88"/>
      <c r="BBG117" s="88"/>
      <c r="BBH117" s="88"/>
      <c r="BBI117" s="88"/>
      <c r="BBJ117" s="88"/>
      <c r="BBK117" s="88"/>
      <c r="BBL117" s="88"/>
      <c r="BBM117" s="88"/>
      <c r="BBN117" s="88"/>
      <c r="BBO117" s="94"/>
      <c r="BBP117" s="88"/>
      <c r="BBQ117" s="88"/>
      <c r="BBR117" s="88"/>
      <c r="BBS117" s="88"/>
      <c r="BBT117" s="88"/>
      <c r="BBU117" s="88"/>
      <c r="BBV117" s="88"/>
      <c r="BBW117" s="88"/>
      <c r="BBX117" s="88"/>
      <c r="BBY117" s="88"/>
      <c r="BBZ117" s="88"/>
      <c r="BCA117" s="88"/>
      <c r="BCB117" s="88"/>
      <c r="BCC117" s="88"/>
      <c r="BCD117" s="88"/>
      <c r="BCE117" s="88"/>
      <c r="BCF117" s="88"/>
      <c r="BCG117" s="88"/>
      <c r="BCH117" s="88"/>
      <c r="BCI117" s="88"/>
      <c r="BCJ117" s="88"/>
      <c r="BCK117" s="88"/>
      <c r="BCL117" s="88"/>
      <c r="BCM117" s="88"/>
      <c r="BCN117" s="88"/>
      <c r="BCO117" s="88"/>
      <c r="BCP117" s="88"/>
      <c r="BCQ117" s="88"/>
      <c r="BCR117" s="88"/>
      <c r="BCS117" s="88"/>
      <c r="BCT117" s="88"/>
      <c r="BCU117" s="88"/>
      <c r="BCV117" s="88"/>
      <c r="BCW117" s="88"/>
      <c r="BCX117" s="88"/>
      <c r="BCY117" s="88"/>
      <c r="BCZ117" s="88"/>
      <c r="BDA117" s="94"/>
      <c r="BDB117" s="88"/>
      <c r="BDC117" s="88"/>
      <c r="BDD117" s="88"/>
      <c r="BDE117" s="88"/>
      <c r="BDF117" s="88"/>
      <c r="BDG117" s="88"/>
      <c r="BDH117" s="88"/>
      <c r="BDI117" s="88"/>
      <c r="BDJ117" s="88"/>
      <c r="BDK117" s="88"/>
      <c r="BDL117" s="88"/>
      <c r="BDM117" s="88"/>
      <c r="BDN117" s="88"/>
      <c r="BDO117" s="88"/>
      <c r="BDP117" s="88"/>
      <c r="BDQ117" s="88"/>
      <c r="BDR117" s="88"/>
      <c r="BDS117" s="88"/>
      <c r="BDT117" s="88"/>
      <c r="BDU117" s="88"/>
      <c r="BDV117" s="88"/>
      <c r="BDW117" s="88"/>
      <c r="BDX117" s="88"/>
      <c r="BDY117" s="88"/>
      <c r="BDZ117" s="88"/>
      <c r="BEA117" s="88"/>
      <c r="BEB117" s="88"/>
      <c r="BEC117" s="88"/>
      <c r="BED117" s="88"/>
      <c r="BEE117" s="88"/>
      <c r="BEF117" s="88"/>
      <c r="BEG117" s="88"/>
      <c r="BEH117" s="88"/>
      <c r="BEI117" s="88"/>
      <c r="BEJ117" s="88"/>
      <c r="BEK117" s="88"/>
      <c r="BEL117" s="88"/>
      <c r="BEM117" s="94"/>
      <c r="BEN117" s="88"/>
      <c r="BEO117" s="88"/>
      <c r="BEP117" s="88"/>
      <c r="BEQ117" s="88"/>
      <c r="BER117" s="88"/>
      <c r="BES117" s="88"/>
      <c r="BET117" s="88"/>
      <c r="BEU117" s="88"/>
      <c r="BEV117" s="88"/>
      <c r="BEW117" s="88"/>
      <c r="BEX117" s="88"/>
      <c r="BEY117" s="88"/>
      <c r="BEZ117" s="88"/>
      <c r="BFA117" s="88"/>
      <c r="BFB117" s="88"/>
      <c r="BFC117" s="88"/>
      <c r="BFD117" s="88"/>
      <c r="BFE117" s="88"/>
      <c r="BFF117" s="88"/>
      <c r="BFG117" s="88"/>
      <c r="BFH117" s="88"/>
      <c r="BFI117" s="88"/>
      <c r="BFJ117" s="88"/>
      <c r="BFK117" s="88"/>
      <c r="BFL117" s="88"/>
      <c r="BFM117" s="88"/>
      <c r="BFN117" s="88"/>
      <c r="BFO117" s="88"/>
      <c r="BFP117" s="88"/>
      <c r="BFQ117" s="88"/>
      <c r="BFR117" s="88"/>
      <c r="BFS117" s="88"/>
      <c r="BFT117" s="88"/>
      <c r="BFU117" s="88"/>
      <c r="BFV117" s="88"/>
      <c r="BFW117" s="88"/>
      <c r="BFX117" s="88"/>
      <c r="BFY117" s="94"/>
      <c r="BFZ117" s="88"/>
      <c r="BGA117" s="88"/>
      <c r="BGB117" s="88"/>
      <c r="BGC117" s="88"/>
      <c r="BGD117" s="88"/>
      <c r="BGE117" s="88"/>
      <c r="BGF117" s="88"/>
      <c r="BGG117" s="88"/>
      <c r="BGH117" s="88"/>
      <c r="BGI117" s="88"/>
      <c r="BGJ117" s="88"/>
      <c r="BGK117" s="88"/>
      <c r="BGL117" s="88"/>
      <c r="BGM117" s="88"/>
      <c r="BGN117" s="88"/>
      <c r="BGO117" s="88"/>
      <c r="BGP117" s="88"/>
      <c r="BGQ117" s="88"/>
      <c r="BGR117" s="88"/>
      <c r="BGS117" s="88"/>
      <c r="BGT117" s="88"/>
      <c r="BGU117" s="88"/>
      <c r="BGV117" s="88"/>
      <c r="BGW117" s="88"/>
      <c r="BGX117" s="88"/>
      <c r="BGY117" s="88"/>
      <c r="BGZ117" s="88"/>
      <c r="BHA117" s="88"/>
      <c r="BHB117" s="88"/>
      <c r="BHC117" s="88"/>
      <c r="BHD117" s="88"/>
      <c r="BHE117" s="88"/>
      <c r="BHF117" s="88"/>
      <c r="BHG117" s="88"/>
      <c r="BHH117" s="88"/>
      <c r="BHI117" s="88"/>
      <c r="BHJ117" s="88"/>
      <c r="BHK117" s="94"/>
      <c r="BHL117" s="88"/>
      <c r="BHM117" s="88"/>
      <c r="BHN117" s="88"/>
      <c r="BHO117" s="88"/>
      <c r="BHP117" s="88"/>
      <c r="BHQ117" s="88"/>
      <c r="BHR117" s="88"/>
      <c r="BHS117" s="88"/>
      <c r="BHT117" s="88"/>
      <c r="BHU117" s="88"/>
      <c r="BHV117" s="88"/>
      <c r="BHW117" s="88"/>
      <c r="BHX117" s="88"/>
      <c r="BHY117" s="88"/>
      <c r="BHZ117" s="88"/>
      <c r="BIA117" s="88"/>
      <c r="BIB117" s="88"/>
      <c r="BIC117" s="88"/>
      <c r="BID117" s="88"/>
      <c r="BIE117" s="88"/>
      <c r="BIF117" s="88"/>
      <c r="BIG117" s="88"/>
      <c r="BIH117" s="88"/>
      <c r="BII117" s="88"/>
      <c r="BIJ117" s="88"/>
      <c r="BIK117" s="88"/>
      <c r="BIL117" s="88"/>
      <c r="BIM117" s="88"/>
      <c r="BIN117" s="88"/>
      <c r="BIO117" s="88"/>
      <c r="BIP117" s="88"/>
      <c r="BIQ117" s="88"/>
      <c r="BIR117" s="88"/>
      <c r="BIS117" s="88"/>
      <c r="BIT117" s="88"/>
      <c r="BIU117" s="88"/>
      <c r="BIV117" s="88"/>
      <c r="BIW117" s="94"/>
      <c r="BIX117" s="88"/>
      <c r="BIY117" s="88"/>
      <c r="BIZ117" s="88"/>
      <c r="BJA117" s="88"/>
      <c r="BJB117" s="88"/>
      <c r="BJC117" s="88"/>
      <c r="BJD117" s="88"/>
      <c r="BJE117" s="88"/>
      <c r="BJF117" s="88"/>
      <c r="BJG117" s="88"/>
      <c r="BJH117" s="88"/>
      <c r="BJI117" s="88"/>
      <c r="BJJ117" s="88"/>
      <c r="BJK117" s="88"/>
      <c r="BJL117" s="88"/>
      <c r="BJM117" s="88"/>
      <c r="BJN117" s="88"/>
      <c r="BJO117" s="88"/>
      <c r="BJP117" s="88"/>
      <c r="BJQ117" s="88"/>
      <c r="BJR117" s="88"/>
      <c r="BJS117" s="88"/>
      <c r="BJT117" s="88"/>
      <c r="BJU117" s="88"/>
      <c r="BJV117" s="88"/>
      <c r="BJW117" s="88"/>
      <c r="BJX117" s="88"/>
      <c r="BJY117" s="88"/>
      <c r="BJZ117" s="88"/>
      <c r="BKA117" s="88"/>
      <c r="BKB117" s="88"/>
      <c r="BKC117" s="88"/>
      <c r="BKD117" s="88"/>
      <c r="BKE117" s="88"/>
      <c r="BKF117" s="88"/>
      <c r="BKG117" s="88"/>
      <c r="BKH117" s="88"/>
      <c r="BKI117" s="94"/>
      <c r="BKJ117" s="88"/>
      <c r="BKK117" s="88"/>
      <c r="BKL117" s="88"/>
      <c r="BKM117" s="88"/>
      <c r="BKN117" s="88"/>
      <c r="BKO117" s="88"/>
      <c r="BKP117" s="88"/>
      <c r="BKQ117" s="88"/>
      <c r="BKR117" s="88"/>
      <c r="BKS117" s="88"/>
      <c r="BKT117" s="88"/>
      <c r="BKU117" s="88"/>
      <c r="BKV117" s="88"/>
      <c r="BKW117" s="88"/>
      <c r="BKX117" s="88"/>
      <c r="BKY117" s="88"/>
      <c r="BKZ117" s="88"/>
      <c r="BLA117" s="88"/>
      <c r="BLB117" s="88"/>
      <c r="BLC117" s="88"/>
      <c r="BLD117" s="88"/>
      <c r="BLE117" s="88"/>
      <c r="BLF117" s="88"/>
      <c r="BLG117" s="88"/>
      <c r="BLH117" s="88"/>
      <c r="BLI117" s="88"/>
      <c r="BLJ117" s="88"/>
      <c r="BLK117" s="88"/>
      <c r="BLL117" s="88"/>
      <c r="BLM117" s="88"/>
      <c r="BLN117" s="88"/>
      <c r="BLO117" s="88"/>
      <c r="BLP117" s="88"/>
      <c r="BLQ117" s="88"/>
      <c r="BLR117" s="88"/>
      <c r="BLS117" s="88"/>
      <c r="BLT117" s="88"/>
      <c r="BLU117" s="94"/>
      <c r="BLV117" s="88"/>
      <c r="BLW117" s="88"/>
      <c r="BLX117" s="88"/>
      <c r="BLY117" s="88"/>
      <c r="BLZ117" s="88"/>
      <c r="BMA117" s="88"/>
      <c r="BMB117" s="88"/>
      <c r="BMC117" s="88"/>
      <c r="BMD117" s="88"/>
      <c r="BME117" s="88"/>
      <c r="BMF117" s="88"/>
      <c r="BMG117" s="88"/>
      <c r="BMH117" s="88"/>
      <c r="BMI117" s="88"/>
      <c r="BMJ117" s="88"/>
      <c r="BMK117" s="88"/>
      <c r="BML117" s="88"/>
      <c r="BMM117" s="88"/>
      <c r="BMN117" s="88"/>
      <c r="BMO117" s="88"/>
      <c r="BMP117" s="88"/>
      <c r="BMQ117" s="88"/>
      <c r="BMR117" s="88"/>
      <c r="BMS117" s="88"/>
      <c r="BMT117" s="88"/>
      <c r="BMU117" s="88"/>
      <c r="BMV117" s="88"/>
      <c r="BMW117" s="88"/>
      <c r="BMX117" s="88"/>
      <c r="BMY117" s="88"/>
      <c r="BMZ117" s="88"/>
      <c r="BNA117" s="88"/>
      <c r="BNB117" s="88"/>
      <c r="BNC117" s="88"/>
      <c r="BND117" s="88"/>
      <c r="BNE117" s="88"/>
      <c r="BNF117" s="88"/>
      <c r="BNG117" s="94"/>
      <c r="BNH117" s="88"/>
      <c r="BNI117" s="88"/>
      <c r="BNJ117" s="88"/>
      <c r="BNK117" s="88"/>
      <c r="BNL117" s="88"/>
      <c r="BNM117" s="88"/>
      <c r="BNN117" s="88"/>
      <c r="BNO117" s="88"/>
      <c r="BNP117" s="88"/>
      <c r="BNQ117" s="88"/>
      <c r="BNR117" s="88"/>
      <c r="BNS117" s="88"/>
      <c r="BNT117" s="88"/>
      <c r="BNU117" s="88"/>
      <c r="BNV117" s="88"/>
      <c r="BNW117" s="88"/>
      <c r="BNX117" s="88"/>
      <c r="BNY117" s="88"/>
      <c r="BNZ117" s="88"/>
      <c r="BOA117" s="88"/>
      <c r="BOB117" s="88"/>
      <c r="BOC117" s="88"/>
      <c r="BOD117" s="88"/>
      <c r="BOE117" s="88"/>
      <c r="BOF117" s="88"/>
      <c r="BOG117" s="88"/>
      <c r="BOH117" s="88"/>
      <c r="BOI117" s="88"/>
      <c r="BOJ117" s="88"/>
      <c r="BOK117" s="88"/>
      <c r="BOL117" s="88"/>
      <c r="BOM117" s="88"/>
      <c r="BON117" s="88"/>
      <c r="BOO117" s="88"/>
      <c r="BOP117" s="88"/>
      <c r="BOQ117" s="88"/>
      <c r="BOR117" s="88"/>
      <c r="BOS117" s="94"/>
      <c r="BOT117" s="88"/>
      <c r="BOU117" s="88"/>
      <c r="BOV117" s="88"/>
      <c r="BOW117" s="88"/>
      <c r="BOX117" s="88"/>
      <c r="BOY117" s="88"/>
      <c r="BOZ117" s="88"/>
      <c r="BPA117" s="88"/>
      <c r="BPB117" s="88"/>
      <c r="BPC117" s="88"/>
      <c r="BPD117" s="88"/>
      <c r="BPE117" s="88"/>
      <c r="BPF117" s="88"/>
      <c r="BPG117" s="88"/>
      <c r="BPH117" s="88"/>
      <c r="BPI117" s="88"/>
      <c r="BPJ117" s="88"/>
      <c r="BPK117" s="88"/>
      <c r="BPL117" s="88"/>
      <c r="BPM117" s="88"/>
      <c r="BPN117" s="88"/>
      <c r="BPO117" s="88"/>
      <c r="BPP117" s="88"/>
      <c r="BPQ117" s="88"/>
      <c r="BPR117" s="88"/>
      <c r="BPS117" s="88"/>
      <c r="BPT117" s="88"/>
      <c r="BPU117" s="88"/>
      <c r="BPV117" s="88"/>
      <c r="BPW117" s="88"/>
      <c r="BPX117" s="88"/>
      <c r="BPY117" s="88"/>
      <c r="BPZ117" s="88"/>
      <c r="BQA117" s="88"/>
      <c r="BQB117" s="88"/>
      <c r="BQC117" s="88"/>
      <c r="BQD117" s="88"/>
      <c r="BQE117" s="94"/>
      <c r="BQF117" s="88"/>
      <c r="BQG117" s="88"/>
      <c r="BQH117" s="88"/>
      <c r="BQI117" s="88"/>
      <c r="BQJ117" s="88"/>
      <c r="BQK117" s="88"/>
      <c r="BQL117" s="88"/>
      <c r="BQM117" s="88"/>
      <c r="BQN117" s="88"/>
      <c r="BQO117" s="88"/>
      <c r="BQP117" s="88"/>
      <c r="BQQ117" s="88"/>
      <c r="BQR117" s="88"/>
      <c r="BQS117" s="88"/>
      <c r="BQT117" s="88"/>
      <c r="BQU117" s="88"/>
      <c r="BQV117" s="88"/>
      <c r="BQW117" s="88"/>
      <c r="BQX117" s="88"/>
      <c r="BQY117" s="88"/>
      <c r="BQZ117" s="88"/>
      <c r="BRA117" s="88"/>
      <c r="BRB117" s="88"/>
      <c r="BRC117" s="88"/>
      <c r="BRD117" s="88"/>
      <c r="BRE117" s="88"/>
      <c r="BRF117" s="88"/>
      <c r="BRG117" s="88"/>
      <c r="BRH117" s="88"/>
      <c r="BRI117" s="88"/>
      <c r="BRJ117" s="88"/>
      <c r="BRK117" s="88"/>
      <c r="BRL117" s="88"/>
      <c r="BRM117" s="88"/>
      <c r="BRN117" s="88"/>
      <c r="BRO117" s="88"/>
      <c r="BRP117" s="88"/>
      <c r="BRQ117" s="94"/>
      <c r="BRR117" s="88"/>
      <c r="BRS117" s="88"/>
      <c r="BRT117" s="88"/>
      <c r="BRU117" s="88"/>
      <c r="BRV117" s="88"/>
      <c r="BRW117" s="88"/>
      <c r="BRX117" s="88"/>
      <c r="BRY117" s="88"/>
      <c r="BRZ117" s="88"/>
      <c r="BSA117" s="88"/>
      <c r="BSB117" s="88"/>
      <c r="BSC117" s="88"/>
      <c r="BSD117" s="88"/>
      <c r="BSE117" s="88"/>
      <c r="BSF117" s="88"/>
      <c r="BSG117" s="88"/>
      <c r="BSH117" s="88"/>
      <c r="BSI117" s="88"/>
      <c r="BSJ117" s="88"/>
      <c r="BSK117" s="88"/>
      <c r="BSL117" s="88"/>
      <c r="BSM117" s="88"/>
      <c r="BSN117" s="88"/>
      <c r="BSO117" s="88"/>
      <c r="BSP117" s="88"/>
      <c r="BSQ117" s="88"/>
      <c r="BSR117" s="88"/>
      <c r="BSS117" s="88"/>
      <c r="BST117" s="88"/>
      <c r="BSU117" s="88"/>
      <c r="BSV117" s="88"/>
      <c r="BSW117" s="88"/>
      <c r="BSX117" s="88"/>
      <c r="BSY117" s="88"/>
      <c r="BSZ117" s="88"/>
      <c r="BTA117" s="88"/>
      <c r="BTB117" s="88"/>
      <c r="BTC117" s="94"/>
      <c r="BTD117" s="88"/>
      <c r="BTE117" s="88"/>
      <c r="BTF117" s="88"/>
      <c r="BTG117" s="88"/>
      <c r="BTH117" s="88"/>
      <c r="BTI117" s="88"/>
      <c r="BTJ117" s="88"/>
      <c r="BTK117" s="88"/>
      <c r="BTL117" s="88"/>
      <c r="BTM117" s="88"/>
      <c r="BTN117" s="88"/>
      <c r="BTO117" s="88"/>
      <c r="BTP117" s="88"/>
      <c r="BTQ117" s="88"/>
      <c r="BTR117" s="88"/>
      <c r="BTS117" s="88"/>
      <c r="BTT117" s="88"/>
      <c r="BTU117" s="88"/>
      <c r="BTV117" s="88"/>
      <c r="BTW117" s="88"/>
      <c r="BTX117" s="88"/>
      <c r="BTY117" s="88"/>
      <c r="BTZ117" s="88"/>
      <c r="BUA117" s="88"/>
      <c r="BUB117" s="88"/>
      <c r="BUC117" s="88"/>
      <c r="BUD117" s="88"/>
      <c r="BUE117" s="88"/>
      <c r="BUF117" s="88"/>
      <c r="BUG117" s="88"/>
      <c r="BUH117" s="88"/>
      <c r="BUI117" s="88"/>
      <c r="BUJ117" s="88"/>
      <c r="BUK117" s="88"/>
      <c r="BUL117" s="88"/>
      <c r="BUM117" s="88"/>
      <c r="BUN117" s="88"/>
      <c r="BUO117" s="94"/>
      <c r="BUP117" s="88"/>
      <c r="BUQ117" s="88"/>
      <c r="BUR117" s="88"/>
      <c r="BUS117" s="88"/>
      <c r="BUT117" s="88"/>
      <c r="BUU117" s="88"/>
      <c r="BUV117" s="88"/>
      <c r="BUW117" s="88"/>
      <c r="BUX117" s="88"/>
      <c r="BUY117" s="88"/>
      <c r="BUZ117" s="88"/>
      <c r="BVA117" s="88"/>
      <c r="BVB117" s="88"/>
      <c r="BVC117" s="88"/>
      <c r="BVD117" s="88"/>
      <c r="BVE117" s="88"/>
      <c r="BVF117" s="88"/>
      <c r="BVG117" s="88"/>
      <c r="BVH117" s="88"/>
      <c r="BVI117" s="88"/>
      <c r="BVJ117" s="88"/>
      <c r="BVK117" s="88"/>
      <c r="BVL117" s="88"/>
      <c r="BVM117" s="88"/>
      <c r="BVN117" s="88"/>
      <c r="BVO117" s="88"/>
      <c r="BVP117" s="88"/>
      <c r="BVQ117" s="88"/>
      <c r="BVR117" s="88"/>
      <c r="BVS117" s="88"/>
      <c r="BVT117" s="88"/>
      <c r="BVU117" s="88"/>
      <c r="BVV117" s="88"/>
      <c r="BVW117" s="88"/>
      <c r="BVX117" s="88"/>
      <c r="BVY117" s="88"/>
      <c r="BVZ117" s="88"/>
      <c r="BWA117" s="94"/>
      <c r="BWB117" s="88"/>
      <c r="BWC117" s="88"/>
      <c r="BWD117" s="88"/>
      <c r="BWE117" s="88"/>
      <c r="BWF117" s="88"/>
      <c r="BWG117" s="88"/>
      <c r="BWH117" s="88"/>
      <c r="BWI117" s="88"/>
      <c r="BWJ117" s="88"/>
      <c r="BWK117" s="88"/>
      <c r="BWL117" s="88"/>
      <c r="BWM117" s="88"/>
      <c r="BWN117" s="88"/>
      <c r="BWO117" s="88"/>
      <c r="BWP117" s="88"/>
      <c r="BWQ117" s="88"/>
      <c r="BWR117" s="88"/>
      <c r="BWS117" s="88"/>
      <c r="BWT117" s="88"/>
      <c r="BWU117" s="88"/>
      <c r="BWV117" s="88"/>
      <c r="BWW117" s="88"/>
      <c r="BWX117" s="88"/>
      <c r="BWY117" s="88"/>
      <c r="BWZ117" s="88"/>
      <c r="BXA117" s="88"/>
      <c r="BXB117" s="88"/>
      <c r="BXC117" s="88"/>
      <c r="BXD117" s="88"/>
      <c r="BXE117" s="88"/>
      <c r="BXF117" s="88"/>
      <c r="BXG117" s="88"/>
      <c r="BXH117" s="88"/>
      <c r="BXI117" s="88"/>
      <c r="BXJ117" s="88"/>
      <c r="BXK117" s="88"/>
      <c r="BXL117" s="88"/>
      <c r="BXM117" s="94"/>
      <c r="BXN117" s="88"/>
      <c r="BXO117" s="88"/>
      <c r="BXP117" s="88"/>
      <c r="BXQ117" s="88"/>
      <c r="BXR117" s="88"/>
      <c r="BXS117" s="88"/>
      <c r="BXT117" s="88"/>
      <c r="BXU117" s="88"/>
      <c r="BXV117" s="88"/>
      <c r="BXW117" s="88"/>
      <c r="BXX117" s="88"/>
      <c r="BXY117" s="88"/>
      <c r="BXZ117" s="88"/>
      <c r="BYA117" s="88"/>
      <c r="BYB117" s="88"/>
      <c r="BYC117" s="88"/>
      <c r="BYD117" s="88"/>
      <c r="BYE117" s="88"/>
      <c r="BYF117" s="88"/>
      <c r="BYG117" s="88"/>
      <c r="BYH117" s="88"/>
      <c r="BYI117" s="88"/>
      <c r="BYJ117" s="88"/>
      <c r="BYK117" s="88"/>
      <c r="BYL117" s="88"/>
      <c r="BYM117" s="88"/>
      <c r="BYN117" s="88"/>
      <c r="BYO117" s="88"/>
      <c r="BYP117" s="88"/>
      <c r="BYQ117" s="88"/>
      <c r="BYR117" s="88"/>
      <c r="BYS117" s="88"/>
      <c r="BYT117" s="88"/>
      <c r="BYU117" s="88"/>
      <c r="BYV117" s="88"/>
      <c r="BYW117" s="88"/>
      <c r="BYX117" s="88"/>
      <c r="BYY117" s="94"/>
      <c r="BYZ117" s="88"/>
      <c r="BZA117" s="88"/>
      <c r="BZB117" s="88"/>
      <c r="BZC117" s="88"/>
      <c r="BZD117" s="88"/>
      <c r="BZE117" s="88"/>
      <c r="BZF117" s="88"/>
      <c r="BZG117" s="88"/>
      <c r="BZH117" s="88"/>
      <c r="BZI117" s="88"/>
      <c r="BZJ117" s="88"/>
      <c r="BZK117" s="88"/>
      <c r="BZL117" s="88"/>
      <c r="BZM117" s="88"/>
      <c r="BZN117" s="88"/>
      <c r="BZO117" s="88"/>
      <c r="BZP117" s="88"/>
      <c r="BZQ117" s="88"/>
      <c r="BZR117" s="88"/>
      <c r="BZS117" s="88"/>
      <c r="BZT117" s="88"/>
      <c r="BZU117" s="88"/>
      <c r="BZV117" s="88"/>
      <c r="BZW117" s="88"/>
      <c r="BZX117" s="88"/>
      <c r="BZY117" s="88"/>
      <c r="BZZ117" s="88"/>
      <c r="CAA117" s="88"/>
      <c r="CAB117" s="88"/>
      <c r="CAC117" s="88"/>
      <c r="CAD117" s="88"/>
      <c r="CAE117" s="88"/>
      <c r="CAF117" s="88"/>
      <c r="CAG117" s="88"/>
      <c r="CAH117" s="88"/>
      <c r="CAI117" s="88"/>
      <c r="CAJ117" s="88"/>
      <c r="CAK117" s="94"/>
      <c r="CAL117" s="88"/>
      <c r="CAM117" s="88"/>
      <c r="CAN117" s="88"/>
      <c r="CAO117" s="88"/>
      <c r="CAP117" s="88"/>
      <c r="CAQ117" s="88"/>
      <c r="CAR117" s="88"/>
      <c r="CAS117" s="88"/>
      <c r="CAT117" s="88"/>
      <c r="CAU117" s="88"/>
      <c r="CAV117" s="88"/>
      <c r="CAW117" s="88"/>
      <c r="CAX117" s="88"/>
      <c r="CAY117" s="88"/>
      <c r="CAZ117" s="88"/>
      <c r="CBA117" s="88"/>
      <c r="CBB117" s="88"/>
      <c r="CBC117" s="88"/>
      <c r="CBD117" s="88"/>
      <c r="CBE117" s="88"/>
      <c r="CBF117" s="88"/>
      <c r="CBG117" s="88"/>
      <c r="CBH117" s="88"/>
      <c r="CBI117" s="88"/>
      <c r="CBJ117" s="88"/>
      <c r="CBK117" s="88"/>
      <c r="CBL117" s="88"/>
      <c r="CBM117" s="88"/>
      <c r="CBN117" s="88"/>
      <c r="CBO117" s="88"/>
      <c r="CBP117" s="88"/>
      <c r="CBQ117" s="88"/>
      <c r="CBR117" s="88"/>
      <c r="CBS117" s="88"/>
      <c r="CBT117" s="88"/>
      <c r="CBU117" s="88"/>
      <c r="CBV117" s="88"/>
      <c r="CBW117" s="94"/>
      <c r="CBX117" s="88"/>
      <c r="CBY117" s="88"/>
      <c r="CBZ117" s="88"/>
      <c r="CCA117" s="88"/>
      <c r="CCB117" s="88"/>
      <c r="CCC117" s="88"/>
      <c r="CCD117" s="88"/>
      <c r="CCE117" s="88"/>
      <c r="CCF117" s="88"/>
      <c r="CCG117" s="88"/>
      <c r="CCH117" s="88"/>
      <c r="CCI117" s="88"/>
      <c r="CCJ117" s="88"/>
      <c r="CCK117" s="88"/>
      <c r="CCL117" s="88"/>
      <c r="CCM117" s="88"/>
      <c r="CCN117" s="88"/>
      <c r="CCO117" s="88"/>
      <c r="CCP117" s="88"/>
      <c r="CCQ117" s="88"/>
      <c r="CCR117" s="88"/>
      <c r="CCS117" s="88"/>
      <c r="CCT117" s="88"/>
      <c r="CCU117" s="88"/>
      <c r="CCV117" s="88"/>
      <c r="CCW117" s="88"/>
      <c r="CCX117" s="88"/>
      <c r="CCY117" s="88"/>
      <c r="CCZ117" s="88"/>
      <c r="CDA117" s="88"/>
      <c r="CDB117" s="88"/>
      <c r="CDC117" s="88"/>
      <c r="CDD117" s="88"/>
      <c r="CDE117" s="88"/>
      <c r="CDF117" s="88"/>
      <c r="CDG117" s="88"/>
      <c r="CDH117" s="88"/>
      <c r="CDI117" s="94"/>
      <c r="CDJ117" s="88"/>
      <c r="CDK117" s="88"/>
      <c r="CDL117" s="88"/>
      <c r="CDM117" s="88"/>
      <c r="CDN117" s="88"/>
      <c r="CDO117" s="88"/>
      <c r="CDP117" s="88"/>
      <c r="CDQ117" s="88"/>
      <c r="CDR117" s="88"/>
      <c r="CDS117" s="88"/>
      <c r="CDT117" s="88"/>
      <c r="CDU117" s="88"/>
      <c r="CDV117" s="88"/>
      <c r="CDW117" s="88"/>
      <c r="CDX117" s="88"/>
      <c r="CDY117" s="88"/>
      <c r="CDZ117" s="88"/>
      <c r="CEA117" s="88"/>
      <c r="CEB117" s="88"/>
      <c r="CEC117" s="88"/>
      <c r="CED117" s="88"/>
      <c r="CEE117" s="88"/>
      <c r="CEF117" s="88"/>
      <c r="CEG117" s="88"/>
      <c r="CEH117" s="88"/>
      <c r="CEI117" s="88"/>
      <c r="CEJ117" s="88"/>
      <c r="CEK117" s="88"/>
      <c r="CEL117" s="88"/>
      <c r="CEM117" s="88"/>
      <c r="CEN117" s="88"/>
      <c r="CEO117" s="88"/>
      <c r="CEP117" s="88"/>
      <c r="CEQ117" s="88"/>
      <c r="CER117" s="88"/>
      <c r="CES117" s="88"/>
      <c r="CET117" s="88"/>
      <c r="CEU117" s="94"/>
      <c r="CEV117" s="88"/>
      <c r="CEW117" s="88"/>
      <c r="CEX117" s="88"/>
      <c r="CEY117" s="88"/>
      <c r="CEZ117" s="88"/>
      <c r="CFA117" s="88"/>
      <c r="CFB117" s="88"/>
      <c r="CFC117" s="88"/>
      <c r="CFD117" s="88"/>
      <c r="CFE117" s="88"/>
      <c r="CFF117" s="88"/>
      <c r="CFG117" s="88"/>
      <c r="CFH117" s="88"/>
      <c r="CFI117" s="88"/>
      <c r="CFJ117" s="88"/>
      <c r="CFK117" s="88"/>
      <c r="CFL117" s="88"/>
      <c r="CFM117" s="88"/>
      <c r="CFN117" s="88"/>
      <c r="CFO117" s="88"/>
      <c r="CFP117" s="88"/>
      <c r="CFQ117" s="88"/>
      <c r="CFR117" s="88"/>
      <c r="CFS117" s="88"/>
      <c r="CFT117" s="88"/>
      <c r="CFU117" s="88"/>
      <c r="CFV117" s="88"/>
      <c r="CFW117" s="88"/>
      <c r="CFX117" s="88"/>
      <c r="CFY117" s="88"/>
      <c r="CFZ117" s="88"/>
      <c r="CGA117" s="88"/>
      <c r="CGB117" s="88"/>
      <c r="CGC117" s="88"/>
      <c r="CGD117" s="88"/>
      <c r="CGE117" s="88"/>
      <c r="CGF117" s="88"/>
      <c r="CGG117" s="94"/>
      <c r="CGH117" s="88"/>
      <c r="CGI117" s="88"/>
      <c r="CGJ117" s="88"/>
      <c r="CGK117" s="88"/>
      <c r="CGL117" s="88"/>
      <c r="CGM117" s="88"/>
      <c r="CGN117" s="88"/>
      <c r="CGO117" s="88"/>
      <c r="CGP117" s="88"/>
      <c r="CGQ117" s="88"/>
      <c r="CGR117" s="88"/>
      <c r="CGS117" s="88"/>
      <c r="CGT117" s="88"/>
      <c r="CGU117" s="88"/>
      <c r="CGV117" s="88"/>
      <c r="CGW117" s="88"/>
      <c r="CGX117" s="88"/>
      <c r="CGY117" s="88"/>
      <c r="CGZ117" s="88"/>
      <c r="CHA117" s="88"/>
      <c r="CHB117" s="88"/>
      <c r="CHC117" s="88"/>
      <c r="CHD117" s="88"/>
      <c r="CHE117" s="88"/>
      <c r="CHF117" s="88"/>
      <c r="CHG117" s="88"/>
      <c r="CHH117" s="88"/>
      <c r="CHI117" s="88"/>
      <c r="CHJ117" s="88"/>
      <c r="CHK117" s="88"/>
      <c r="CHL117" s="88"/>
      <c r="CHM117" s="88"/>
      <c r="CHN117" s="88"/>
      <c r="CHO117" s="88"/>
      <c r="CHP117" s="88"/>
      <c r="CHQ117" s="88"/>
      <c r="CHR117" s="88"/>
      <c r="CHS117" s="94"/>
      <c r="CHT117" s="88"/>
      <c r="CHU117" s="88"/>
      <c r="CHV117" s="88"/>
      <c r="CHW117" s="88"/>
      <c r="CHX117" s="88"/>
      <c r="CHY117" s="88"/>
      <c r="CHZ117" s="88"/>
      <c r="CIA117" s="88"/>
      <c r="CIB117" s="88"/>
      <c r="CIC117" s="88"/>
      <c r="CID117" s="88"/>
      <c r="CIE117" s="88"/>
      <c r="CIF117" s="88"/>
      <c r="CIG117" s="88"/>
      <c r="CIH117" s="88"/>
      <c r="CII117" s="88"/>
      <c r="CIJ117" s="88"/>
      <c r="CIK117" s="88"/>
      <c r="CIL117" s="88"/>
      <c r="CIM117" s="88"/>
      <c r="CIN117" s="88"/>
      <c r="CIO117" s="88"/>
      <c r="CIP117" s="88"/>
      <c r="CIQ117" s="88"/>
      <c r="CIR117" s="88"/>
      <c r="CIS117" s="88"/>
      <c r="CIT117" s="88"/>
      <c r="CIU117" s="88"/>
      <c r="CIV117" s="88"/>
      <c r="CIW117" s="88"/>
      <c r="CIX117" s="88"/>
      <c r="CIY117" s="88"/>
      <c r="CIZ117" s="88"/>
      <c r="CJA117" s="88"/>
      <c r="CJB117" s="88"/>
      <c r="CJC117" s="88"/>
      <c r="CJD117" s="88"/>
      <c r="CJE117" s="94"/>
      <c r="CJF117" s="88"/>
      <c r="CJG117" s="88"/>
      <c r="CJH117" s="88"/>
      <c r="CJI117" s="88"/>
      <c r="CJJ117" s="88"/>
      <c r="CJK117" s="88"/>
      <c r="CJL117" s="88"/>
      <c r="CJM117" s="88"/>
      <c r="CJN117" s="88"/>
      <c r="CJO117" s="88"/>
      <c r="CJP117" s="88"/>
      <c r="CJQ117" s="88"/>
      <c r="CJR117" s="88"/>
      <c r="CJS117" s="88"/>
      <c r="CJT117" s="88"/>
      <c r="CJU117" s="88"/>
      <c r="CJV117" s="88"/>
      <c r="CJW117" s="88"/>
      <c r="CJX117" s="88"/>
      <c r="CJY117" s="88"/>
      <c r="CJZ117" s="88"/>
      <c r="CKA117" s="88"/>
      <c r="CKB117" s="88"/>
      <c r="CKC117" s="88"/>
      <c r="CKD117" s="88"/>
      <c r="CKE117" s="88"/>
      <c r="CKF117" s="88"/>
      <c r="CKG117" s="88"/>
      <c r="CKH117" s="88"/>
      <c r="CKI117" s="88"/>
      <c r="CKJ117" s="88"/>
      <c r="CKK117" s="88"/>
      <c r="CKL117" s="88"/>
      <c r="CKM117" s="88"/>
      <c r="CKN117" s="88"/>
      <c r="CKO117" s="88"/>
      <c r="CKP117" s="88"/>
      <c r="CKQ117" s="94"/>
      <c r="CKR117" s="88"/>
      <c r="CKS117" s="88"/>
      <c r="CKT117" s="88"/>
      <c r="CKU117" s="88"/>
      <c r="CKV117" s="88"/>
      <c r="CKW117" s="88"/>
      <c r="CKX117" s="88"/>
      <c r="CKY117" s="88"/>
      <c r="CKZ117" s="88"/>
      <c r="CLA117" s="88"/>
      <c r="CLB117" s="88"/>
      <c r="CLC117" s="88"/>
      <c r="CLD117" s="88"/>
      <c r="CLE117" s="88"/>
      <c r="CLF117" s="88"/>
      <c r="CLG117" s="88"/>
      <c r="CLH117" s="88"/>
      <c r="CLI117" s="88"/>
      <c r="CLJ117" s="88"/>
      <c r="CLK117" s="88"/>
      <c r="CLL117" s="88"/>
      <c r="CLM117" s="88"/>
      <c r="CLN117" s="88"/>
      <c r="CLO117" s="88"/>
      <c r="CLP117" s="88"/>
      <c r="CLQ117" s="88"/>
      <c r="CLR117" s="88"/>
      <c r="CLS117" s="88"/>
      <c r="CLT117" s="88"/>
      <c r="CLU117" s="88"/>
      <c r="CLV117" s="88"/>
      <c r="CLW117" s="88"/>
      <c r="CLX117" s="88"/>
      <c r="CLY117" s="88"/>
      <c r="CLZ117" s="88"/>
      <c r="CMA117" s="88"/>
      <c r="CMB117" s="88"/>
      <c r="CMC117" s="94"/>
      <c r="CMD117" s="88"/>
      <c r="CME117" s="88"/>
      <c r="CMF117" s="88"/>
      <c r="CMG117" s="88"/>
      <c r="CMH117" s="88"/>
      <c r="CMI117" s="88"/>
      <c r="CMJ117" s="88"/>
      <c r="CMK117" s="88"/>
      <c r="CML117" s="88"/>
      <c r="CMM117" s="88"/>
      <c r="CMN117" s="88"/>
      <c r="CMO117" s="88"/>
      <c r="CMP117" s="88"/>
      <c r="CMQ117" s="88"/>
      <c r="CMR117" s="88"/>
      <c r="CMS117" s="88"/>
      <c r="CMT117" s="88"/>
      <c r="CMU117" s="88"/>
      <c r="CMV117" s="88"/>
      <c r="CMW117" s="88"/>
      <c r="CMX117" s="88"/>
      <c r="CMY117" s="88"/>
      <c r="CMZ117" s="88"/>
      <c r="CNA117" s="88"/>
      <c r="CNB117" s="88"/>
      <c r="CNC117" s="88"/>
      <c r="CND117" s="88"/>
      <c r="CNE117" s="88"/>
      <c r="CNF117" s="88"/>
      <c r="CNG117" s="88"/>
      <c r="CNH117" s="88"/>
      <c r="CNI117" s="88"/>
      <c r="CNJ117" s="88"/>
      <c r="CNK117" s="88"/>
      <c r="CNL117" s="88"/>
      <c r="CNM117" s="88"/>
      <c r="CNN117" s="88"/>
      <c r="CNO117" s="94"/>
      <c r="CNP117" s="88"/>
      <c r="CNQ117" s="88"/>
      <c r="CNR117" s="88"/>
      <c r="CNS117" s="88"/>
      <c r="CNT117" s="88"/>
      <c r="CNU117" s="88"/>
      <c r="CNV117" s="88"/>
      <c r="CNW117" s="88"/>
      <c r="CNX117" s="88"/>
      <c r="CNY117" s="88"/>
      <c r="CNZ117" s="88"/>
      <c r="COA117" s="88"/>
      <c r="COB117" s="88"/>
      <c r="COC117" s="88"/>
      <c r="COD117" s="88"/>
      <c r="COE117" s="88"/>
      <c r="COF117" s="88"/>
      <c r="COG117" s="88"/>
      <c r="COH117" s="88"/>
      <c r="COI117" s="88"/>
      <c r="COJ117" s="88"/>
      <c r="COK117" s="88"/>
      <c r="COL117" s="88"/>
      <c r="COM117" s="88"/>
      <c r="CON117" s="88"/>
      <c r="COO117" s="88"/>
      <c r="COP117" s="88"/>
      <c r="COQ117" s="88"/>
      <c r="COR117" s="88"/>
      <c r="COS117" s="88"/>
      <c r="COT117" s="88"/>
      <c r="COU117" s="88"/>
      <c r="COV117" s="88"/>
      <c r="COW117" s="88"/>
      <c r="COX117" s="88"/>
      <c r="COY117" s="88"/>
      <c r="COZ117" s="88"/>
      <c r="CPA117" s="94"/>
      <c r="CPB117" s="88"/>
      <c r="CPC117" s="88"/>
      <c r="CPD117" s="88"/>
      <c r="CPE117" s="88"/>
      <c r="CPF117" s="88"/>
      <c r="CPG117" s="88"/>
      <c r="CPH117" s="88"/>
      <c r="CPI117" s="88"/>
      <c r="CPJ117" s="88"/>
      <c r="CPK117" s="88"/>
      <c r="CPL117" s="88"/>
      <c r="CPM117" s="88"/>
      <c r="CPN117" s="88"/>
      <c r="CPO117" s="88"/>
      <c r="CPP117" s="88"/>
      <c r="CPQ117" s="88"/>
      <c r="CPR117" s="88"/>
      <c r="CPS117" s="88"/>
      <c r="CPT117" s="88"/>
      <c r="CPU117" s="88"/>
      <c r="CPV117" s="88"/>
      <c r="CPW117" s="88"/>
      <c r="CPX117" s="88"/>
      <c r="CPY117" s="88"/>
      <c r="CPZ117" s="88"/>
      <c r="CQA117" s="88"/>
      <c r="CQB117" s="88"/>
      <c r="CQC117" s="88"/>
      <c r="CQD117" s="88"/>
      <c r="CQE117" s="88"/>
      <c r="CQF117" s="88"/>
      <c r="CQG117" s="88"/>
      <c r="CQH117" s="88"/>
      <c r="CQI117" s="88"/>
      <c r="CQJ117" s="88"/>
      <c r="CQK117" s="88"/>
      <c r="CQL117" s="88"/>
      <c r="CQM117" s="94"/>
      <c r="CQN117" s="88"/>
      <c r="CQO117" s="88"/>
      <c r="CQP117" s="88"/>
      <c r="CQQ117" s="88"/>
      <c r="CQR117" s="88"/>
      <c r="CQS117" s="88"/>
      <c r="CQT117" s="88"/>
      <c r="CQU117" s="88"/>
      <c r="CQV117" s="88"/>
      <c r="CQW117" s="88"/>
      <c r="CQX117" s="88"/>
      <c r="CQY117" s="88"/>
      <c r="CQZ117" s="88"/>
      <c r="CRA117" s="88"/>
      <c r="CRB117" s="88"/>
      <c r="CRC117" s="88"/>
      <c r="CRD117" s="88"/>
      <c r="CRE117" s="88"/>
      <c r="CRF117" s="88"/>
      <c r="CRG117" s="88"/>
      <c r="CRH117" s="88"/>
      <c r="CRI117" s="88"/>
      <c r="CRJ117" s="88"/>
      <c r="CRK117" s="88"/>
      <c r="CRL117" s="88"/>
      <c r="CRM117" s="88"/>
      <c r="CRN117" s="88"/>
      <c r="CRO117" s="88"/>
      <c r="CRP117" s="88"/>
      <c r="CRQ117" s="88"/>
      <c r="CRR117" s="88"/>
      <c r="CRS117" s="88"/>
      <c r="CRT117" s="88"/>
      <c r="CRU117" s="88"/>
      <c r="CRV117" s="88"/>
      <c r="CRW117" s="88"/>
      <c r="CRX117" s="88"/>
      <c r="CRY117" s="94"/>
      <c r="CRZ117" s="88"/>
      <c r="CSA117" s="88"/>
      <c r="CSB117" s="88"/>
      <c r="CSC117" s="88"/>
      <c r="CSD117" s="88"/>
      <c r="CSE117" s="88"/>
      <c r="CSF117" s="88"/>
      <c r="CSG117" s="88"/>
      <c r="CSH117" s="88"/>
      <c r="CSI117" s="88"/>
      <c r="CSJ117" s="88"/>
      <c r="CSK117" s="88"/>
      <c r="CSL117" s="88"/>
      <c r="CSM117" s="88"/>
      <c r="CSN117" s="88"/>
      <c r="CSO117" s="88"/>
      <c r="CSP117" s="88"/>
      <c r="CSQ117" s="88"/>
      <c r="CSR117" s="88"/>
      <c r="CSS117" s="88"/>
      <c r="CST117" s="88"/>
      <c r="CSU117" s="88"/>
      <c r="CSV117" s="88"/>
      <c r="CSW117" s="88"/>
      <c r="CSX117" s="88"/>
      <c r="CSY117" s="88"/>
      <c r="CSZ117" s="88"/>
      <c r="CTA117" s="88"/>
      <c r="CTB117" s="88"/>
      <c r="CTC117" s="88"/>
      <c r="CTD117" s="88"/>
      <c r="CTE117" s="88"/>
      <c r="CTF117" s="88"/>
      <c r="CTG117" s="88"/>
      <c r="CTH117" s="88"/>
      <c r="CTI117" s="88"/>
      <c r="CTJ117" s="88"/>
      <c r="CTK117" s="94"/>
      <c r="CTL117" s="88"/>
      <c r="CTM117" s="88"/>
      <c r="CTN117" s="88"/>
      <c r="CTO117" s="88"/>
      <c r="CTP117" s="88"/>
      <c r="CTQ117" s="88"/>
      <c r="CTR117" s="88"/>
      <c r="CTS117" s="88"/>
      <c r="CTT117" s="88"/>
      <c r="CTU117" s="88"/>
      <c r="CTV117" s="88"/>
      <c r="CTW117" s="88"/>
      <c r="CTX117" s="88"/>
      <c r="CTY117" s="88"/>
      <c r="CTZ117" s="88"/>
      <c r="CUA117" s="88"/>
      <c r="CUB117" s="88"/>
      <c r="CUC117" s="88"/>
      <c r="CUD117" s="88"/>
      <c r="CUE117" s="88"/>
      <c r="CUF117" s="88"/>
      <c r="CUG117" s="88"/>
      <c r="CUH117" s="88"/>
      <c r="CUI117" s="88"/>
      <c r="CUJ117" s="88"/>
      <c r="CUK117" s="88"/>
      <c r="CUL117" s="88"/>
      <c r="CUM117" s="88"/>
      <c r="CUN117" s="88"/>
      <c r="CUO117" s="88"/>
      <c r="CUP117" s="88"/>
      <c r="CUQ117" s="88"/>
      <c r="CUR117" s="88"/>
      <c r="CUS117" s="88"/>
      <c r="CUT117" s="88"/>
      <c r="CUU117" s="88"/>
      <c r="CUV117" s="88"/>
      <c r="CUW117" s="94"/>
      <c r="CUX117" s="88"/>
      <c r="CUY117" s="88"/>
      <c r="CUZ117" s="88"/>
      <c r="CVA117" s="88"/>
      <c r="CVB117" s="88"/>
      <c r="CVC117" s="88"/>
      <c r="CVD117" s="88"/>
      <c r="CVE117" s="88"/>
      <c r="CVF117" s="88"/>
      <c r="CVG117" s="88"/>
      <c r="CVH117" s="88"/>
      <c r="CVI117" s="88"/>
      <c r="CVJ117" s="88"/>
      <c r="CVK117" s="88"/>
      <c r="CVL117" s="88"/>
      <c r="CVM117" s="88"/>
      <c r="CVN117" s="88"/>
      <c r="CVO117" s="88"/>
      <c r="CVP117" s="88"/>
      <c r="CVQ117" s="88"/>
      <c r="CVR117" s="88"/>
      <c r="CVS117" s="88"/>
      <c r="CVT117" s="88"/>
      <c r="CVU117" s="88"/>
      <c r="CVV117" s="88"/>
      <c r="CVW117" s="88"/>
      <c r="CVX117" s="88"/>
      <c r="CVY117" s="88"/>
      <c r="CVZ117" s="88"/>
      <c r="CWA117" s="88"/>
      <c r="CWB117" s="88"/>
      <c r="CWC117" s="88"/>
      <c r="CWD117" s="88"/>
      <c r="CWE117" s="88"/>
      <c r="CWF117" s="88"/>
      <c r="CWG117" s="88"/>
      <c r="CWH117" s="88"/>
      <c r="CWI117" s="94"/>
      <c r="CWJ117" s="88"/>
      <c r="CWK117" s="88"/>
      <c r="CWL117" s="88"/>
      <c r="CWM117" s="88"/>
      <c r="CWN117" s="88"/>
      <c r="CWO117" s="88"/>
      <c r="CWP117" s="88"/>
      <c r="CWQ117" s="88"/>
      <c r="CWR117" s="88"/>
      <c r="CWS117" s="88"/>
      <c r="CWT117" s="88"/>
      <c r="CWU117" s="88"/>
      <c r="CWV117" s="88"/>
      <c r="CWW117" s="88"/>
      <c r="CWX117" s="88"/>
      <c r="CWY117" s="88"/>
      <c r="CWZ117" s="88"/>
      <c r="CXA117" s="88"/>
      <c r="CXB117" s="88"/>
      <c r="CXC117" s="88"/>
      <c r="CXD117" s="88"/>
      <c r="CXE117" s="88"/>
      <c r="CXF117" s="88"/>
      <c r="CXG117" s="88"/>
      <c r="CXH117" s="88"/>
      <c r="CXI117" s="88"/>
      <c r="CXJ117" s="88"/>
      <c r="CXK117" s="88"/>
      <c r="CXL117" s="88"/>
      <c r="CXM117" s="88"/>
      <c r="CXN117" s="88"/>
      <c r="CXO117" s="88"/>
      <c r="CXP117" s="88"/>
      <c r="CXQ117" s="88"/>
      <c r="CXR117" s="88"/>
      <c r="CXS117" s="88"/>
      <c r="CXT117" s="88"/>
      <c r="CXU117" s="94"/>
      <c r="CXV117" s="88"/>
      <c r="CXW117" s="88"/>
      <c r="CXX117" s="88"/>
      <c r="CXY117" s="88"/>
      <c r="CXZ117" s="88"/>
      <c r="CYA117" s="88"/>
      <c r="CYB117" s="88"/>
      <c r="CYC117" s="88"/>
      <c r="CYD117" s="88"/>
      <c r="CYE117" s="88"/>
      <c r="CYF117" s="88"/>
      <c r="CYG117" s="88"/>
      <c r="CYH117" s="88"/>
      <c r="CYI117" s="88"/>
      <c r="CYJ117" s="88"/>
      <c r="CYK117" s="88"/>
      <c r="CYL117" s="88"/>
      <c r="CYM117" s="88"/>
      <c r="CYN117" s="88"/>
      <c r="CYO117" s="88"/>
      <c r="CYP117" s="88"/>
      <c r="CYQ117" s="88"/>
      <c r="CYR117" s="88"/>
      <c r="CYS117" s="88"/>
      <c r="CYT117" s="88"/>
      <c r="CYU117" s="88"/>
      <c r="CYV117" s="88"/>
      <c r="CYW117" s="88"/>
      <c r="CYX117" s="88"/>
      <c r="CYY117" s="88"/>
      <c r="CYZ117" s="88"/>
      <c r="CZA117" s="88"/>
      <c r="CZB117" s="88"/>
      <c r="CZC117" s="88"/>
      <c r="CZD117" s="88"/>
      <c r="CZE117" s="88"/>
      <c r="CZF117" s="88"/>
      <c r="CZG117" s="94"/>
      <c r="CZH117" s="88"/>
      <c r="CZI117" s="88"/>
      <c r="CZJ117" s="88"/>
      <c r="CZK117" s="88"/>
      <c r="CZL117" s="88"/>
      <c r="CZM117" s="88"/>
      <c r="CZN117" s="88"/>
      <c r="CZO117" s="88"/>
      <c r="CZP117" s="88"/>
      <c r="CZQ117" s="88"/>
      <c r="CZR117" s="88"/>
      <c r="CZS117" s="88"/>
      <c r="CZT117" s="88"/>
      <c r="CZU117" s="88"/>
      <c r="CZV117" s="88"/>
      <c r="CZW117" s="88"/>
      <c r="CZX117" s="88"/>
      <c r="CZY117" s="88"/>
      <c r="CZZ117" s="88"/>
      <c r="DAA117" s="88"/>
      <c r="DAB117" s="88"/>
      <c r="DAC117" s="88"/>
      <c r="DAD117" s="88"/>
      <c r="DAE117" s="88"/>
      <c r="DAF117" s="88"/>
      <c r="DAG117" s="88"/>
      <c r="DAH117" s="88"/>
      <c r="DAI117" s="88"/>
      <c r="DAJ117" s="88"/>
      <c r="DAK117" s="88"/>
      <c r="DAL117" s="88"/>
      <c r="DAM117" s="88"/>
      <c r="DAN117" s="88"/>
      <c r="DAO117" s="88"/>
      <c r="DAP117" s="88"/>
      <c r="DAQ117" s="88"/>
      <c r="DAR117" s="88"/>
      <c r="DAS117" s="94"/>
      <c r="DAT117" s="88"/>
      <c r="DAU117" s="88"/>
      <c r="DAV117" s="88"/>
      <c r="DAW117" s="88"/>
      <c r="DAX117" s="88"/>
      <c r="DAY117" s="88"/>
      <c r="DAZ117" s="88"/>
      <c r="DBA117" s="88"/>
      <c r="DBB117" s="88"/>
      <c r="DBC117" s="88"/>
      <c r="DBD117" s="88"/>
      <c r="DBE117" s="88"/>
      <c r="DBF117" s="88"/>
      <c r="DBG117" s="88"/>
      <c r="DBH117" s="88"/>
      <c r="DBI117" s="88"/>
      <c r="DBJ117" s="88"/>
      <c r="DBK117" s="88"/>
      <c r="DBL117" s="88"/>
      <c r="DBM117" s="88"/>
      <c r="DBN117" s="88"/>
      <c r="DBO117" s="88"/>
      <c r="DBP117" s="88"/>
      <c r="DBQ117" s="88"/>
      <c r="DBR117" s="88"/>
      <c r="DBS117" s="88"/>
      <c r="DBT117" s="88"/>
      <c r="DBU117" s="88"/>
      <c r="DBV117" s="88"/>
      <c r="DBW117" s="88"/>
      <c r="DBX117" s="88"/>
      <c r="DBY117" s="88"/>
      <c r="DBZ117" s="88"/>
      <c r="DCA117" s="88"/>
      <c r="DCB117" s="88"/>
      <c r="DCC117" s="88"/>
      <c r="DCD117" s="88"/>
      <c r="DCE117" s="94"/>
      <c r="DCF117" s="88"/>
      <c r="DCG117" s="88"/>
      <c r="DCH117" s="88"/>
      <c r="DCI117" s="88"/>
      <c r="DCJ117" s="88"/>
      <c r="DCK117" s="88"/>
      <c r="DCL117" s="88"/>
      <c r="DCM117" s="88"/>
      <c r="DCN117" s="88"/>
      <c r="DCO117" s="88"/>
      <c r="DCP117" s="88"/>
      <c r="DCQ117" s="88"/>
      <c r="DCR117" s="88"/>
      <c r="DCS117" s="88"/>
      <c r="DCT117" s="88"/>
      <c r="DCU117" s="88"/>
      <c r="DCV117" s="88"/>
      <c r="DCW117" s="88"/>
      <c r="DCX117" s="88"/>
      <c r="DCY117" s="88"/>
      <c r="DCZ117" s="88"/>
      <c r="DDA117" s="88"/>
      <c r="DDB117" s="88"/>
      <c r="DDC117" s="88"/>
      <c r="DDD117" s="88"/>
      <c r="DDE117" s="88"/>
      <c r="DDF117" s="88"/>
      <c r="DDG117" s="88"/>
      <c r="DDH117" s="88"/>
      <c r="DDI117" s="88"/>
      <c r="DDJ117" s="88"/>
      <c r="DDK117" s="88"/>
      <c r="DDL117" s="88"/>
      <c r="DDM117" s="88"/>
      <c r="DDN117" s="88"/>
      <c r="DDO117" s="88"/>
      <c r="DDP117" s="88"/>
      <c r="DDQ117" s="94"/>
      <c r="DDR117" s="88"/>
      <c r="DDS117" s="88"/>
      <c r="DDT117" s="88"/>
      <c r="DDU117" s="88"/>
      <c r="DDV117" s="88"/>
      <c r="DDW117" s="88"/>
      <c r="DDX117" s="88"/>
      <c r="DDY117" s="88"/>
      <c r="DDZ117" s="88"/>
      <c r="DEA117" s="88"/>
      <c r="DEB117" s="88"/>
      <c r="DEC117" s="88"/>
      <c r="DED117" s="88"/>
      <c r="DEE117" s="88"/>
      <c r="DEF117" s="88"/>
      <c r="DEG117" s="88"/>
      <c r="DEH117" s="88"/>
      <c r="DEI117" s="88"/>
      <c r="DEJ117" s="88"/>
      <c r="DEK117" s="88"/>
      <c r="DEL117" s="88"/>
      <c r="DEM117" s="88"/>
      <c r="DEN117" s="88"/>
      <c r="DEO117" s="88"/>
      <c r="DEP117" s="88"/>
      <c r="DEQ117" s="88"/>
      <c r="DER117" s="88"/>
      <c r="DES117" s="88"/>
      <c r="DET117" s="88"/>
      <c r="DEU117" s="88"/>
      <c r="DEV117" s="88"/>
      <c r="DEW117" s="88"/>
      <c r="DEX117" s="88"/>
      <c r="DEY117" s="88"/>
      <c r="DEZ117" s="88"/>
      <c r="DFA117" s="88"/>
      <c r="DFB117" s="88"/>
      <c r="DFC117" s="94"/>
      <c r="DFD117" s="88"/>
      <c r="DFE117" s="88"/>
      <c r="DFF117" s="88"/>
      <c r="DFG117" s="88"/>
      <c r="DFH117" s="88"/>
      <c r="DFI117" s="88"/>
      <c r="DFJ117" s="88"/>
      <c r="DFK117" s="88"/>
      <c r="DFL117" s="88"/>
      <c r="DFM117" s="88"/>
      <c r="DFN117" s="88"/>
      <c r="DFO117" s="88"/>
      <c r="DFP117" s="88"/>
      <c r="DFQ117" s="88"/>
      <c r="DFR117" s="88"/>
      <c r="DFS117" s="88"/>
      <c r="DFT117" s="88"/>
      <c r="DFU117" s="88"/>
      <c r="DFV117" s="88"/>
      <c r="DFW117" s="88"/>
      <c r="DFX117" s="88"/>
      <c r="DFY117" s="88"/>
      <c r="DFZ117" s="88"/>
      <c r="DGA117" s="88"/>
      <c r="DGB117" s="88"/>
      <c r="DGC117" s="88"/>
      <c r="DGD117" s="88"/>
      <c r="DGE117" s="88"/>
      <c r="DGF117" s="88"/>
      <c r="DGG117" s="88"/>
      <c r="DGH117" s="88"/>
      <c r="DGI117" s="88"/>
      <c r="DGJ117" s="88"/>
      <c r="DGK117" s="88"/>
      <c r="DGL117" s="88"/>
      <c r="DGM117" s="88"/>
      <c r="DGN117" s="88"/>
      <c r="DGO117" s="94"/>
      <c r="DGP117" s="88"/>
      <c r="DGQ117" s="88"/>
      <c r="DGR117" s="88"/>
      <c r="DGS117" s="88"/>
      <c r="DGT117" s="88"/>
      <c r="DGU117" s="88"/>
      <c r="DGV117" s="88"/>
      <c r="DGW117" s="88"/>
      <c r="DGX117" s="88"/>
      <c r="DGY117" s="88"/>
      <c r="DGZ117" s="88"/>
      <c r="DHA117" s="88"/>
      <c r="DHB117" s="88"/>
      <c r="DHC117" s="88"/>
      <c r="DHD117" s="88"/>
      <c r="DHE117" s="88"/>
      <c r="DHF117" s="88"/>
      <c r="DHG117" s="88"/>
      <c r="DHH117" s="88"/>
      <c r="DHI117" s="88"/>
      <c r="DHJ117" s="88"/>
      <c r="DHK117" s="88"/>
      <c r="DHL117" s="88"/>
      <c r="DHM117" s="88"/>
      <c r="DHN117" s="88"/>
      <c r="DHO117" s="88"/>
      <c r="DHP117" s="88"/>
      <c r="DHQ117" s="88"/>
      <c r="DHR117" s="88"/>
      <c r="DHS117" s="88"/>
      <c r="DHT117" s="88"/>
      <c r="DHU117" s="88"/>
      <c r="DHV117" s="88"/>
      <c r="DHW117" s="88"/>
      <c r="DHX117" s="88"/>
      <c r="DHY117" s="88"/>
      <c r="DHZ117" s="88"/>
      <c r="DIA117" s="94"/>
      <c r="DIB117" s="88"/>
      <c r="DIC117" s="88"/>
      <c r="DID117" s="88"/>
      <c r="DIE117" s="88"/>
      <c r="DIF117" s="88"/>
      <c r="DIG117" s="88"/>
      <c r="DIH117" s="88"/>
      <c r="DII117" s="88"/>
      <c r="DIJ117" s="88"/>
      <c r="DIK117" s="88"/>
      <c r="DIL117" s="88"/>
      <c r="DIM117" s="88"/>
      <c r="DIN117" s="88"/>
      <c r="DIO117" s="88"/>
      <c r="DIP117" s="88"/>
      <c r="DIQ117" s="88"/>
      <c r="DIR117" s="88"/>
      <c r="DIS117" s="88"/>
      <c r="DIT117" s="88"/>
      <c r="DIU117" s="88"/>
      <c r="DIV117" s="88"/>
      <c r="DIW117" s="88"/>
      <c r="DIX117" s="88"/>
      <c r="DIY117" s="88"/>
      <c r="DIZ117" s="88"/>
      <c r="DJA117" s="88"/>
      <c r="DJB117" s="88"/>
      <c r="DJC117" s="88"/>
      <c r="DJD117" s="88"/>
      <c r="DJE117" s="88"/>
      <c r="DJF117" s="88"/>
      <c r="DJG117" s="88"/>
      <c r="DJH117" s="88"/>
      <c r="DJI117" s="88"/>
      <c r="DJJ117" s="88"/>
      <c r="DJK117" s="88"/>
      <c r="DJL117" s="88"/>
      <c r="DJM117" s="94"/>
      <c r="DJN117" s="88"/>
      <c r="DJO117" s="88"/>
      <c r="DJP117" s="88"/>
      <c r="DJQ117" s="88"/>
      <c r="DJR117" s="88"/>
      <c r="DJS117" s="88"/>
      <c r="DJT117" s="88"/>
      <c r="DJU117" s="88"/>
      <c r="DJV117" s="88"/>
      <c r="DJW117" s="88"/>
      <c r="DJX117" s="88"/>
      <c r="DJY117" s="88"/>
      <c r="DJZ117" s="88"/>
      <c r="DKA117" s="88"/>
      <c r="DKB117" s="88"/>
      <c r="DKC117" s="88"/>
      <c r="DKD117" s="88"/>
      <c r="DKE117" s="88"/>
      <c r="DKF117" s="88"/>
      <c r="DKG117" s="88"/>
      <c r="DKH117" s="88"/>
      <c r="DKI117" s="88"/>
      <c r="DKJ117" s="88"/>
      <c r="DKK117" s="88"/>
      <c r="DKL117" s="88"/>
      <c r="DKM117" s="88"/>
      <c r="DKN117" s="88"/>
      <c r="DKO117" s="88"/>
      <c r="DKP117" s="88"/>
      <c r="DKQ117" s="88"/>
      <c r="DKR117" s="88"/>
      <c r="DKS117" s="88"/>
      <c r="DKT117" s="88"/>
      <c r="DKU117" s="88"/>
      <c r="DKV117" s="88"/>
      <c r="DKW117" s="88"/>
      <c r="DKX117" s="88"/>
      <c r="DKY117" s="94"/>
      <c r="DKZ117" s="88"/>
      <c r="DLA117" s="88"/>
      <c r="DLB117" s="88"/>
      <c r="DLC117" s="88"/>
      <c r="DLD117" s="88"/>
      <c r="DLE117" s="88"/>
      <c r="DLF117" s="88"/>
      <c r="DLG117" s="88"/>
      <c r="DLH117" s="88"/>
      <c r="DLI117" s="88"/>
      <c r="DLJ117" s="88"/>
      <c r="DLK117" s="88"/>
      <c r="DLL117" s="88"/>
      <c r="DLM117" s="88"/>
      <c r="DLN117" s="88"/>
      <c r="DLO117" s="88"/>
      <c r="DLP117" s="88"/>
      <c r="DLQ117" s="88"/>
      <c r="DLR117" s="88"/>
      <c r="DLS117" s="88"/>
      <c r="DLT117" s="88"/>
      <c r="DLU117" s="88"/>
      <c r="DLV117" s="88"/>
      <c r="DLW117" s="88"/>
      <c r="DLX117" s="88"/>
      <c r="DLY117" s="88"/>
      <c r="DLZ117" s="88"/>
      <c r="DMA117" s="88"/>
      <c r="DMB117" s="88"/>
      <c r="DMC117" s="88"/>
      <c r="DMD117" s="88"/>
      <c r="DME117" s="88"/>
      <c r="DMF117" s="88"/>
      <c r="DMG117" s="88"/>
      <c r="DMH117" s="88"/>
      <c r="DMI117" s="88"/>
      <c r="DMJ117" s="88"/>
      <c r="DMK117" s="94"/>
      <c r="DML117" s="88"/>
      <c r="DMM117" s="88"/>
      <c r="DMN117" s="88"/>
      <c r="DMO117" s="88"/>
      <c r="DMP117" s="88"/>
      <c r="DMQ117" s="88"/>
      <c r="DMR117" s="88"/>
      <c r="DMS117" s="88"/>
      <c r="DMT117" s="88"/>
      <c r="DMU117" s="88"/>
      <c r="DMV117" s="88"/>
      <c r="DMW117" s="88"/>
      <c r="DMX117" s="88"/>
      <c r="DMY117" s="88"/>
      <c r="DMZ117" s="88"/>
      <c r="DNA117" s="88"/>
      <c r="DNB117" s="88"/>
      <c r="DNC117" s="88"/>
      <c r="DND117" s="88"/>
      <c r="DNE117" s="88"/>
      <c r="DNF117" s="88"/>
      <c r="DNG117" s="88"/>
      <c r="DNH117" s="88"/>
      <c r="DNI117" s="88"/>
      <c r="DNJ117" s="88"/>
      <c r="DNK117" s="88"/>
      <c r="DNL117" s="88"/>
      <c r="DNM117" s="88"/>
      <c r="DNN117" s="88"/>
      <c r="DNO117" s="88"/>
      <c r="DNP117" s="88"/>
      <c r="DNQ117" s="88"/>
      <c r="DNR117" s="88"/>
      <c r="DNS117" s="88"/>
      <c r="DNT117" s="88"/>
      <c r="DNU117" s="88"/>
      <c r="DNV117" s="88"/>
      <c r="DNW117" s="94"/>
      <c r="DNX117" s="88"/>
      <c r="DNY117" s="88"/>
      <c r="DNZ117" s="88"/>
      <c r="DOA117" s="88"/>
      <c r="DOB117" s="88"/>
      <c r="DOC117" s="88"/>
      <c r="DOD117" s="88"/>
      <c r="DOE117" s="88"/>
      <c r="DOF117" s="88"/>
      <c r="DOG117" s="88"/>
      <c r="DOH117" s="88"/>
      <c r="DOI117" s="88"/>
      <c r="DOJ117" s="88"/>
      <c r="DOK117" s="88"/>
      <c r="DOL117" s="88"/>
      <c r="DOM117" s="88"/>
      <c r="DON117" s="88"/>
      <c r="DOO117" s="88"/>
      <c r="DOP117" s="88"/>
      <c r="DOQ117" s="88"/>
      <c r="DOR117" s="88"/>
      <c r="DOS117" s="88"/>
      <c r="DOT117" s="88"/>
      <c r="DOU117" s="88"/>
      <c r="DOV117" s="88"/>
      <c r="DOW117" s="88"/>
      <c r="DOX117" s="88"/>
      <c r="DOY117" s="88"/>
      <c r="DOZ117" s="88"/>
      <c r="DPA117" s="88"/>
      <c r="DPB117" s="88"/>
      <c r="DPC117" s="88"/>
      <c r="DPD117" s="88"/>
      <c r="DPE117" s="88"/>
      <c r="DPF117" s="88"/>
      <c r="DPG117" s="88"/>
      <c r="DPH117" s="88"/>
      <c r="DPI117" s="94"/>
      <c r="DPJ117" s="88"/>
      <c r="DPK117" s="88"/>
      <c r="DPL117" s="88"/>
      <c r="DPM117" s="88"/>
      <c r="DPN117" s="88"/>
      <c r="DPO117" s="88"/>
      <c r="DPP117" s="88"/>
      <c r="DPQ117" s="88"/>
      <c r="DPR117" s="88"/>
      <c r="DPS117" s="88"/>
      <c r="DPT117" s="88"/>
      <c r="DPU117" s="88"/>
      <c r="DPV117" s="88"/>
      <c r="DPW117" s="88"/>
      <c r="DPX117" s="88"/>
      <c r="DPY117" s="88"/>
      <c r="DPZ117" s="88"/>
      <c r="DQA117" s="88"/>
      <c r="DQB117" s="88"/>
      <c r="DQC117" s="88"/>
      <c r="DQD117" s="88"/>
      <c r="DQE117" s="88"/>
      <c r="DQF117" s="88"/>
      <c r="DQG117" s="88"/>
      <c r="DQH117" s="88"/>
      <c r="DQI117" s="88"/>
      <c r="DQJ117" s="88"/>
      <c r="DQK117" s="88"/>
      <c r="DQL117" s="88"/>
      <c r="DQM117" s="88"/>
      <c r="DQN117" s="88"/>
      <c r="DQO117" s="88"/>
      <c r="DQP117" s="88"/>
      <c r="DQQ117" s="88"/>
      <c r="DQR117" s="88"/>
      <c r="DQS117" s="88"/>
      <c r="DQT117" s="88"/>
      <c r="DQU117" s="94"/>
      <c r="DQV117" s="88"/>
      <c r="DQW117" s="88"/>
      <c r="DQX117" s="88"/>
      <c r="DQY117" s="88"/>
      <c r="DQZ117" s="88"/>
      <c r="DRA117" s="88"/>
      <c r="DRB117" s="88"/>
      <c r="DRC117" s="88"/>
      <c r="DRD117" s="88"/>
      <c r="DRE117" s="88"/>
      <c r="DRF117" s="88"/>
      <c r="DRG117" s="88"/>
      <c r="DRH117" s="88"/>
      <c r="DRI117" s="88"/>
      <c r="DRJ117" s="88"/>
      <c r="DRK117" s="88"/>
      <c r="DRL117" s="88"/>
      <c r="DRM117" s="88"/>
      <c r="DRN117" s="88"/>
      <c r="DRO117" s="88"/>
      <c r="DRP117" s="88"/>
      <c r="DRQ117" s="88"/>
      <c r="DRR117" s="88"/>
      <c r="DRS117" s="88"/>
      <c r="DRT117" s="88"/>
      <c r="DRU117" s="88"/>
      <c r="DRV117" s="88"/>
      <c r="DRW117" s="88"/>
      <c r="DRX117" s="88"/>
      <c r="DRY117" s="88"/>
      <c r="DRZ117" s="88"/>
      <c r="DSA117" s="88"/>
      <c r="DSB117" s="88"/>
      <c r="DSC117" s="88"/>
      <c r="DSD117" s="88"/>
      <c r="DSE117" s="88"/>
      <c r="DSF117" s="88"/>
      <c r="DSG117" s="94"/>
      <c r="DSH117" s="88"/>
      <c r="DSI117" s="88"/>
      <c r="DSJ117" s="88"/>
      <c r="DSK117" s="88"/>
      <c r="DSL117" s="88"/>
      <c r="DSM117" s="88"/>
      <c r="DSN117" s="88"/>
      <c r="DSO117" s="88"/>
      <c r="DSP117" s="88"/>
      <c r="DSQ117" s="88"/>
      <c r="DSR117" s="88"/>
      <c r="DSS117" s="88"/>
      <c r="DST117" s="88"/>
      <c r="DSU117" s="88"/>
      <c r="DSV117" s="88"/>
      <c r="DSW117" s="88"/>
      <c r="DSX117" s="88"/>
      <c r="DSY117" s="88"/>
      <c r="DSZ117" s="88"/>
      <c r="DTA117" s="88"/>
      <c r="DTB117" s="88"/>
      <c r="DTC117" s="88"/>
      <c r="DTD117" s="88"/>
      <c r="DTE117" s="88"/>
      <c r="DTF117" s="88"/>
      <c r="DTG117" s="88"/>
      <c r="DTH117" s="88"/>
      <c r="DTI117" s="88"/>
      <c r="DTJ117" s="88"/>
      <c r="DTK117" s="88"/>
      <c r="DTL117" s="88"/>
      <c r="DTM117" s="88"/>
      <c r="DTN117" s="88"/>
      <c r="DTO117" s="88"/>
      <c r="DTP117" s="88"/>
      <c r="DTQ117" s="88"/>
      <c r="DTR117" s="88"/>
      <c r="DTS117" s="94"/>
      <c r="DTT117" s="88"/>
      <c r="DTU117" s="88"/>
      <c r="DTV117" s="88"/>
      <c r="DTW117" s="88"/>
      <c r="DTX117" s="88"/>
      <c r="DTY117" s="88"/>
      <c r="DTZ117" s="88"/>
      <c r="DUA117" s="88"/>
      <c r="DUB117" s="88"/>
      <c r="DUC117" s="88"/>
      <c r="DUD117" s="88"/>
      <c r="DUE117" s="88"/>
      <c r="DUF117" s="88"/>
      <c r="DUG117" s="88"/>
      <c r="DUH117" s="88"/>
      <c r="DUI117" s="88"/>
      <c r="DUJ117" s="88"/>
      <c r="DUK117" s="88"/>
      <c r="DUL117" s="88"/>
      <c r="DUM117" s="88"/>
      <c r="DUN117" s="88"/>
      <c r="DUO117" s="88"/>
      <c r="DUP117" s="88"/>
      <c r="DUQ117" s="88"/>
      <c r="DUR117" s="88"/>
      <c r="DUS117" s="88"/>
      <c r="DUT117" s="88"/>
      <c r="DUU117" s="88"/>
      <c r="DUV117" s="88"/>
      <c r="DUW117" s="88"/>
      <c r="DUX117" s="88"/>
      <c r="DUY117" s="88"/>
      <c r="DUZ117" s="88"/>
      <c r="DVA117" s="88"/>
      <c r="DVB117" s="88"/>
      <c r="DVC117" s="88"/>
      <c r="DVD117" s="88"/>
      <c r="DVE117" s="94"/>
      <c r="DVF117" s="88"/>
      <c r="DVG117" s="88"/>
      <c r="DVH117" s="88"/>
      <c r="DVI117" s="88"/>
      <c r="DVJ117" s="88"/>
      <c r="DVK117" s="88"/>
      <c r="DVL117" s="88"/>
      <c r="DVM117" s="88"/>
      <c r="DVN117" s="88"/>
      <c r="DVO117" s="88"/>
      <c r="DVP117" s="88"/>
      <c r="DVQ117" s="88"/>
      <c r="DVR117" s="88"/>
      <c r="DVS117" s="88"/>
      <c r="DVT117" s="88"/>
      <c r="DVU117" s="88"/>
      <c r="DVV117" s="88"/>
      <c r="DVW117" s="88"/>
      <c r="DVX117" s="88"/>
      <c r="DVY117" s="88"/>
      <c r="DVZ117" s="88"/>
      <c r="DWA117" s="88"/>
      <c r="DWB117" s="88"/>
      <c r="DWC117" s="88"/>
      <c r="DWD117" s="88"/>
      <c r="DWE117" s="88"/>
      <c r="DWF117" s="88"/>
      <c r="DWG117" s="88"/>
      <c r="DWH117" s="88"/>
      <c r="DWI117" s="88"/>
      <c r="DWJ117" s="88"/>
      <c r="DWK117" s="88"/>
      <c r="DWL117" s="88"/>
      <c r="DWM117" s="88"/>
      <c r="DWN117" s="88"/>
      <c r="DWO117" s="88"/>
      <c r="DWP117" s="88"/>
      <c r="DWQ117" s="94"/>
      <c r="DWR117" s="88"/>
      <c r="DWS117" s="88"/>
      <c r="DWT117" s="88"/>
      <c r="DWU117" s="88"/>
      <c r="DWV117" s="88"/>
      <c r="DWW117" s="88"/>
      <c r="DWX117" s="88"/>
      <c r="DWY117" s="88"/>
      <c r="DWZ117" s="88"/>
      <c r="DXA117" s="88"/>
      <c r="DXB117" s="88"/>
      <c r="DXC117" s="88"/>
      <c r="DXD117" s="88"/>
      <c r="DXE117" s="88"/>
      <c r="DXF117" s="88"/>
      <c r="DXG117" s="88"/>
      <c r="DXH117" s="88"/>
      <c r="DXI117" s="88"/>
      <c r="DXJ117" s="88"/>
      <c r="DXK117" s="88"/>
      <c r="DXL117" s="88"/>
      <c r="DXM117" s="88"/>
      <c r="DXN117" s="88"/>
      <c r="DXO117" s="88"/>
      <c r="DXP117" s="88"/>
      <c r="DXQ117" s="88"/>
      <c r="DXR117" s="88"/>
      <c r="DXS117" s="88"/>
      <c r="DXT117" s="88"/>
      <c r="DXU117" s="88"/>
      <c r="DXV117" s="88"/>
      <c r="DXW117" s="88"/>
      <c r="DXX117" s="88"/>
      <c r="DXY117" s="88"/>
      <c r="DXZ117" s="88"/>
      <c r="DYA117" s="88"/>
      <c r="DYB117" s="88"/>
      <c r="DYC117" s="94"/>
      <c r="DYD117" s="88"/>
      <c r="DYE117" s="88"/>
      <c r="DYF117" s="88"/>
      <c r="DYG117" s="88"/>
      <c r="DYH117" s="88"/>
      <c r="DYI117" s="88"/>
      <c r="DYJ117" s="88"/>
      <c r="DYK117" s="88"/>
      <c r="DYL117" s="88"/>
      <c r="DYM117" s="88"/>
      <c r="DYN117" s="88"/>
      <c r="DYO117" s="88"/>
      <c r="DYP117" s="88"/>
      <c r="DYQ117" s="88"/>
      <c r="DYR117" s="88"/>
      <c r="DYS117" s="88"/>
      <c r="DYT117" s="88"/>
      <c r="DYU117" s="88"/>
      <c r="DYV117" s="88"/>
      <c r="DYW117" s="88"/>
      <c r="DYX117" s="88"/>
      <c r="DYY117" s="88"/>
      <c r="DYZ117" s="88"/>
      <c r="DZA117" s="88"/>
      <c r="DZB117" s="88"/>
      <c r="DZC117" s="88"/>
      <c r="DZD117" s="88"/>
      <c r="DZE117" s="88"/>
      <c r="DZF117" s="88"/>
      <c r="DZG117" s="88"/>
      <c r="DZH117" s="88"/>
      <c r="DZI117" s="88"/>
      <c r="DZJ117" s="88"/>
      <c r="DZK117" s="88"/>
      <c r="DZL117" s="88"/>
      <c r="DZM117" s="88"/>
      <c r="DZN117" s="88"/>
      <c r="DZO117" s="94"/>
      <c r="DZP117" s="88"/>
      <c r="DZQ117" s="88"/>
      <c r="DZR117" s="88"/>
      <c r="DZS117" s="88"/>
      <c r="DZT117" s="88"/>
      <c r="DZU117" s="88"/>
      <c r="DZV117" s="88"/>
      <c r="DZW117" s="88"/>
      <c r="DZX117" s="88"/>
      <c r="DZY117" s="88"/>
      <c r="DZZ117" s="88"/>
      <c r="EAA117" s="88"/>
      <c r="EAB117" s="88"/>
      <c r="EAC117" s="88"/>
      <c r="EAD117" s="88"/>
      <c r="EAE117" s="88"/>
      <c r="EAF117" s="88"/>
      <c r="EAG117" s="88"/>
      <c r="EAH117" s="88"/>
      <c r="EAI117" s="88"/>
      <c r="EAJ117" s="88"/>
      <c r="EAK117" s="88"/>
      <c r="EAL117" s="88"/>
      <c r="EAM117" s="88"/>
      <c r="EAN117" s="88"/>
      <c r="EAO117" s="88"/>
      <c r="EAP117" s="88"/>
      <c r="EAQ117" s="88"/>
      <c r="EAR117" s="88"/>
      <c r="EAS117" s="88"/>
      <c r="EAT117" s="88"/>
      <c r="EAU117" s="88"/>
      <c r="EAV117" s="88"/>
      <c r="EAW117" s="88"/>
      <c r="EAX117" s="88"/>
      <c r="EAY117" s="88"/>
      <c r="EAZ117" s="88"/>
      <c r="EBA117" s="94"/>
      <c r="EBB117" s="88"/>
      <c r="EBC117" s="88"/>
      <c r="EBD117" s="88"/>
      <c r="EBE117" s="88"/>
      <c r="EBF117" s="88"/>
      <c r="EBG117" s="88"/>
      <c r="EBH117" s="88"/>
      <c r="EBI117" s="88"/>
      <c r="EBJ117" s="88"/>
      <c r="EBK117" s="88"/>
      <c r="EBL117" s="88"/>
      <c r="EBM117" s="88"/>
      <c r="EBN117" s="88"/>
      <c r="EBO117" s="88"/>
      <c r="EBP117" s="88"/>
      <c r="EBQ117" s="88"/>
      <c r="EBR117" s="88"/>
      <c r="EBS117" s="88"/>
      <c r="EBT117" s="88"/>
      <c r="EBU117" s="88"/>
      <c r="EBV117" s="88"/>
      <c r="EBW117" s="88"/>
      <c r="EBX117" s="88"/>
      <c r="EBY117" s="88"/>
      <c r="EBZ117" s="88"/>
      <c r="ECA117" s="88"/>
      <c r="ECB117" s="88"/>
      <c r="ECC117" s="88"/>
      <c r="ECD117" s="88"/>
      <c r="ECE117" s="88"/>
      <c r="ECF117" s="88"/>
      <c r="ECG117" s="88"/>
      <c r="ECH117" s="88"/>
      <c r="ECI117" s="88"/>
      <c r="ECJ117" s="88"/>
      <c r="ECK117" s="88"/>
      <c r="ECL117" s="88"/>
      <c r="ECM117" s="94"/>
      <c r="ECN117" s="88"/>
      <c r="ECO117" s="88"/>
      <c r="ECP117" s="88"/>
      <c r="ECQ117" s="88"/>
      <c r="ECR117" s="88"/>
      <c r="ECS117" s="88"/>
      <c r="ECT117" s="88"/>
      <c r="ECU117" s="88"/>
      <c r="ECV117" s="88"/>
      <c r="ECW117" s="88"/>
      <c r="ECX117" s="88"/>
      <c r="ECY117" s="88"/>
      <c r="ECZ117" s="88"/>
      <c r="EDA117" s="88"/>
      <c r="EDB117" s="88"/>
      <c r="EDC117" s="88"/>
      <c r="EDD117" s="88"/>
      <c r="EDE117" s="88"/>
      <c r="EDF117" s="88"/>
      <c r="EDG117" s="88"/>
      <c r="EDH117" s="88"/>
      <c r="EDI117" s="88"/>
      <c r="EDJ117" s="88"/>
      <c r="EDK117" s="88"/>
      <c r="EDL117" s="88"/>
      <c r="EDM117" s="88"/>
      <c r="EDN117" s="88"/>
      <c r="EDO117" s="88"/>
      <c r="EDP117" s="88"/>
      <c r="EDQ117" s="88"/>
      <c r="EDR117" s="88"/>
      <c r="EDS117" s="88"/>
      <c r="EDT117" s="88"/>
      <c r="EDU117" s="88"/>
      <c r="EDV117" s="88"/>
      <c r="EDW117" s="88"/>
      <c r="EDX117" s="88"/>
      <c r="EDY117" s="94"/>
      <c r="EDZ117" s="88"/>
      <c r="EEA117" s="88"/>
      <c r="EEB117" s="88"/>
      <c r="EEC117" s="88"/>
      <c r="EED117" s="88"/>
      <c r="EEE117" s="88"/>
      <c r="EEF117" s="88"/>
      <c r="EEG117" s="88"/>
      <c r="EEH117" s="88"/>
      <c r="EEI117" s="88"/>
      <c r="EEJ117" s="88"/>
      <c r="EEK117" s="88"/>
      <c r="EEL117" s="88"/>
      <c r="EEM117" s="88"/>
      <c r="EEN117" s="88"/>
      <c r="EEO117" s="88"/>
      <c r="EEP117" s="88"/>
      <c r="EEQ117" s="88"/>
      <c r="EER117" s="88"/>
      <c r="EES117" s="88"/>
      <c r="EET117" s="88"/>
      <c r="EEU117" s="88"/>
      <c r="EEV117" s="88"/>
      <c r="EEW117" s="88"/>
      <c r="EEX117" s="88"/>
      <c r="EEY117" s="88"/>
      <c r="EEZ117" s="88"/>
      <c r="EFA117" s="88"/>
      <c r="EFB117" s="88"/>
      <c r="EFC117" s="88"/>
      <c r="EFD117" s="88"/>
      <c r="EFE117" s="88"/>
      <c r="EFF117" s="88"/>
      <c r="EFG117" s="88"/>
      <c r="EFH117" s="88"/>
      <c r="EFI117" s="88"/>
      <c r="EFJ117" s="88"/>
      <c r="EFK117" s="94"/>
      <c r="EFL117" s="88"/>
      <c r="EFM117" s="88"/>
      <c r="EFN117" s="88"/>
      <c r="EFO117" s="88"/>
      <c r="EFP117" s="88"/>
      <c r="EFQ117" s="88"/>
      <c r="EFR117" s="88"/>
      <c r="EFS117" s="88"/>
      <c r="EFT117" s="88"/>
      <c r="EFU117" s="88"/>
      <c r="EFV117" s="88"/>
      <c r="EFW117" s="88"/>
      <c r="EFX117" s="88"/>
      <c r="EFY117" s="88"/>
      <c r="EFZ117" s="88"/>
      <c r="EGA117" s="88"/>
      <c r="EGB117" s="88"/>
      <c r="EGC117" s="88"/>
      <c r="EGD117" s="88"/>
      <c r="EGE117" s="88"/>
      <c r="EGF117" s="88"/>
      <c r="EGG117" s="88"/>
      <c r="EGH117" s="88"/>
      <c r="EGI117" s="88"/>
      <c r="EGJ117" s="88"/>
      <c r="EGK117" s="88"/>
      <c r="EGL117" s="88"/>
      <c r="EGM117" s="88"/>
      <c r="EGN117" s="88"/>
      <c r="EGO117" s="88"/>
      <c r="EGP117" s="88"/>
      <c r="EGQ117" s="88"/>
      <c r="EGR117" s="88"/>
      <c r="EGS117" s="88"/>
      <c r="EGT117" s="88"/>
      <c r="EGU117" s="88"/>
      <c r="EGV117" s="88"/>
      <c r="EGW117" s="94"/>
      <c r="EGX117" s="88"/>
      <c r="EGY117" s="88"/>
      <c r="EGZ117" s="88"/>
      <c r="EHA117" s="88"/>
      <c r="EHB117" s="88"/>
      <c r="EHC117" s="88"/>
      <c r="EHD117" s="88"/>
      <c r="EHE117" s="88"/>
      <c r="EHF117" s="88"/>
      <c r="EHG117" s="88"/>
      <c r="EHH117" s="88"/>
      <c r="EHI117" s="88"/>
      <c r="EHJ117" s="88"/>
      <c r="EHK117" s="88"/>
      <c r="EHL117" s="88"/>
      <c r="EHM117" s="88"/>
      <c r="EHN117" s="88"/>
      <c r="EHO117" s="88"/>
      <c r="EHP117" s="88"/>
      <c r="EHQ117" s="88"/>
      <c r="EHR117" s="88"/>
      <c r="EHS117" s="88"/>
      <c r="EHT117" s="88"/>
      <c r="EHU117" s="88"/>
      <c r="EHV117" s="88"/>
      <c r="EHW117" s="88"/>
      <c r="EHX117" s="88"/>
      <c r="EHY117" s="88"/>
      <c r="EHZ117" s="88"/>
      <c r="EIA117" s="88"/>
      <c r="EIB117" s="88"/>
      <c r="EIC117" s="88"/>
      <c r="EID117" s="88"/>
      <c r="EIE117" s="88"/>
      <c r="EIF117" s="88"/>
      <c r="EIG117" s="88"/>
      <c r="EIH117" s="88"/>
      <c r="EII117" s="94"/>
      <c r="EIJ117" s="88"/>
      <c r="EIK117" s="88"/>
      <c r="EIL117" s="88"/>
      <c r="EIM117" s="88"/>
      <c r="EIN117" s="88"/>
      <c r="EIO117" s="88"/>
      <c r="EIP117" s="88"/>
      <c r="EIQ117" s="88"/>
      <c r="EIR117" s="88"/>
      <c r="EIS117" s="88"/>
      <c r="EIT117" s="88"/>
      <c r="EIU117" s="88"/>
      <c r="EIV117" s="88"/>
      <c r="EIW117" s="88"/>
      <c r="EIX117" s="88"/>
      <c r="EIY117" s="88"/>
      <c r="EIZ117" s="88"/>
      <c r="EJA117" s="88"/>
      <c r="EJB117" s="88"/>
      <c r="EJC117" s="88"/>
      <c r="EJD117" s="88"/>
      <c r="EJE117" s="88"/>
      <c r="EJF117" s="88"/>
      <c r="EJG117" s="88"/>
      <c r="EJH117" s="88"/>
      <c r="EJI117" s="88"/>
      <c r="EJJ117" s="88"/>
      <c r="EJK117" s="88"/>
      <c r="EJL117" s="88"/>
      <c r="EJM117" s="88"/>
      <c r="EJN117" s="88"/>
      <c r="EJO117" s="88"/>
      <c r="EJP117" s="88"/>
      <c r="EJQ117" s="88"/>
      <c r="EJR117" s="88"/>
      <c r="EJS117" s="88"/>
      <c r="EJT117" s="88"/>
      <c r="EJU117" s="94"/>
      <c r="EJV117" s="88"/>
      <c r="EJW117" s="88"/>
      <c r="EJX117" s="88"/>
      <c r="EJY117" s="88"/>
      <c r="EJZ117" s="88"/>
      <c r="EKA117" s="88"/>
      <c r="EKB117" s="88"/>
      <c r="EKC117" s="88"/>
      <c r="EKD117" s="88"/>
      <c r="EKE117" s="88"/>
      <c r="EKF117" s="88"/>
      <c r="EKG117" s="88"/>
      <c r="EKH117" s="88"/>
      <c r="EKI117" s="88"/>
      <c r="EKJ117" s="88"/>
      <c r="EKK117" s="88"/>
      <c r="EKL117" s="88"/>
      <c r="EKM117" s="88"/>
      <c r="EKN117" s="88"/>
      <c r="EKO117" s="88"/>
      <c r="EKP117" s="88"/>
      <c r="EKQ117" s="88"/>
      <c r="EKR117" s="88"/>
      <c r="EKS117" s="88"/>
      <c r="EKT117" s="88"/>
      <c r="EKU117" s="88"/>
      <c r="EKV117" s="88"/>
      <c r="EKW117" s="88"/>
      <c r="EKX117" s="88"/>
      <c r="EKY117" s="88"/>
      <c r="EKZ117" s="88"/>
      <c r="ELA117" s="88"/>
      <c r="ELB117" s="88"/>
      <c r="ELC117" s="88"/>
      <c r="ELD117" s="88"/>
      <c r="ELE117" s="88"/>
      <c r="ELF117" s="88"/>
      <c r="ELG117" s="94"/>
      <c r="ELH117" s="88"/>
      <c r="ELI117" s="88"/>
      <c r="ELJ117" s="88"/>
      <c r="ELK117" s="88"/>
      <c r="ELL117" s="88"/>
      <c r="ELM117" s="88"/>
      <c r="ELN117" s="88"/>
      <c r="ELO117" s="88"/>
      <c r="ELP117" s="88"/>
      <c r="ELQ117" s="88"/>
      <c r="ELR117" s="88"/>
      <c r="ELS117" s="88"/>
      <c r="ELT117" s="88"/>
      <c r="ELU117" s="88"/>
      <c r="ELV117" s="88"/>
      <c r="ELW117" s="88"/>
      <c r="ELX117" s="88"/>
      <c r="ELY117" s="88"/>
      <c r="ELZ117" s="88"/>
      <c r="EMA117" s="88"/>
      <c r="EMB117" s="88"/>
      <c r="EMC117" s="88"/>
      <c r="EMD117" s="88"/>
      <c r="EME117" s="88"/>
      <c r="EMF117" s="88"/>
      <c r="EMG117" s="88"/>
      <c r="EMH117" s="88"/>
      <c r="EMI117" s="88"/>
      <c r="EMJ117" s="88"/>
      <c r="EMK117" s="88"/>
      <c r="EML117" s="88"/>
      <c r="EMM117" s="88"/>
      <c r="EMN117" s="88"/>
      <c r="EMO117" s="88"/>
      <c r="EMP117" s="88"/>
      <c r="EMQ117" s="88"/>
      <c r="EMR117" s="88"/>
      <c r="EMS117" s="94"/>
      <c r="EMT117" s="88"/>
      <c r="EMU117" s="88"/>
      <c r="EMV117" s="88"/>
      <c r="EMW117" s="88"/>
      <c r="EMX117" s="88"/>
      <c r="EMY117" s="88"/>
      <c r="EMZ117" s="88"/>
      <c r="ENA117" s="88"/>
      <c r="ENB117" s="88"/>
      <c r="ENC117" s="88"/>
      <c r="END117" s="88"/>
      <c r="ENE117" s="88"/>
      <c r="ENF117" s="88"/>
      <c r="ENG117" s="88"/>
      <c r="ENH117" s="88"/>
      <c r="ENI117" s="88"/>
      <c r="ENJ117" s="88"/>
      <c r="ENK117" s="88"/>
      <c r="ENL117" s="88"/>
      <c r="ENM117" s="88"/>
      <c r="ENN117" s="88"/>
      <c r="ENO117" s="88"/>
      <c r="ENP117" s="88"/>
      <c r="ENQ117" s="88"/>
      <c r="ENR117" s="88"/>
      <c r="ENS117" s="88"/>
      <c r="ENT117" s="88"/>
      <c r="ENU117" s="88"/>
      <c r="ENV117" s="88"/>
      <c r="ENW117" s="88"/>
      <c r="ENX117" s="88"/>
      <c r="ENY117" s="88"/>
      <c r="ENZ117" s="88"/>
      <c r="EOA117" s="88"/>
      <c r="EOB117" s="88"/>
      <c r="EOC117" s="88"/>
      <c r="EOD117" s="88"/>
      <c r="EOE117" s="94"/>
      <c r="EOF117" s="88"/>
      <c r="EOG117" s="88"/>
      <c r="EOH117" s="88"/>
      <c r="EOI117" s="88"/>
      <c r="EOJ117" s="88"/>
      <c r="EOK117" s="88"/>
      <c r="EOL117" s="88"/>
      <c r="EOM117" s="88"/>
      <c r="EON117" s="88"/>
      <c r="EOO117" s="88"/>
      <c r="EOP117" s="88"/>
      <c r="EOQ117" s="88"/>
      <c r="EOR117" s="88"/>
      <c r="EOS117" s="88"/>
      <c r="EOT117" s="88"/>
      <c r="EOU117" s="88"/>
      <c r="EOV117" s="88"/>
      <c r="EOW117" s="88"/>
      <c r="EOX117" s="88"/>
      <c r="EOY117" s="88"/>
      <c r="EOZ117" s="88"/>
      <c r="EPA117" s="88"/>
      <c r="EPB117" s="88"/>
      <c r="EPC117" s="88"/>
      <c r="EPD117" s="88"/>
      <c r="EPE117" s="88"/>
      <c r="EPF117" s="88"/>
      <c r="EPG117" s="88"/>
      <c r="EPH117" s="88"/>
      <c r="EPI117" s="88"/>
      <c r="EPJ117" s="88"/>
      <c r="EPK117" s="88"/>
      <c r="EPL117" s="88"/>
      <c r="EPM117" s="88"/>
      <c r="EPN117" s="88"/>
      <c r="EPO117" s="88"/>
      <c r="EPP117" s="88"/>
      <c r="EPQ117" s="94"/>
      <c r="EPR117" s="88"/>
      <c r="EPS117" s="88"/>
      <c r="EPT117" s="88"/>
      <c r="EPU117" s="88"/>
      <c r="EPV117" s="88"/>
      <c r="EPW117" s="88"/>
      <c r="EPX117" s="88"/>
      <c r="EPY117" s="88"/>
      <c r="EPZ117" s="88"/>
      <c r="EQA117" s="88"/>
      <c r="EQB117" s="88"/>
      <c r="EQC117" s="88"/>
      <c r="EQD117" s="88"/>
      <c r="EQE117" s="88"/>
      <c r="EQF117" s="88"/>
      <c r="EQG117" s="88"/>
      <c r="EQH117" s="88"/>
      <c r="EQI117" s="88"/>
      <c r="EQJ117" s="88"/>
      <c r="EQK117" s="88"/>
      <c r="EQL117" s="88"/>
      <c r="EQM117" s="88"/>
      <c r="EQN117" s="88"/>
      <c r="EQO117" s="88"/>
      <c r="EQP117" s="88"/>
      <c r="EQQ117" s="88"/>
      <c r="EQR117" s="88"/>
      <c r="EQS117" s="88"/>
      <c r="EQT117" s="88"/>
      <c r="EQU117" s="88"/>
      <c r="EQV117" s="88"/>
      <c r="EQW117" s="88"/>
      <c r="EQX117" s="88"/>
      <c r="EQY117" s="88"/>
      <c r="EQZ117" s="88"/>
      <c r="ERA117" s="88"/>
      <c r="ERB117" s="88"/>
      <c r="ERC117" s="94"/>
      <c r="ERD117" s="88"/>
      <c r="ERE117" s="88"/>
      <c r="ERF117" s="88"/>
      <c r="ERG117" s="88"/>
      <c r="ERH117" s="88"/>
      <c r="ERI117" s="88"/>
      <c r="ERJ117" s="88"/>
      <c r="ERK117" s="88"/>
      <c r="ERL117" s="88"/>
      <c r="ERM117" s="88"/>
      <c r="ERN117" s="88"/>
      <c r="ERO117" s="88"/>
      <c r="ERP117" s="88"/>
      <c r="ERQ117" s="88"/>
      <c r="ERR117" s="88"/>
      <c r="ERS117" s="88"/>
      <c r="ERT117" s="88"/>
      <c r="ERU117" s="88"/>
      <c r="ERV117" s="88"/>
      <c r="ERW117" s="88"/>
      <c r="ERX117" s="88"/>
      <c r="ERY117" s="88"/>
      <c r="ERZ117" s="88"/>
      <c r="ESA117" s="88"/>
      <c r="ESB117" s="88"/>
      <c r="ESC117" s="88"/>
      <c r="ESD117" s="88"/>
      <c r="ESE117" s="88"/>
      <c r="ESF117" s="88"/>
      <c r="ESG117" s="88"/>
      <c r="ESH117" s="88"/>
      <c r="ESI117" s="88"/>
      <c r="ESJ117" s="88"/>
      <c r="ESK117" s="88"/>
      <c r="ESL117" s="88"/>
      <c r="ESM117" s="88"/>
      <c r="ESN117" s="88"/>
      <c r="ESO117" s="94"/>
      <c r="ESP117" s="88"/>
      <c r="ESQ117" s="88"/>
      <c r="ESR117" s="88"/>
      <c r="ESS117" s="88"/>
      <c r="EST117" s="88"/>
      <c r="ESU117" s="88"/>
      <c r="ESV117" s="88"/>
      <c r="ESW117" s="88"/>
      <c r="ESX117" s="88"/>
      <c r="ESY117" s="88"/>
      <c r="ESZ117" s="88"/>
      <c r="ETA117" s="88"/>
      <c r="ETB117" s="88"/>
      <c r="ETC117" s="88"/>
      <c r="ETD117" s="88"/>
      <c r="ETE117" s="88"/>
      <c r="ETF117" s="88"/>
      <c r="ETG117" s="88"/>
      <c r="ETH117" s="88"/>
      <c r="ETI117" s="88"/>
      <c r="ETJ117" s="88"/>
      <c r="ETK117" s="88"/>
      <c r="ETL117" s="88"/>
      <c r="ETM117" s="88"/>
      <c r="ETN117" s="88"/>
      <c r="ETO117" s="88"/>
      <c r="ETP117" s="88"/>
      <c r="ETQ117" s="88"/>
      <c r="ETR117" s="88"/>
      <c r="ETS117" s="88"/>
      <c r="ETT117" s="88"/>
      <c r="ETU117" s="88"/>
      <c r="ETV117" s="88"/>
      <c r="ETW117" s="88"/>
      <c r="ETX117" s="88"/>
      <c r="ETY117" s="88"/>
      <c r="ETZ117" s="88"/>
      <c r="EUA117" s="94"/>
      <c r="EUB117" s="88"/>
      <c r="EUC117" s="88"/>
      <c r="EUD117" s="88"/>
      <c r="EUE117" s="88"/>
      <c r="EUF117" s="88"/>
      <c r="EUG117" s="88"/>
      <c r="EUH117" s="88"/>
      <c r="EUI117" s="88"/>
      <c r="EUJ117" s="88"/>
      <c r="EUK117" s="88"/>
      <c r="EUL117" s="88"/>
      <c r="EUM117" s="88"/>
      <c r="EUN117" s="88"/>
      <c r="EUO117" s="88"/>
      <c r="EUP117" s="88"/>
      <c r="EUQ117" s="88"/>
      <c r="EUR117" s="88"/>
      <c r="EUS117" s="88"/>
      <c r="EUT117" s="88"/>
      <c r="EUU117" s="88"/>
      <c r="EUV117" s="88"/>
      <c r="EUW117" s="88"/>
      <c r="EUX117" s="88"/>
      <c r="EUY117" s="88"/>
      <c r="EUZ117" s="88"/>
      <c r="EVA117" s="88"/>
      <c r="EVB117" s="88"/>
      <c r="EVC117" s="88"/>
      <c r="EVD117" s="88"/>
      <c r="EVE117" s="88"/>
      <c r="EVF117" s="88"/>
      <c r="EVG117" s="88"/>
      <c r="EVH117" s="88"/>
      <c r="EVI117" s="88"/>
      <c r="EVJ117" s="88"/>
      <c r="EVK117" s="88"/>
      <c r="EVL117" s="88"/>
      <c r="EVM117" s="94"/>
      <c r="EVN117" s="88"/>
      <c r="EVO117" s="88"/>
      <c r="EVP117" s="88"/>
      <c r="EVQ117" s="88"/>
      <c r="EVR117" s="88"/>
      <c r="EVS117" s="88"/>
      <c r="EVT117" s="88"/>
      <c r="EVU117" s="88"/>
      <c r="EVV117" s="88"/>
      <c r="EVW117" s="88"/>
      <c r="EVX117" s="88"/>
      <c r="EVY117" s="88"/>
      <c r="EVZ117" s="88"/>
      <c r="EWA117" s="88"/>
      <c r="EWB117" s="88"/>
      <c r="EWC117" s="88"/>
      <c r="EWD117" s="88"/>
      <c r="EWE117" s="88"/>
      <c r="EWF117" s="88"/>
      <c r="EWG117" s="88"/>
      <c r="EWH117" s="88"/>
      <c r="EWI117" s="88"/>
      <c r="EWJ117" s="88"/>
      <c r="EWK117" s="88"/>
      <c r="EWL117" s="88"/>
      <c r="EWM117" s="88"/>
      <c r="EWN117" s="88"/>
      <c r="EWO117" s="88"/>
      <c r="EWP117" s="88"/>
      <c r="EWQ117" s="88"/>
      <c r="EWR117" s="88"/>
      <c r="EWS117" s="88"/>
      <c r="EWT117" s="88"/>
      <c r="EWU117" s="88"/>
      <c r="EWV117" s="88"/>
      <c r="EWW117" s="88"/>
      <c r="EWX117" s="88"/>
      <c r="EWY117" s="94"/>
      <c r="EWZ117" s="88"/>
      <c r="EXA117" s="88"/>
      <c r="EXB117" s="88"/>
      <c r="EXC117" s="88"/>
      <c r="EXD117" s="88"/>
      <c r="EXE117" s="88"/>
      <c r="EXF117" s="88"/>
      <c r="EXG117" s="88"/>
      <c r="EXH117" s="88"/>
      <c r="EXI117" s="88"/>
      <c r="EXJ117" s="88"/>
      <c r="EXK117" s="88"/>
      <c r="EXL117" s="88"/>
      <c r="EXM117" s="88"/>
      <c r="EXN117" s="88"/>
      <c r="EXO117" s="88"/>
      <c r="EXP117" s="88"/>
      <c r="EXQ117" s="88"/>
      <c r="EXR117" s="88"/>
      <c r="EXS117" s="88"/>
      <c r="EXT117" s="88"/>
      <c r="EXU117" s="88"/>
      <c r="EXV117" s="88"/>
      <c r="EXW117" s="88"/>
      <c r="EXX117" s="88"/>
      <c r="EXY117" s="88"/>
      <c r="EXZ117" s="88"/>
      <c r="EYA117" s="88"/>
      <c r="EYB117" s="88"/>
      <c r="EYC117" s="88"/>
      <c r="EYD117" s="88"/>
      <c r="EYE117" s="88"/>
      <c r="EYF117" s="88"/>
      <c r="EYG117" s="88"/>
      <c r="EYH117" s="88"/>
      <c r="EYI117" s="88"/>
      <c r="EYJ117" s="88"/>
      <c r="EYK117" s="94"/>
      <c r="EYL117" s="88"/>
      <c r="EYM117" s="88"/>
      <c r="EYN117" s="88"/>
      <c r="EYO117" s="88"/>
      <c r="EYP117" s="88"/>
      <c r="EYQ117" s="88"/>
      <c r="EYR117" s="88"/>
      <c r="EYS117" s="88"/>
      <c r="EYT117" s="88"/>
      <c r="EYU117" s="88"/>
      <c r="EYV117" s="88"/>
      <c r="EYW117" s="88"/>
      <c r="EYX117" s="88"/>
      <c r="EYY117" s="88"/>
      <c r="EYZ117" s="88"/>
      <c r="EZA117" s="88"/>
      <c r="EZB117" s="88"/>
      <c r="EZC117" s="88"/>
      <c r="EZD117" s="88"/>
      <c r="EZE117" s="88"/>
      <c r="EZF117" s="88"/>
      <c r="EZG117" s="88"/>
      <c r="EZH117" s="88"/>
      <c r="EZI117" s="88"/>
      <c r="EZJ117" s="88"/>
      <c r="EZK117" s="88"/>
      <c r="EZL117" s="88"/>
      <c r="EZM117" s="88"/>
      <c r="EZN117" s="88"/>
      <c r="EZO117" s="88"/>
      <c r="EZP117" s="88"/>
      <c r="EZQ117" s="88"/>
      <c r="EZR117" s="88"/>
      <c r="EZS117" s="88"/>
      <c r="EZT117" s="88"/>
      <c r="EZU117" s="88"/>
      <c r="EZV117" s="88"/>
      <c r="EZW117" s="94"/>
      <c r="EZX117" s="88"/>
      <c r="EZY117" s="88"/>
      <c r="EZZ117" s="88"/>
      <c r="FAA117" s="88"/>
      <c r="FAB117" s="88"/>
      <c r="FAC117" s="88"/>
      <c r="FAD117" s="88"/>
      <c r="FAE117" s="88"/>
      <c r="FAF117" s="88"/>
      <c r="FAG117" s="88"/>
      <c r="FAH117" s="88"/>
      <c r="FAI117" s="88"/>
      <c r="FAJ117" s="88"/>
      <c r="FAK117" s="88"/>
      <c r="FAL117" s="88"/>
      <c r="FAM117" s="88"/>
      <c r="FAN117" s="88"/>
      <c r="FAO117" s="88"/>
      <c r="FAP117" s="88"/>
      <c r="FAQ117" s="88"/>
      <c r="FAR117" s="88"/>
      <c r="FAS117" s="88"/>
      <c r="FAT117" s="88"/>
      <c r="FAU117" s="88"/>
      <c r="FAV117" s="88"/>
      <c r="FAW117" s="88"/>
      <c r="FAX117" s="88"/>
      <c r="FAY117" s="88"/>
      <c r="FAZ117" s="88"/>
      <c r="FBA117" s="88"/>
      <c r="FBB117" s="88"/>
      <c r="FBC117" s="88"/>
      <c r="FBD117" s="88"/>
      <c r="FBE117" s="88"/>
      <c r="FBF117" s="88"/>
      <c r="FBG117" s="88"/>
      <c r="FBH117" s="88"/>
      <c r="FBI117" s="94"/>
      <c r="FBJ117" s="88"/>
      <c r="FBK117" s="88"/>
      <c r="FBL117" s="88"/>
      <c r="FBM117" s="88"/>
      <c r="FBN117" s="88"/>
      <c r="FBO117" s="88"/>
      <c r="FBP117" s="88"/>
      <c r="FBQ117" s="88"/>
      <c r="FBR117" s="88"/>
      <c r="FBS117" s="88"/>
      <c r="FBT117" s="88"/>
      <c r="FBU117" s="88"/>
      <c r="FBV117" s="88"/>
      <c r="FBW117" s="88"/>
      <c r="FBX117" s="88"/>
      <c r="FBY117" s="88"/>
      <c r="FBZ117" s="88"/>
      <c r="FCA117" s="88"/>
      <c r="FCB117" s="88"/>
      <c r="FCC117" s="88"/>
      <c r="FCD117" s="88"/>
      <c r="FCE117" s="88"/>
      <c r="FCF117" s="88"/>
      <c r="FCG117" s="88"/>
      <c r="FCH117" s="88"/>
      <c r="FCI117" s="88"/>
      <c r="FCJ117" s="88"/>
      <c r="FCK117" s="88"/>
      <c r="FCL117" s="88"/>
      <c r="FCM117" s="88"/>
      <c r="FCN117" s="88"/>
      <c r="FCO117" s="88"/>
      <c r="FCP117" s="88"/>
      <c r="FCQ117" s="88"/>
      <c r="FCR117" s="88"/>
      <c r="FCS117" s="88"/>
      <c r="FCT117" s="88"/>
      <c r="FCU117" s="94"/>
      <c r="FCV117" s="88"/>
      <c r="FCW117" s="88"/>
      <c r="FCX117" s="88"/>
      <c r="FCY117" s="88"/>
      <c r="FCZ117" s="88"/>
      <c r="FDA117" s="88"/>
      <c r="FDB117" s="88"/>
      <c r="FDC117" s="88"/>
      <c r="FDD117" s="88"/>
      <c r="FDE117" s="88"/>
      <c r="FDF117" s="88"/>
      <c r="FDG117" s="88"/>
      <c r="FDH117" s="88"/>
      <c r="FDI117" s="88"/>
      <c r="FDJ117" s="88"/>
      <c r="FDK117" s="88"/>
      <c r="FDL117" s="88"/>
      <c r="FDM117" s="88"/>
      <c r="FDN117" s="88"/>
      <c r="FDO117" s="88"/>
      <c r="FDP117" s="88"/>
      <c r="FDQ117" s="88"/>
      <c r="FDR117" s="88"/>
      <c r="FDS117" s="88"/>
      <c r="FDT117" s="88"/>
      <c r="FDU117" s="88"/>
      <c r="FDV117" s="88"/>
      <c r="FDW117" s="88"/>
      <c r="FDX117" s="88"/>
      <c r="FDY117" s="88"/>
      <c r="FDZ117" s="88"/>
      <c r="FEA117" s="88"/>
      <c r="FEB117" s="88"/>
      <c r="FEC117" s="88"/>
      <c r="FED117" s="88"/>
      <c r="FEE117" s="88"/>
      <c r="FEF117" s="88"/>
      <c r="FEG117" s="94"/>
      <c r="FEH117" s="88"/>
      <c r="FEI117" s="88"/>
      <c r="FEJ117" s="88"/>
      <c r="FEK117" s="88"/>
      <c r="FEL117" s="88"/>
      <c r="FEM117" s="88"/>
      <c r="FEN117" s="88"/>
      <c r="FEO117" s="88"/>
      <c r="FEP117" s="88"/>
      <c r="FEQ117" s="88"/>
      <c r="FER117" s="88"/>
      <c r="FES117" s="88"/>
      <c r="FET117" s="88"/>
      <c r="FEU117" s="88"/>
      <c r="FEV117" s="88"/>
      <c r="FEW117" s="88"/>
      <c r="FEX117" s="88"/>
      <c r="FEY117" s="88"/>
      <c r="FEZ117" s="88"/>
      <c r="FFA117" s="88"/>
      <c r="FFB117" s="88"/>
      <c r="FFC117" s="88"/>
      <c r="FFD117" s="88"/>
      <c r="FFE117" s="88"/>
      <c r="FFF117" s="88"/>
      <c r="FFG117" s="88"/>
      <c r="FFH117" s="88"/>
      <c r="FFI117" s="88"/>
      <c r="FFJ117" s="88"/>
      <c r="FFK117" s="88"/>
      <c r="FFL117" s="88"/>
      <c r="FFM117" s="88"/>
      <c r="FFN117" s="88"/>
      <c r="FFO117" s="88"/>
      <c r="FFP117" s="88"/>
      <c r="FFQ117" s="88"/>
      <c r="FFR117" s="88"/>
      <c r="FFS117" s="94"/>
      <c r="FFT117" s="88"/>
      <c r="FFU117" s="88"/>
      <c r="FFV117" s="88"/>
      <c r="FFW117" s="88"/>
      <c r="FFX117" s="88"/>
      <c r="FFY117" s="88"/>
      <c r="FFZ117" s="88"/>
      <c r="FGA117" s="88"/>
      <c r="FGB117" s="88"/>
      <c r="FGC117" s="88"/>
      <c r="FGD117" s="88"/>
      <c r="FGE117" s="88"/>
      <c r="FGF117" s="88"/>
      <c r="FGG117" s="88"/>
      <c r="FGH117" s="88"/>
      <c r="FGI117" s="88"/>
      <c r="FGJ117" s="88"/>
      <c r="FGK117" s="88"/>
      <c r="FGL117" s="88"/>
      <c r="FGM117" s="88"/>
      <c r="FGN117" s="88"/>
      <c r="FGO117" s="88"/>
      <c r="FGP117" s="88"/>
      <c r="FGQ117" s="88"/>
      <c r="FGR117" s="88"/>
      <c r="FGS117" s="88"/>
      <c r="FGT117" s="88"/>
      <c r="FGU117" s="88"/>
      <c r="FGV117" s="88"/>
      <c r="FGW117" s="88"/>
      <c r="FGX117" s="88"/>
      <c r="FGY117" s="88"/>
      <c r="FGZ117" s="88"/>
      <c r="FHA117" s="88"/>
      <c r="FHB117" s="88"/>
      <c r="FHC117" s="88"/>
      <c r="FHD117" s="88"/>
      <c r="FHE117" s="94"/>
      <c r="FHF117" s="88"/>
      <c r="FHG117" s="88"/>
      <c r="FHH117" s="88"/>
      <c r="FHI117" s="88"/>
      <c r="FHJ117" s="88"/>
      <c r="FHK117" s="88"/>
      <c r="FHL117" s="88"/>
      <c r="FHM117" s="88"/>
      <c r="FHN117" s="88"/>
      <c r="FHO117" s="88"/>
      <c r="FHP117" s="88"/>
      <c r="FHQ117" s="88"/>
      <c r="FHR117" s="88"/>
      <c r="FHS117" s="88"/>
      <c r="FHT117" s="88"/>
      <c r="FHU117" s="88"/>
      <c r="FHV117" s="88"/>
      <c r="FHW117" s="88"/>
      <c r="FHX117" s="88"/>
      <c r="FHY117" s="88"/>
      <c r="FHZ117" s="88"/>
      <c r="FIA117" s="88"/>
      <c r="FIB117" s="88"/>
      <c r="FIC117" s="88"/>
      <c r="FID117" s="88"/>
      <c r="FIE117" s="88"/>
      <c r="FIF117" s="88"/>
      <c r="FIG117" s="88"/>
      <c r="FIH117" s="88"/>
      <c r="FII117" s="88"/>
      <c r="FIJ117" s="88"/>
      <c r="FIK117" s="88"/>
      <c r="FIL117" s="88"/>
      <c r="FIM117" s="88"/>
      <c r="FIN117" s="88"/>
      <c r="FIO117" s="88"/>
      <c r="FIP117" s="88"/>
      <c r="FIQ117" s="94"/>
      <c r="FIR117" s="88"/>
      <c r="FIS117" s="88"/>
      <c r="FIT117" s="88"/>
      <c r="FIU117" s="88"/>
      <c r="FIV117" s="88"/>
      <c r="FIW117" s="88"/>
      <c r="FIX117" s="88"/>
      <c r="FIY117" s="88"/>
      <c r="FIZ117" s="88"/>
      <c r="FJA117" s="88"/>
      <c r="FJB117" s="88"/>
      <c r="FJC117" s="88"/>
      <c r="FJD117" s="88"/>
      <c r="FJE117" s="88"/>
      <c r="FJF117" s="88"/>
      <c r="FJG117" s="88"/>
      <c r="FJH117" s="88"/>
      <c r="FJI117" s="88"/>
      <c r="FJJ117" s="88"/>
      <c r="FJK117" s="88"/>
      <c r="FJL117" s="88"/>
      <c r="FJM117" s="88"/>
      <c r="FJN117" s="88"/>
      <c r="FJO117" s="88"/>
      <c r="FJP117" s="88"/>
      <c r="FJQ117" s="88"/>
      <c r="FJR117" s="88"/>
      <c r="FJS117" s="88"/>
      <c r="FJT117" s="88"/>
      <c r="FJU117" s="88"/>
      <c r="FJV117" s="88"/>
      <c r="FJW117" s="88"/>
      <c r="FJX117" s="88"/>
      <c r="FJY117" s="88"/>
      <c r="FJZ117" s="88"/>
      <c r="FKA117" s="88"/>
      <c r="FKB117" s="88"/>
      <c r="FKC117" s="94"/>
      <c r="FKD117" s="88"/>
      <c r="FKE117" s="88"/>
      <c r="FKF117" s="88"/>
      <c r="FKG117" s="88"/>
      <c r="FKH117" s="88"/>
      <c r="FKI117" s="88"/>
      <c r="FKJ117" s="88"/>
      <c r="FKK117" s="88"/>
      <c r="FKL117" s="88"/>
      <c r="FKM117" s="88"/>
      <c r="FKN117" s="88"/>
      <c r="FKO117" s="88"/>
      <c r="FKP117" s="88"/>
      <c r="FKQ117" s="88"/>
      <c r="FKR117" s="88"/>
      <c r="FKS117" s="88"/>
      <c r="FKT117" s="88"/>
      <c r="FKU117" s="88"/>
      <c r="FKV117" s="88"/>
      <c r="FKW117" s="88"/>
      <c r="FKX117" s="88"/>
      <c r="FKY117" s="88"/>
      <c r="FKZ117" s="88"/>
      <c r="FLA117" s="88"/>
      <c r="FLB117" s="88"/>
      <c r="FLC117" s="88"/>
      <c r="FLD117" s="88"/>
      <c r="FLE117" s="88"/>
      <c r="FLF117" s="88"/>
      <c r="FLG117" s="88"/>
      <c r="FLH117" s="88"/>
      <c r="FLI117" s="88"/>
      <c r="FLJ117" s="88"/>
      <c r="FLK117" s="88"/>
      <c r="FLL117" s="88"/>
      <c r="FLM117" s="88"/>
      <c r="FLN117" s="88"/>
      <c r="FLO117" s="94"/>
      <c r="FLP117" s="88"/>
      <c r="FLQ117" s="88"/>
      <c r="FLR117" s="88"/>
      <c r="FLS117" s="88"/>
      <c r="FLT117" s="88"/>
      <c r="FLU117" s="88"/>
      <c r="FLV117" s="88"/>
      <c r="FLW117" s="88"/>
      <c r="FLX117" s="88"/>
      <c r="FLY117" s="88"/>
      <c r="FLZ117" s="88"/>
      <c r="FMA117" s="88"/>
      <c r="FMB117" s="88"/>
      <c r="FMC117" s="88"/>
      <c r="FMD117" s="88"/>
      <c r="FME117" s="88"/>
      <c r="FMF117" s="88"/>
      <c r="FMG117" s="88"/>
      <c r="FMH117" s="88"/>
      <c r="FMI117" s="88"/>
      <c r="FMJ117" s="88"/>
      <c r="FMK117" s="88"/>
      <c r="FML117" s="88"/>
      <c r="FMM117" s="88"/>
      <c r="FMN117" s="88"/>
      <c r="FMO117" s="88"/>
      <c r="FMP117" s="88"/>
      <c r="FMQ117" s="88"/>
      <c r="FMR117" s="88"/>
      <c r="FMS117" s="88"/>
      <c r="FMT117" s="88"/>
      <c r="FMU117" s="88"/>
      <c r="FMV117" s="88"/>
      <c r="FMW117" s="88"/>
      <c r="FMX117" s="88"/>
      <c r="FMY117" s="88"/>
      <c r="FMZ117" s="88"/>
      <c r="FNA117" s="94"/>
      <c r="FNB117" s="88"/>
      <c r="FNC117" s="88"/>
      <c r="FND117" s="88"/>
      <c r="FNE117" s="88"/>
      <c r="FNF117" s="88"/>
      <c r="FNG117" s="88"/>
      <c r="FNH117" s="88"/>
      <c r="FNI117" s="88"/>
      <c r="FNJ117" s="88"/>
      <c r="FNK117" s="88"/>
      <c r="FNL117" s="88"/>
      <c r="FNM117" s="88"/>
      <c r="FNN117" s="88"/>
      <c r="FNO117" s="88"/>
      <c r="FNP117" s="88"/>
      <c r="FNQ117" s="88"/>
      <c r="FNR117" s="88"/>
      <c r="FNS117" s="88"/>
      <c r="FNT117" s="88"/>
      <c r="FNU117" s="88"/>
      <c r="FNV117" s="88"/>
      <c r="FNW117" s="88"/>
      <c r="FNX117" s="88"/>
      <c r="FNY117" s="88"/>
      <c r="FNZ117" s="88"/>
      <c r="FOA117" s="88"/>
      <c r="FOB117" s="88"/>
      <c r="FOC117" s="88"/>
      <c r="FOD117" s="88"/>
      <c r="FOE117" s="88"/>
      <c r="FOF117" s="88"/>
      <c r="FOG117" s="88"/>
      <c r="FOH117" s="88"/>
      <c r="FOI117" s="88"/>
      <c r="FOJ117" s="88"/>
      <c r="FOK117" s="88"/>
      <c r="FOL117" s="88"/>
      <c r="FOM117" s="94"/>
      <c r="FON117" s="88"/>
      <c r="FOO117" s="88"/>
      <c r="FOP117" s="88"/>
      <c r="FOQ117" s="88"/>
      <c r="FOR117" s="88"/>
      <c r="FOS117" s="88"/>
      <c r="FOT117" s="88"/>
      <c r="FOU117" s="88"/>
      <c r="FOV117" s="88"/>
      <c r="FOW117" s="88"/>
      <c r="FOX117" s="88"/>
      <c r="FOY117" s="88"/>
      <c r="FOZ117" s="88"/>
      <c r="FPA117" s="88"/>
      <c r="FPB117" s="88"/>
      <c r="FPC117" s="88"/>
      <c r="FPD117" s="88"/>
      <c r="FPE117" s="88"/>
      <c r="FPF117" s="88"/>
      <c r="FPG117" s="88"/>
      <c r="FPH117" s="88"/>
      <c r="FPI117" s="88"/>
      <c r="FPJ117" s="88"/>
      <c r="FPK117" s="88"/>
      <c r="FPL117" s="88"/>
      <c r="FPM117" s="88"/>
      <c r="FPN117" s="88"/>
      <c r="FPO117" s="88"/>
      <c r="FPP117" s="88"/>
      <c r="FPQ117" s="88"/>
      <c r="FPR117" s="88"/>
      <c r="FPS117" s="88"/>
      <c r="FPT117" s="88"/>
      <c r="FPU117" s="88"/>
      <c r="FPV117" s="88"/>
      <c r="FPW117" s="88"/>
      <c r="FPX117" s="88"/>
      <c r="FPY117" s="94"/>
      <c r="FPZ117" s="88"/>
      <c r="FQA117" s="88"/>
      <c r="FQB117" s="88"/>
      <c r="FQC117" s="88"/>
      <c r="FQD117" s="88"/>
      <c r="FQE117" s="88"/>
      <c r="FQF117" s="88"/>
      <c r="FQG117" s="88"/>
      <c r="FQH117" s="88"/>
      <c r="FQI117" s="88"/>
      <c r="FQJ117" s="88"/>
      <c r="FQK117" s="88"/>
      <c r="FQL117" s="88"/>
      <c r="FQM117" s="88"/>
      <c r="FQN117" s="88"/>
      <c r="FQO117" s="88"/>
      <c r="FQP117" s="88"/>
      <c r="FQQ117" s="88"/>
      <c r="FQR117" s="88"/>
      <c r="FQS117" s="88"/>
      <c r="FQT117" s="88"/>
      <c r="FQU117" s="88"/>
      <c r="FQV117" s="88"/>
      <c r="FQW117" s="88"/>
      <c r="FQX117" s="88"/>
      <c r="FQY117" s="88"/>
      <c r="FQZ117" s="88"/>
      <c r="FRA117" s="88"/>
      <c r="FRB117" s="88"/>
      <c r="FRC117" s="88"/>
      <c r="FRD117" s="88"/>
      <c r="FRE117" s="88"/>
      <c r="FRF117" s="88"/>
      <c r="FRG117" s="88"/>
      <c r="FRH117" s="88"/>
      <c r="FRI117" s="88"/>
      <c r="FRJ117" s="88"/>
      <c r="FRK117" s="94"/>
      <c r="FRL117" s="88"/>
      <c r="FRM117" s="88"/>
      <c r="FRN117" s="88"/>
      <c r="FRO117" s="88"/>
      <c r="FRP117" s="88"/>
      <c r="FRQ117" s="88"/>
      <c r="FRR117" s="88"/>
      <c r="FRS117" s="88"/>
      <c r="FRT117" s="88"/>
      <c r="FRU117" s="88"/>
      <c r="FRV117" s="88"/>
      <c r="FRW117" s="88"/>
      <c r="FRX117" s="88"/>
      <c r="FRY117" s="88"/>
      <c r="FRZ117" s="88"/>
      <c r="FSA117" s="88"/>
      <c r="FSB117" s="88"/>
      <c r="FSC117" s="88"/>
      <c r="FSD117" s="88"/>
      <c r="FSE117" s="88"/>
      <c r="FSF117" s="88"/>
      <c r="FSG117" s="88"/>
      <c r="FSH117" s="88"/>
      <c r="FSI117" s="88"/>
      <c r="FSJ117" s="88"/>
      <c r="FSK117" s="88"/>
      <c r="FSL117" s="88"/>
      <c r="FSM117" s="88"/>
      <c r="FSN117" s="88"/>
      <c r="FSO117" s="88"/>
      <c r="FSP117" s="88"/>
      <c r="FSQ117" s="88"/>
      <c r="FSR117" s="88"/>
      <c r="FSS117" s="88"/>
      <c r="FST117" s="88"/>
      <c r="FSU117" s="88"/>
      <c r="FSV117" s="88"/>
      <c r="FSW117" s="94"/>
      <c r="FSX117" s="88"/>
      <c r="FSY117" s="88"/>
      <c r="FSZ117" s="88"/>
      <c r="FTA117" s="88"/>
      <c r="FTB117" s="88"/>
      <c r="FTC117" s="88"/>
      <c r="FTD117" s="88"/>
      <c r="FTE117" s="88"/>
      <c r="FTF117" s="88"/>
      <c r="FTG117" s="88"/>
      <c r="FTH117" s="88"/>
      <c r="FTI117" s="88"/>
      <c r="FTJ117" s="88"/>
      <c r="FTK117" s="88"/>
      <c r="FTL117" s="88"/>
      <c r="FTM117" s="88"/>
      <c r="FTN117" s="88"/>
      <c r="FTO117" s="88"/>
      <c r="FTP117" s="88"/>
      <c r="FTQ117" s="88"/>
      <c r="FTR117" s="88"/>
      <c r="FTS117" s="88"/>
      <c r="FTT117" s="88"/>
      <c r="FTU117" s="88"/>
      <c r="FTV117" s="88"/>
      <c r="FTW117" s="88"/>
      <c r="FTX117" s="88"/>
      <c r="FTY117" s="88"/>
      <c r="FTZ117" s="88"/>
      <c r="FUA117" s="88"/>
      <c r="FUB117" s="88"/>
      <c r="FUC117" s="88"/>
      <c r="FUD117" s="88"/>
      <c r="FUE117" s="88"/>
      <c r="FUF117" s="88"/>
      <c r="FUG117" s="88"/>
      <c r="FUH117" s="88"/>
      <c r="FUI117" s="94"/>
      <c r="FUJ117" s="88"/>
      <c r="FUK117" s="88"/>
      <c r="FUL117" s="88"/>
      <c r="FUM117" s="88"/>
      <c r="FUN117" s="88"/>
      <c r="FUO117" s="88"/>
      <c r="FUP117" s="88"/>
      <c r="FUQ117" s="88"/>
      <c r="FUR117" s="88"/>
      <c r="FUS117" s="88"/>
      <c r="FUT117" s="88"/>
      <c r="FUU117" s="88"/>
      <c r="FUV117" s="88"/>
      <c r="FUW117" s="88"/>
      <c r="FUX117" s="88"/>
      <c r="FUY117" s="88"/>
      <c r="FUZ117" s="88"/>
      <c r="FVA117" s="88"/>
      <c r="FVB117" s="88"/>
      <c r="FVC117" s="88"/>
      <c r="FVD117" s="88"/>
      <c r="FVE117" s="88"/>
      <c r="FVF117" s="88"/>
      <c r="FVG117" s="88"/>
      <c r="FVH117" s="88"/>
      <c r="FVI117" s="88"/>
      <c r="FVJ117" s="88"/>
      <c r="FVK117" s="88"/>
      <c r="FVL117" s="88"/>
      <c r="FVM117" s="88"/>
      <c r="FVN117" s="88"/>
      <c r="FVO117" s="88"/>
      <c r="FVP117" s="88"/>
      <c r="FVQ117" s="88"/>
      <c r="FVR117" s="88"/>
      <c r="FVS117" s="88"/>
      <c r="FVT117" s="88"/>
      <c r="FVU117" s="94"/>
      <c r="FVV117" s="88"/>
      <c r="FVW117" s="88"/>
      <c r="FVX117" s="88"/>
      <c r="FVY117" s="88"/>
      <c r="FVZ117" s="88"/>
      <c r="FWA117" s="88"/>
      <c r="FWB117" s="88"/>
      <c r="FWC117" s="88"/>
      <c r="FWD117" s="88"/>
      <c r="FWE117" s="88"/>
      <c r="FWF117" s="88"/>
      <c r="FWG117" s="88"/>
      <c r="FWH117" s="88"/>
      <c r="FWI117" s="88"/>
      <c r="FWJ117" s="88"/>
      <c r="FWK117" s="88"/>
      <c r="FWL117" s="88"/>
      <c r="FWM117" s="88"/>
      <c r="FWN117" s="88"/>
      <c r="FWO117" s="88"/>
      <c r="FWP117" s="88"/>
      <c r="FWQ117" s="88"/>
      <c r="FWR117" s="88"/>
      <c r="FWS117" s="88"/>
      <c r="FWT117" s="88"/>
      <c r="FWU117" s="88"/>
      <c r="FWV117" s="88"/>
      <c r="FWW117" s="88"/>
      <c r="FWX117" s="88"/>
      <c r="FWY117" s="88"/>
      <c r="FWZ117" s="88"/>
      <c r="FXA117" s="88"/>
      <c r="FXB117" s="88"/>
      <c r="FXC117" s="88"/>
      <c r="FXD117" s="88"/>
      <c r="FXE117" s="88"/>
      <c r="FXF117" s="88"/>
      <c r="FXG117" s="94"/>
      <c r="FXH117" s="88"/>
      <c r="FXI117" s="88"/>
      <c r="FXJ117" s="88"/>
      <c r="FXK117" s="88"/>
      <c r="FXL117" s="88"/>
      <c r="FXM117" s="88"/>
      <c r="FXN117" s="88"/>
      <c r="FXO117" s="88"/>
      <c r="FXP117" s="88"/>
      <c r="FXQ117" s="88"/>
      <c r="FXR117" s="88"/>
      <c r="FXS117" s="88"/>
      <c r="FXT117" s="88"/>
      <c r="FXU117" s="88"/>
      <c r="FXV117" s="88"/>
      <c r="FXW117" s="88"/>
      <c r="FXX117" s="88"/>
      <c r="FXY117" s="88"/>
      <c r="FXZ117" s="88"/>
      <c r="FYA117" s="88"/>
      <c r="FYB117" s="88"/>
      <c r="FYC117" s="88"/>
      <c r="FYD117" s="88"/>
      <c r="FYE117" s="88"/>
      <c r="FYF117" s="88"/>
      <c r="FYG117" s="88"/>
      <c r="FYH117" s="88"/>
      <c r="FYI117" s="88"/>
      <c r="FYJ117" s="88"/>
      <c r="FYK117" s="88"/>
      <c r="FYL117" s="88"/>
      <c r="FYM117" s="88"/>
      <c r="FYN117" s="88"/>
      <c r="FYO117" s="88"/>
      <c r="FYP117" s="88"/>
      <c r="FYQ117" s="88"/>
      <c r="FYR117" s="88"/>
      <c r="FYS117" s="94"/>
      <c r="FYT117" s="88"/>
      <c r="FYU117" s="88"/>
      <c r="FYV117" s="88"/>
      <c r="FYW117" s="88"/>
      <c r="FYX117" s="88"/>
      <c r="FYY117" s="88"/>
      <c r="FYZ117" s="88"/>
      <c r="FZA117" s="88"/>
      <c r="FZB117" s="88"/>
      <c r="FZC117" s="88"/>
      <c r="FZD117" s="88"/>
      <c r="FZE117" s="88"/>
      <c r="FZF117" s="88"/>
      <c r="FZG117" s="88"/>
      <c r="FZH117" s="88"/>
      <c r="FZI117" s="88"/>
      <c r="FZJ117" s="88"/>
      <c r="FZK117" s="88"/>
      <c r="FZL117" s="88"/>
      <c r="FZM117" s="88"/>
      <c r="FZN117" s="88"/>
      <c r="FZO117" s="88"/>
      <c r="FZP117" s="88"/>
      <c r="FZQ117" s="88"/>
      <c r="FZR117" s="88"/>
      <c r="FZS117" s="88"/>
      <c r="FZT117" s="88"/>
      <c r="FZU117" s="88"/>
      <c r="FZV117" s="88"/>
      <c r="FZW117" s="88"/>
      <c r="FZX117" s="88"/>
      <c r="FZY117" s="88"/>
      <c r="FZZ117" s="88"/>
      <c r="GAA117" s="88"/>
      <c r="GAB117" s="88"/>
      <c r="GAC117" s="88"/>
      <c r="GAD117" s="88"/>
      <c r="GAE117" s="94"/>
      <c r="GAF117" s="88"/>
      <c r="GAG117" s="88"/>
      <c r="GAH117" s="88"/>
      <c r="GAI117" s="88"/>
      <c r="GAJ117" s="88"/>
      <c r="GAK117" s="88"/>
      <c r="GAL117" s="88"/>
      <c r="GAM117" s="88"/>
      <c r="GAN117" s="88"/>
      <c r="GAO117" s="88"/>
      <c r="GAP117" s="88"/>
      <c r="GAQ117" s="88"/>
      <c r="GAR117" s="88"/>
      <c r="GAS117" s="88"/>
      <c r="GAT117" s="88"/>
      <c r="GAU117" s="88"/>
      <c r="GAV117" s="88"/>
      <c r="GAW117" s="88"/>
      <c r="GAX117" s="88"/>
      <c r="GAY117" s="88"/>
      <c r="GAZ117" s="88"/>
      <c r="GBA117" s="88"/>
      <c r="GBB117" s="88"/>
      <c r="GBC117" s="88"/>
      <c r="GBD117" s="88"/>
      <c r="GBE117" s="88"/>
      <c r="GBF117" s="88"/>
      <c r="GBG117" s="88"/>
      <c r="GBH117" s="88"/>
      <c r="GBI117" s="88"/>
      <c r="GBJ117" s="88"/>
      <c r="GBK117" s="88"/>
      <c r="GBL117" s="88"/>
      <c r="GBM117" s="88"/>
      <c r="GBN117" s="88"/>
      <c r="GBO117" s="88"/>
      <c r="GBP117" s="88"/>
      <c r="GBQ117" s="94"/>
      <c r="GBR117" s="88"/>
      <c r="GBS117" s="88"/>
      <c r="GBT117" s="88"/>
      <c r="GBU117" s="88"/>
      <c r="GBV117" s="88"/>
      <c r="GBW117" s="88"/>
      <c r="GBX117" s="88"/>
      <c r="GBY117" s="88"/>
      <c r="GBZ117" s="88"/>
      <c r="GCA117" s="88"/>
      <c r="GCB117" s="88"/>
      <c r="GCC117" s="88"/>
      <c r="GCD117" s="88"/>
      <c r="GCE117" s="88"/>
      <c r="GCF117" s="88"/>
      <c r="GCG117" s="88"/>
      <c r="GCH117" s="88"/>
      <c r="GCI117" s="88"/>
      <c r="GCJ117" s="88"/>
      <c r="GCK117" s="88"/>
      <c r="GCL117" s="88"/>
      <c r="GCM117" s="88"/>
      <c r="GCN117" s="88"/>
      <c r="GCO117" s="88"/>
      <c r="GCP117" s="88"/>
      <c r="GCQ117" s="88"/>
      <c r="GCR117" s="88"/>
      <c r="GCS117" s="88"/>
      <c r="GCT117" s="88"/>
      <c r="GCU117" s="88"/>
      <c r="GCV117" s="88"/>
      <c r="GCW117" s="88"/>
      <c r="GCX117" s="88"/>
      <c r="GCY117" s="88"/>
      <c r="GCZ117" s="88"/>
      <c r="GDA117" s="88"/>
      <c r="GDB117" s="88"/>
      <c r="GDC117" s="94"/>
      <c r="GDD117" s="88"/>
      <c r="GDE117" s="88"/>
      <c r="GDF117" s="88"/>
      <c r="GDG117" s="88"/>
      <c r="GDH117" s="88"/>
      <c r="GDI117" s="88"/>
      <c r="GDJ117" s="88"/>
      <c r="GDK117" s="88"/>
      <c r="GDL117" s="88"/>
      <c r="GDM117" s="88"/>
      <c r="GDN117" s="88"/>
      <c r="GDO117" s="88"/>
      <c r="GDP117" s="88"/>
      <c r="GDQ117" s="88"/>
      <c r="GDR117" s="88"/>
      <c r="GDS117" s="88"/>
      <c r="GDT117" s="88"/>
      <c r="GDU117" s="88"/>
      <c r="GDV117" s="88"/>
      <c r="GDW117" s="88"/>
      <c r="GDX117" s="88"/>
      <c r="GDY117" s="88"/>
      <c r="GDZ117" s="88"/>
      <c r="GEA117" s="88"/>
      <c r="GEB117" s="88"/>
      <c r="GEC117" s="88"/>
      <c r="GED117" s="88"/>
      <c r="GEE117" s="88"/>
      <c r="GEF117" s="88"/>
      <c r="GEG117" s="88"/>
      <c r="GEH117" s="88"/>
      <c r="GEI117" s="88"/>
      <c r="GEJ117" s="88"/>
      <c r="GEK117" s="88"/>
      <c r="GEL117" s="88"/>
      <c r="GEM117" s="88"/>
      <c r="GEN117" s="88"/>
      <c r="GEO117" s="94"/>
      <c r="GEP117" s="88"/>
      <c r="GEQ117" s="88"/>
      <c r="GER117" s="88"/>
      <c r="GES117" s="88"/>
      <c r="GET117" s="88"/>
      <c r="GEU117" s="88"/>
      <c r="GEV117" s="88"/>
      <c r="GEW117" s="88"/>
      <c r="GEX117" s="88"/>
      <c r="GEY117" s="88"/>
      <c r="GEZ117" s="88"/>
      <c r="GFA117" s="88"/>
      <c r="GFB117" s="88"/>
      <c r="GFC117" s="88"/>
      <c r="GFD117" s="88"/>
      <c r="GFE117" s="88"/>
      <c r="GFF117" s="88"/>
      <c r="GFG117" s="88"/>
      <c r="GFH117" s="88"/>
      <c r="GFI117" s="88"/>
      <c r="GFJ117" s="88"/>
      <c r="GFK117" s="88"/>
      <c r="GFL117" s="88"/>
      <c r="GFM117" s="88"/>
      <c r="GFN117" s="88"/>
      <c r="GFO117" s="88"/>
      <c r="GFP117" s="88"/>
      <c r="GFQ117" s="88"/>
      <c r="GFR117" s="88"/>
      <c r="GFS117" s="88"/>
      <c r="GFT117" s="88"/>
      <c r="GFU117" s="88"/>
      <c r="GFV117" s="88"/>
      <c r="GFW117" s="88"/>
      <c r="GFX117" s="88"/>
      <c r="GFY117" s="88"/>
      <c r="GFZ117" s="88"/>
      <c r="GGA117" s="94"/>
      <c r="GGB117" s="88"/>
      <c r="GGC117" s="88"/>
      <c r="GGD117" s="88"/>
      <c r="GGE117" s="88"/>
      <c r="GGF117" s="88"/>
      <c r="GGG117" s="88"/>
      <c r="GGH117" s="88"/>
      <c r="GGI117" s="88"/>
      <c r="GGJ117" s="88"/>
      <c r="GGK117" s="88"/>
      <c r="GGL117" s="88"/>
      <c r="GGM117" s="88"/>
      <c r="GGN117" s="88"/>
      <c r="GGO117" s="88"/>
      <c r="GGP117" s="88"/>
      <c r="GGQ117" s="88"/>
      <c r="GGR117" s="88"/>
      <c r="GGS117" s="88"/>
      <c r="GGT117" s="88"/>
      <c r="GGU117" s="88"/>
      <c r="GGV117" s="88"/>
      <c r="GGW117" s="88"/>
      <c r="GGX117" s="88"/>
      <c r="GGY117" s="88"/>
      <c r="GGZ117" s="88"/>
      <c r="GHA117" s="88"/>
      <c r="GHB117" s="88"/>
      <c r="GHC117" s="88"/>
      <c r="GHD117" s="88"/>
      <c r="GHE117" s="88"/>
      <c r="GHF117" s="88"/>
      <c r="GHG117" s="88"/>
      <c r="GHH117" s="88"/>
      <c r="GHI117" s="88"/>
      <c r="GHJ117" s="88"/>
      <c r="GHK117" s="88"/>
      <c r="GHL117" s="88"/>
      <c r="GHM117" s="94"/>
      <c r="GHN117" s="88"/>
      <c r="GHO117" s="88"/>
      <c r="GHP117" s="88"/>
      <c r="GHQ117" s="88"/>
      <c r="GHR117" s="88"/>
      <c r="GHS117" s="88"/>
      <c r="GHT117" s="88"/>
      <c r="GHU117" s="88"/>
      <c r="GHV117" s="88"/>
      <c r="GHW117" s="88"/>
      <c r="GHX117" s="88"/>
      <c r="GHY117" s="88"/>
      <c r="GHZ117" s="88"/>
      <c r="GIA117" s="88"/>
      <c r="GIB117" s="88"/>
      <c r="GIC117" s="88"/>
      <c r="GID117" s="88"/>
      <c r="GIE117" s="88"/>
      <c r="GIF117" s="88"/>
      <c r="GIG117" s="88"/>
      <c r="GIH117" s="88"/>
      <c r="GII117" s="88"/>
      <c r="GIJ117" s="88"/>
      <c r="GIK117" s="88"/>
      <c r="GIL117" s="88"/>
      <c r="GIM117" s="88"/>
      <c r="GIN117" s="88"/>
      <c r="GIO117" s="88"/>
      <c r="GIP117" s="88"/>
      <c r="GIQ117" s="88"/>
      <c r="GIR117" s="88"/>
      <c r="GIS117" s="88"/>
      <c r="GIT117" s="88"/>
      <c r="GIU117" s="88"/>
      <c r="GIV117" s="88"/>
      <c r="GIW117" s="88"/>
      <c r="GIX117" s="88"/>
      <c r="GIY117" s="94"/>
      <c r="GIZ117" s="88"/>
      <c r="GJA117" s="88"/>
      <c r="GJB117" s="88"/>
      <c r="GJC117" s="88"/>
      <c r="GJD117" s="88"/>
      <c r="GJE117" s="88"/>
      <c r="GJF117" s="88"/>
      <c r="GJG117" s="88"/>
      <c r="GJH117" s="88"/>
      <c r="GJI117" s="88"/>
      <c r="GJJ117" s="88"/>
      <c r="GJK117" s="88"/>
      <c r="GJL117" s="88"/>
      <c r="GJM117" s="88"/>
      <c r="GJN117" s="88"/>
      <c r="GJO117" s="88"/>
      <c r="GJP117" s="88"/>
      <c r="GJQ117" s="88"/>
      <c r="GJR117" s="88"/>
      <c r="GJS117" s="88"/>
      <c r="GJT117" s="88"/>
      <c r="GJU117" s="88"/>
      <c r="GJV117" s="88"/>
      <c r="GJW117" s="88"/>
      <c r="GJX117" s="88"/>
      <c r="GJY117" s="88"/>
      <c r="GJZ117" s="88"/>
      <c r="GKA117" s="88"/>
      <c r="GKB117" s="88"/>
      <c r="GKC117" s="88"/>
      <c r="GKD117" s="88"/>
      <c r="GKE117" s="88"/>
      <c r="GKF117" s="88"/>
      <c r="GKG117" s="88"/>
      <c r="GKH117" s="88"/>
      <c r="GKI117" s="88"/>
      <c r="GKJ117" s="88"/>
      <c r="GKK117" s="94"/>
      <c r="GKL117" s="88"/>
      <c r="GKM117" s="88"/>
      <c r="GKN117" s="88"/>
      <c r="GKO117" s="88"/>
      <c r="GKP117" s="88"/>
      <c r="GKQ117" s="88"/>
      <c r="GKR117" s="88"/>
      <c r="GKS117" s="88"/>
      <c r="GKT117" s="88"/>
      <c r="GKU117" s="88"/>
      <c r="GKV117" s="88"/>
      <c r="GKW117" s="88"/>
      <c r="GKX117" s="88"/>
      <c r="GKY117" s="88"/>
      <c r="GKZ117" s="88"/>
      <c r="GLA117" s="88"/>
      <c r="GLB117" s="88"/>
      <c r="GLC117" s="88"/>
      <c r="GLD117" s="88"/>
      <c r="GLE117" s="88"/>
      <c r="GLF117" s="88"/>
      <c r="GLG117" s="88"/>
      <c r="GLH117" s="88"/>
      <c r="GLI117" s="88"/>
      <c r="GLJ117" s="88"/>
      <c r="GLK117" s="88"/>
      <c r="GLL117" s="88"/>
      <c r="GLM117" s="88"/>
      <c r="GLN117" s="88"/>
      <c r="GLO117" s="88"/>
      <c r="GLP117" s="88"/>
      <c r="GLQ117" s="88"/>
      <c r="GLR117" s="88"/>
      <c r="GLS117" s="88"/>
      <c r="GLT117" s="88"/>
      <c r="GLU117" s="88"/>
      <c r="GLV117" s="88"/>
      <c r="GLW117" s="94"/>
      <c r="GLX117" s="88"/>
      <c r="GLY117" s="88"/>
      <c r="GLZ117" s="88"/>
      <c r="GMA117" s="88"/>
      <c r="GMB117" s="88"/>
      <c r="GMC117" s="88"/>
      <c r="GMD117" s="88"/>
      <c r="GME117" s="88"/>
      <c r="GMF117" s="88"/>
      <c r="GMG117" s="88"/>
      <c r="GMH117" s="88"/>
      <c r="GMI117" s="88"/>
      <c r="GMJ117" s="88"/>
      <c r="GMK117" s="88"/>
      <c r="GML117" s="88"/>
      <c r="GMM117" s="88"/>
      <c r="GMN117" s="88"/>
      <c r="GMO117" s="88"/>
      <c r="GMP117" s="88"/>
      <c r="GMQ117" s="88"/>
      <c r="GMR117" s="88"/>
      <c r="GMS117" s="88"/>
      <c r="GMT117" s="88"/>
      <c r="GMU117" s="88"/>
      <c r="GMV117" s="88"/>
      <c r="GMW117" s="88"/>
      <c r="GMX117" s="88"/>
      <c r="GMY117" s="88"/>
      <c r="GMZ117" s="88"/>
      <c r="GNA117" s="88"/>
      <c r="GNB117" s="88"/>
      <c r="GNC117" s="88"/>
      <c r="GND117" s="88"/>
      <c r="GNE117" s="88"/>
      <c r="GNF117" s="88"/>
      <c r="GNG117" s="88"/>
      <c r="GNH117" s="88"/>
      <c r="GNI117" s="94"/>
      <c r="GNJ117" s="88"/>
      <c r="GNK117" s="88"/>
      <c r="GNL117" s="88"/>
      <c r="GNM117" s="88"/>
      <c r="GNN117" s="88"/>
      <c r="GNO117" s="88"/>
      <c r="GNP117" s="88"/>
      <c r="GNQ117" s="88"/>
      <c r="GNR117" s="88"/>
      <c r="GNS117" s="88"/>
      <c r="GNT117" s="88"/>
      <c r="GNU117" s="88"/>
      <c r="GNV117" s="88"/>
      <c r="GNW117" s="88"/>
      <c r="GNX117" s="88"/>
      <c r="GNY117" s="88"/>
      <c r="GNZ117" s="88"/>
      <c r="GOA117" s="88"/>
      <c r="GOB117" s="88"/>
      <c r="GOC117" s="88"/>
      <c r="GOD117" s="88"/>
      <c r="GOE117" s="88"/>
      <c r="GOF117" s="88"/>
      <c r="GOG117" s="88"/>
      <c r="GOH117" s="88"/>
      <c r="GOI117" s="88"/>
      <c r="GOJ117" s="88"/>
      <c r="GOK117" s="88"/>
      <c r="GOL117" s="88"/>
      <c r="GOM117" s="88"/>
      <c r="GON117" s="88"/>
      <c r="GOO117" s="88"/>
      <c r="GOP117" s="88"/>
      <c r="GOQ117" s="88"/>
      <c r="GOR117" s="88"/>
      <c r="GOS117" s="88"/>
      <c r="GOT117" s="88"/>
      <c r="GOU117" s="94"/>
      <c r="GOV117" s="88"/>
      <c r="GOW117" s="88"/>
      <c r="GOX117" s="88"/>
      <c r="GOY117" s="88"/>
      <c r="GOZ117" s="88"/>
      <c r="GPA117" s="88"/>
      <c r="GPB117" s="88"/>
      <c r="GPC117" s="88"/>
      <c r="GPD117" s="88"/>
      <c r="GPE117" s="88"/>
      <c r="GPF117" s="88"/>
      <c r="GPG117" s="88"/>
      <c r="GPH117" s="88"/>
      <c r="GPI117" s="88"/>
      <c r="GPJ117" s="88"/>
      <c r="GPK117" s="88"/>
      <c r="GPL117" s="88"/>
      <c r="GPM117" s="88"/>
      <c r="GPN117" s="88"/>
      <c r="GPO117" s="88"/>
      <c r="GPP117" s="88"/>
      <c r="GPQ117" s="88"/>
      <c r="GPR117" s="88"/>
      <c r="GPS117" s="88"/>
      <c r="GPT117" s="88"/>
      <c r="GPU117" s="88"/>
      <c r="GPV117" s="88"/>
      <c r="GPW117" s="88"/>
      <c r="GPX117" s="88"/>
      <c r="GPY117" s="88"/>
      <c r="GPZ117" s="88"/>
      <c r="GQA117" s="88"/>
      <c r="GQB117" s="88"/>
      <c r="GQC117" s="88"/>
      <c r="GQD117" s="88"/>
      <c r="GQE117" s="88"/>
      <c r="GQF117" s="88"/>
      <c r="GQG117" s="94"/>
      <c r="GQH117" s="88"/>
      <c r="GQI117" s="88"/>
      <c r="GQJ117" s="88"/>
      <c r="GQK117" s="88"/>
      <c r="GQL117" s="88"/>
      <c r="GQM117" s="88"/>
      <c r="GQN117" s="88"/>
      <c r="GQO117" s="88"/>
      <c r="GQP117" s="88"/>
      <c r="GQQ117" s="88"/>
      <c r="GQR117" s="88"/>
      <c r="GQS117" s="88"/>
      <c r="GQT117" s="88"/>
      <c r="GQU117" s="88"/>
      <c r="GQV117" s="88"/>
      <c r="GQW117" s="88"/>
      <c r="GQX117" s="88"/>
      <c r="GQY117" s="88"/>
      <c r="GQZ117" s="88"/>
      <c r="GRA117" s="88"/>
      <c r="GRB117" s="88"/>
      <c r="GRC117" s="88"/>
      <c r="GRD117" s="88"/>
      <c r="GRE117" s="88"/>
      <c r="GRF117" s="88"/>
      <c r="GRG117" s="88"/>
      <c r="GRH117" s="88"/>
      <c r="GRI117" s="88"/>
      <c r="GRJ117" s="88"/>
      <c r="GRK117" s="88"/>
      <c r="GRL117" s="88"/>
      <c r="GRM117" s="88"/>
      <c r="GRN117" s="88"/>
      <c r="GRO117" s="88"/>
      <c r="GRP117" s="88"/>
      <c r="GRQ117" s="88"/>
      <c r="GRR117" s="88"/>
      <c r="GRS117" s="94"/>
      <c r="GRT117" s="88"/>
      <c r="GRU117" s="88"/>
      <c r="GRV117" s="88"/>
      <c r="GRW117" s="88"/>
      <c r="GRX117" s="88"/>
      <c r="GRY117" s="88"/>
      <c r="GRZ117" s="88"/>
      <c r="GSA117" s="88"/>
      <c r="GSB117" s="88"/>
      <c r="GSC117" s="88"/>
      <c r="GSD117" s="88"/>
      <c r="GSE117" s="88"/>
      <c r="GSF117" s="88"/>
      <c r="GSG117" s="88"/>
      <c r="GSH117" s="88"/>
      <c r="GSI117" s="88"/>
      <c r="GSJ117" s="88"/>
      <c r="GSK117" s="88"/>
      <c r="GSL117" s="88"/>
      <c r="GSM117" s="88"/>
      <c r="GSN117" s="88"/>
      <c r="GSO117" s="88"/>
      <c r="GSP117" s="88"/>
      <c r="GSQ117" s="88"/>
      <c r="GSR117" s="88"/>
      <c r="GSS117" s="88"/>
      <c r="GST117" s="88"/>
      <c r="GSU117" s="88"/>
      <c r="GSV117" s="88"/>
      <c r="GSW117" s="88"/>
      <c r="GSX117" s="88"/>
      <c r="GSY117" s="88"/>
      <c r="GSZ117" s="88"/>
      <c r="GTA117" s="88"/>
      <c r="GTB117" s="88"/>
      <c r="GTC117" s="88"/>
      <c r="GTD117" s="88"/>
      <c r="GTE117" s="94"/>
      <c r="GTF117" s="88"/>
      <c r="GTG117" s="88"/>
      <c r="GTH117" s="88"/>
      <c r="GTI117" s="88"/>
      <c r="GTJ117" s="88"/>
      <c r="GTK117" s="88"/>
      <c r="GTL117" s="88"/>
      <c r="GTM117" s="88"/>
      <c r="GTN117" s="88"/>
      <c r="GTO117" s="88"/>
      <c r="GTP117" s="88"/>
      <c r="GTQ117" s="88"/>
      <c r="GTR117" s="88"/>
      <c r="GTS117" s="88"/>
      <c r="GTT117" s="88"/>
      <c r="GTU117" s="88"/>
      <c r="GTV117" s="88"/>
      <c r="GTW117" s="88"/>
      <c r="GTX117" s="88"/>
      <c r="GTY117" s="88"/>
      <c r="GTZ117" s="88"/>
      <c r="GUA117" s="88"/>
      <c r="GUB117" s="88"/>
      <c r="GUC117" s="88"/>
      <c r="GUD117" s="88"/>
      <c r="GUE117" s="88"/>
      <c r="GUF117" s="88"/>
      <c r="GUG117" s="88"/>
      <c r="GUH117" s="88"/>
      <c r="GUI117" s="88"/>
      <c r="GUJ117" s="88"/>
      <c r="GUK117" s="88"/>
      <c r="GUL117" s="88"/>
      <c r="GUM117" s="88"/>
      <c r="GUN117" s="88"/>
      <c r="GUO117" s="88"/>
      <c r="GUP117" s="88"/>
      <c r="GUQ117" s="94"/>
      <c r="GUR117" s="88"/>
      <c r="GUS117" s="88"/>
      <c r="GUT117" s="88"/>
      <c r="GUU117" s="88"/>
      <c r="GUV117" s="88"/>
      <c r="GUW117" s="88"/>
      <c r="GUX117" s="88"/>
      <c r="GUY117" s="88"/>
      <c r="GUZ117" s="88"/>
      <c r="GVA117" s="88"/>
      <c r="GVB117" s="88"/>
      <c r="GVC117" s="88"/>
      <c r="GVD117" s="88"/>
      <c r="GVE117" s="88"/>
      <c r="GVF117" s="88"/>
      <c r="GVG117" s="88"/>
      <c r="GVH117" s="88"/>
      <c r="GVI117" s="88"/>
      <c r="GVJ117" s="88"/>
      <c r="GVK117" s="88"/>
      <c r="GVL117" s="88"/>
      <c r="GVM117" s="88"/>
      <c r="GVN117" s="88"/>
      <c r="GVO117" s="88"/>
      <c r="GVP117" s="88"/>
      <c r="GVQ117" s="88"/>
      <c r="GVR117" s="88"/>
      <c r="GVS117" s="88"/>
      <c r="GVT117" s="88"/>
      <c r="GVU117" s="88"/>
      <c r="GVV117" s="88"/>
      <c r="GVW117" s="88"/>
      <c r="GVX117" s="88"/>
      <c r="GVY117" s="88"/>
      <c r="GVZ117" s="88"/>
      <c r="GWA117" s="88"/>
      <c r="GWB117" s="88"/>
      <c r="GWC117" s="94"/>
      <c r="GWD117" s="88"/>
      <c r="GWE117" s="88"/>
      <c r="GWF117" s="88"/>
      <c r="GWG117" s="88"/>
      <c r="GWH117" s="88"/>
      <c r="GWI117" s="88"/>
      <c r="GWJ117" s="88"/>
      <c r="GWK117" s="88"/>
      <c r="GWL117" s="88"/>
      <c r="GWM117" s="88"/>
      <c r="GWN117" s="88"/>
      <c r="GWO117" s="88"/>
      <c r="GWP117" s="88"/>
      <c r="GWQ117" s="88"/>
      <c r="GWR117" s="88"/>
      <c r="GWS117" s="88"/>
      <c r="GWT117" s="88"/>
      <c r="GWU117" s="88"/>
      <c r="GWV117" s="88"/>
      <c r="GWW117" s="88"/>
      <c r="GWX117" s="88"/>
      <c r="GWY117" s="88"/>
      <c r="GWZ117" s="88"/>
      <c r="GXA117" s="88"/>
      <c r="GXB117" s="88"/>
      <c r="GXC117" s="88"/>
      <c r="GXD117" s="88"/>
      <c r="GXE117" s="88"/>
      <c r="GXF117" s="88"/>
      <c r="GXG117" s="88"/>
      <c r="GXH117" s="88"/>
      <c r="GXI117" s="88"/>
      <c r="GXJ117" s="88"/>
      <c r="GXK117" s="88"/>
      <c r="GXL117" s="88"/>
      <c r="GXM117" s="88"/>
      <c r="GXN117" s="88"/>
      <c r="GXO117" s="94"/>
      <c r="GXP117" s="88"/>
      <c r="GXQ117" s="88"/>
      <c r="GXR117" s="88"/>
      <c r="GXS117" s="88"/>
      <c r="GXT117" s="88"/>
      <c r="GXU117" s="88"/>
      <c r="GXV117" s="88"/>
      <c r="GXW117" s="88"/>
      <c r="GXX117" s="88"/>
      <c r="GXY117" s="88"/>
      <c r="GXZ117" s="88"/>
      <c r="GYA117" s="88"/>
      <c r="GYB117" s="88"/>
      <c r="GYC117" s="88"/>
      <c r="GYD117" s="88"/>
      <c r="GYE117" s="88"/>
      <c r="GYF117" s="88"/>
      <c r="GYG117" s="88"/>
      <c r="GYH117" s="88"/>
      <c r="GYI117" s="88"/>
      <c r="GYJ117" s="88"/>
      <c r="GYK117" s="88"/>
      <c r="GYL117" s="88"/>
      <c r="GYM117" s="88"/>
      <c r="GYN117" s="88"/>
      <c r="GYO117" s="88"/>
      <c r="GYP117" s="88"/>
      <c r="GYQ117" s="88"/>
      <c r="GYR117" s="88"/>
      <c r="GYS117" s="88"/>
      <c r="GYT117" s="88"/>
      <c r="GYU117" s="88"/>
      <c r="GYV117" s="88"/>
      <c r="GYW117" s="88"/>
      <c r="GYX117" s="88"/>
      <c r="GYY117" s="88"/>
      <c r="GYZ117" s="88"/>
      <c r="GZA117" s="94"/>
      <c r="GZB117" s="88"/>
      <c r="GZC117" s="88"/>
      <c r="GZD117" s="88"/>
      <c r="GZE117" s="88"/>
      <c r="GZF117" s="88"/>
      <c r="GZG117" s="88"/>
      <c r="GZH117" s="88"/>
      <c r="GZI117" s="88"/>
      <c r="GZJ117" s="88"/>
      <c r="GZK117" s="88"/>
      <c r="GZL117" s="88"/>
      <c r="GZM117" s="88"/>
      <c r="GZN117" s="88"/>
      <c r="GZO117" s="88"/>
      <c r="GZP117" s="88"/>
      <c r="GZQ117" s="88"/>
      <c r="GZR117" s="88"/>
      <c r="GZS117" s="88"/>
      <c r="GZT117" s="88"/>
      <c r="GZU117" s="88"/>
      <c r="GZV117" s="88"/>
      <c r="GZW117" s="88"/>
      <c r="GZX117" s="88"/>
      <c r="GZY117" s="88"/>
      <c r="GZZ117" s="88"/>
      <c r="HAA117" s="88"/>
      <c r="HAB117" s="88"/>
      <c r="HAC117" s="88"/>
      <c r="HAD117" s="88"/>
      <c r="HAE117" s="88"/>
      <c r="HAF117" s="88"/>
      <c r="HAG117" s="88"/>
      <c r="HAH117" s="88"/>
      <c r="HAI117" s="88"/>
      <c r="HAJ117" s="88"/>
      <c r="HAK117" s="88"/>
      <c r="HAL117" s="88"/>
      <c r="HAM117" s="94"/>
      <c r="HAN117" s="88"/>
      <c r="HAO117" s="88"/>
      <c r="HAP117" s="88"/>
      <c r="HAQ117" s="88"/>
      <c r="HAR117" s="88"/>
      <c r="HAS117" s="88"/>
      <c r="HAT117" s="88"/>
      <c r="HAU117" s="88"/>
      <c r="HAV117" s="88"/>
      <c r="HAW117" s="88"/>
      <c r="HAX117" s="88"/>
      <c r="HAY117" s="88"/>
      <c r="HAZ117" s="88"/>
      <c r="HBA117" s="88"/>
      <c r="HBB117" s="88"/>
      <c r="HBC117" s="88"/>
      <c r="HBD117" s="88"/>
      <c r="HBE117" s="88"/>
      <c r="HBF117" s="88"/>
      <c r="HBG117" s="88"/>
      <c r="HBH117" s="88"/>
      <c r="HBI117" s="88"/>
      <c r="HBJ117" s="88"/>
      <c r="HBK117" s="88"/>
      <c r="HBL117" s="88"/>
      <c r="HBM117" s="88"/>
      <c r="HBN117" s="88"/>
      <c r="HBO117" s="88"/>
      <c r="HBP117" s="88"/>
      <c r="HBQ117" s="88"/>
      <c r="HBR117" s="88"/>
      <c r="HBS117" s="88"/>
      <c r="HBT117" s="88"/>
      <c r="HBU117" s="88"/>
      <c r="HBV117" s="88"/>
      <c r="HBW117" s="88"/>
      <c r="HBX117" s="88"/>
      <c r="HBY117" s="94"/>
      <c r="HBZ117" s="88"/>
      <c r="HCA117" s="88"/>
      <c r="HCB117" s="88"/>
      <c r="HCC117" s="88"/>
      <c r="HCD117" s="88"/>
      <c r="HCE117" s="88"/>
      <c r="HCF117" s="88"/>
      <c r="HCG117" s="88"/>
      <c r="HCH117" s="88"/>
      <c r="HCI117" s="88"/>
      <c r="HCJ117" s="88"/>
      <c r="HCK117" s="88"/>
      <c r="HCL117" s="88"/>
      <c r="HCM117" s="88"/>
      <c r="HCN117" s="88"/>
      <c r="HCO117" s="88"/>
      <c r="HCP117" s="88"/>
      <c r="HCQ117" s="88"/>
      <c r="HCR117" s="88"/>
      <c r="HCS117" s="88"/>
      <c r="HCT117" s="88"/>
      <c r="HCU117" s="88"/>
      <c r="HCV117" s="88"/>
      <c r="HCW117" s="88"/>
      <c r="HCX117" s="88"/>
      <c r="HCY117" s="88"/>
      <c r="HCZ117" s="88"/>
      <c r="HDA117" s="88"/>
      <c r="HDB117" s="88"/>
      <c r="HDC117" s="88"/>
      <c r="HDD117" s="88"/>
      <c r="HDE117" s="88"/>
      <c r="HDF117" s="88"/>
      <c r="HDG117" s="88"/>
      <c r="HDH117" s="88"/>
      <c r="HDI117" s="88"/>
      <c r="HDJ117" s="88"/>
      <c r="HDK117" s="94"/>
      <c r="HDL117" s="88"/>
      <c r="HDM117" s="88"/>
      <c r="HDN117" s="88"/>
      <c r="HDO117" s="88"/>
      <c r="HDP117" s="88"/>
      <c r="HDQ117" s="88"/>
      <c r="HDR117" s="88"/>
      <c r="HDS117" s="88"/>
      <c r="HDT117" s="88"/>
      <c r="HDU117" s="88"/>
      <c r="HDV117" s="88"/>
      <c r="HDW117" s="88"/>
      <c r="HDX117" s="88"/>
      <c r="HDY117" s="88"/>
      <c r="HDZ117" s="88"/>
      <c r="HEA117" s="88"/>
      <c r="HEB117" s="88"/>
      <c r="HEC117" s="88"/>
      <c r="HED117" s="88"/>
      <c r="HEE117" s="88"/>
      <c r="HEF117" s="88"/>
      <c r="HEG117" s="88"/>
      <c r="HEH117" s="88"/>
      <c r="HEI117" s="88"/>
      <c r="HEJ117" s="88"/>
      <c r="HEK117" s="88"/>
      <c r="HEL117" s="88"/>
      <c r="HEM117" s="88"/>
      <c r="HEN117" s="88"/>
      <c r="HEO117" s="88"/>
      <c r="HEP117" s="88"/>
      <c r="HEQ117" s="88"/>
      <c r="HER117" s="88"/>
      <c r="HES117" s="88"/>
      <c r="HET117" s="88"/>
      <c r="HEU117" s="88"/>
      <c r="HEV117" s="88"/>
      <c r="HEW117" s="94"/>
      <c r="HEX117" s="88"/>
      <c r="HEY117" s="88"/>
      <c r="HEZ117" s="88"/>
      <c r="HFA117" s="88"/>
      <c r="HFB117" s="88"/>
      <c r="HFC117" s="88"/>
      <c r="HFD117" s="88"/>
      <c r="HFE117" s="88"/>
      <c r="HFF117" s="88"/>
      <c r="HFG117" s="88"/>
      <c r="HFH117" s="88"/>
      <c r="HFI117" s="88"/>
      <c r="HFJ117" s="88"/>
      <c r="HFK117" s="88"/>
      <c r="HFL117" s="88"/>
      <c r="HFM117" s="88"/>
      <c r="HFN117" s="88"/>
      <c r="HFO117" s="88"/>
      <c r="HFP117" s="88"/>
      <c r="HFQ117" s="88"/>
      <c r="HFR117" s="88"/>
      <c r="HFS117" s="88"/>
      <c r="HFT117" s="88"/>
      <c r="HFU117" s="88"/>
      <c r="HFV117" s="88"/>
      <c r="HFW117" s="88"/>
      <c r="HFX117" s="88"/>
      <c r="HFY117" s="88"/>
      <c r="HFZ117" s="88"/>
      <c r="HGA117" s="88"/>
      <c r="HGB117" s="88"/>
      <c r="HGC117" s="88"/>
      <c r="HGD117" s="88"/>
      <c r="HGE117" s="88"/>
      <c r="HGF117" s="88"/>
      <c r="HGG117" s="88"/>
      <c r="HGH117" s="88"/>
      <c r="HGI117" s="94"/>
      <c r="HGJ117" s="88"/>
      <c r="HGK117" s="88"/>
      <c r="HGL117" s="88"/>
      <c r="HGM117" s="88"/>
      <c r="HGN117" s="88"/>
      <c r="HGO117" s="88"/>
      <c r="HGP117" s="88"/>
      <c r="HGQ117" s="88"/>
      <c r="HGR117" s="88"/>
      <c r="HGS117" s="88"/>
      <c r="HGT117" s="88"/>
      <c r="HGU117" s="88"/>
      <c r="HGV117" s="88"/>
      <c r="HGW117" s="88"/>
      <c r="HGX117" s="88"/>
      <c r="HGY117" s="88"/>
      <c r="HGZ117" s="88"/>
      <c r="HHA117" s="88"/>
      <c r="HHB117" s="88"/>
      <c r="HHC117" s="88"/>
      <c r="HHD117" s="88"/>
      <c r="HHE117" s="88"/>
      <c r="HHF117" s="88"/>
      <c r="HHG117" s="88"/>
      <c r="HHH117" s="88"/>
      <c r="HHI117" s="88"/>
      <c r="HHJ117" s="88"/>
      <c r="HHK117" s="88"/>
      <c r="HHL117" s="88"/>
      <c r="HHM117" s="88"/>
      <c r="HHN117" s="88"/>
      <c r="HHO117" s="88"/>
      <c r="HHP117" s="88"/>
      <c r="HHQ117" s="88"/>
      <c r="HHR117" s="88"/>
      <c r="HHS117" s="88"/>
      <c r="HHT117" s="88"/>
      <c r="HHU117" s="94"/>
      <c r="HHV117" s="88"/>
      <c r="HHW117" s="88"/>
      <c r="HHX117" s="88"/>
      <c r="HHY117" s="88"/>
      <c r="HHZ117" s="88"/>
      <c r="HIA117" s="88"/>
      <c r="HIB117" s="88"/>
      <c r="HIC117" s="88"/>
      <c r="HID117" s="88"/>
      <c r="HIE117" s="88"/>
      <c r="HIF117" s="88"/>
      <c r="HIG117" s="88"/>
      <c r="HIH117" s="88"/>
      <c r="HII117" s="88"/>
      <c r="HIJ117" s="88"/>
      <c r="HIK117" s="88"/>
      <c r="HIL117" s="88"/>
      <c r="HIM117" s="88"/>
      <c r="HIN117" s="88"/>
      <c r="HIO117" s="88"/>
      <c r="HIP117" s="88"/>
      <c r="HIQ117" s="88"/>
      <c r="HIR117" s="88"/>
      <c r="HIS117" s="88"/>
      <c r="HIT117" s="88"/>
      <c r="HIU117" s="88"/>
      <c r="HIV117" s="88"/>
      <c r="HIW117" s="88"/>
      <c r="HIX117" s="88"/>
      <c r="HIY117" s="88"/>
      <c r="HIZ117" s="88"/>
      <c r="HJA117" s="88"/>
      <c r="HJB117" s="88"/>
      <c r="HJC117" s="88"/>
      <c r="HJD117" s="88"/>
      <c r="HJE117" s="88"/>
      <c r="HJF117" s="88"/>
      <c r="HJG117" s="94"/>
      <c r="HJH117" s="88"/>
      <c r="HJI117" s="88"/>
      <c r="HJJ117" s="88"/>
      <c r="HJK117" s="88"/>
      <c r="HJL117" s="88"/>
      <c r="HJM117" s="88"/>
      <c r="HJN117" s="88"/>
      <c r="HJO117" s="88"/>
      <c r="HJP117" s="88"/>
      <c r="HJQ117" s="88"/>
      <c r="HJR117" s="88"/>
      <c r="HJS117" s="88"/>
      <c r="HJT117" s="88"/>
      <c r="HJU117" s="88"/>
      <c r="HJV117" s="88"/>
      <c r="HJW117" s="88"/>
      <c r="HJX117" s="88"/>
      <c r="HJY117" s="88"/>
      <c r="HJZ117" s="88"/>
      <c r="HKA117" s="88"/>
      <c r="HKB117" s="88"/>
      <c r="HKC117" s="88"/>
      <c r="HKD117" s="88"/>
      <c r="HKE117" s="88"/>
      <c r="HKF117" s="88"/>
      <c r="HKG117" s="88"/>
      <c r="HKH117" s="88"/>
      <c r="HKI117" s="88"/>
      <c r="HKJ117" s="88"/>
      <c r="HKK117" s="88"/>
      <c r="HKL117" s="88"/>
      <c r="HKM117" s="88"/>
      <c r="HKN117" s="88"/>
      <c r="HKO117" s="88"/>
      <c r="HKP117" s="88"/>
      <c r="HKQ117" s="88"/>
      <c r="HKR117" s="88"/>
      <c r="HKS117" s="94"/>
      <c r="HKT117" s="88"/>
      <c r="HKU117" s="88"/>
      <c r="HKV117" s="88"/>
      <c r="HKW117" s="88"/>
      <c r="HKX117" s="88"/>
      <c r="HKY117" s="88"/>
      <c r="HKZ117" s="88"/>
      <c r="HLA117" s="88"/>
      <c r="HLB117" s="88"/>
      <c r="HLC117" s="88"/>
      <c r="HLD117" s="88"/>
      <c r="HLE117" s="88"/>
      <c r="HLF117" s="88"/>
      <c r="HLG117" s="88"/>
      <c r="HLH117" s="88"/>
      <c r="HLI117" s="88"/>
      <c r="HLJ117" s="88"/>
      <c r="HLK117" s="88"/>
      <c r="HLL117" s="88"/>
      <c r="HLM117" s="88"/>
      <c r="HLN117" s="88"/>
      <c r="HLO117" s="88"/>
      <c r="HLP117" s="88"/>
      <c r="HLQ117" s="88"/>
      <c r="HLR117" s="88"/>
      <c r="HLS117" s="88"/>
      <c r="HLT117" s="88"/>
      <c r="HLU117" s="88"/>
      <c r="HLV117" s="88"/>
      <c r="HLW117" s="88"/>
      <c r="HLX117" s="88"/>
      <c r="HLY117" s="88"/>
      <c r="HLZ117" s="88"/>
      <c r="HMA117" s="88"/>
      <c r="HMB117" s="88"/>
      <c r="HMC117" s="88"/>
      <c r="HMD117" s="88"/>
      <c r="HME117" s="94"/>
      <c r="HMF117" s="88"/>
      <c r="HMG117" s="88"/>
      <c r="HMH117" s="88"/>
      <c r="HMI117" s="88"/>
      <c r="HMJ117" s="88"/>
      <c r="HMK117" s="88"/>
      <c r="HML117" s="88"/>
      <c r="HMM117" s="88"/>
      <c r="HMN117" s="88"/>
      <c r="HMO117" s="88"/>
      <c r="HMP117" s="88"/>
      <c r="HMQ117" s="88"/>
      <c r="HMR117" s="88"/>
      <c r="HMS117" s="88"/>
      <c r="HMT117" s="88"/>
      <c r="HMU117" s="88"/>
      <c r="HMV117" s="88"/>
      <c r="HMW117" s="88"/>
      <c r="HMX117" s="88"/>
      <c r="HMY117" s="88"/>
      <c r="HMZ117" s="88"/>
      <c r="HNA117" s="88"/>
      <c r="HNB117" s="88"/>
      <c r="HNC117" s="88"/>
      <c r="HND117" s="88"/>
      <c r="HNE117" s="88"/>
      <c r="HNF117" s="88"/>
      <c r="HNG117" s="88"/>
      <c r="HNH117" s="88"/>
      <c r="HNI117" s="88"/>
      <c r="HNJ117" s="88"/>
      <c r="HNK117" s="88"/>
      <c r="HNL117" s="88"/>
      <c r="HNM117" s="88"/>
      <c r="HNN117" s="88"/>
      <c r="HNO117" s="88"/>
      <c r="HNP117" s="88"/>
      <c r="HNQ117" s="94"/>
      <c r="HNR117" s="88"/>
      <c r="HNS117" s="88"/>
      <c r="HNT117" s="88"/>
      <c r="HNU117" s="88"/>
      <c r="HNV117" s="88"/>
      <c r="HNW117" s="88"/>
      <c r="HNX117" s="88"/>
      <c r="HNY117" s="88"/>
      <c r="HNZ117" s="88"/>
      <c r="HOA117" s="88"/>
      <c r="HOB117" s="88"/>
      <c r="HOC117" s="88"/>
      <c r="HOD117" s="88"/>
      <c r="HOE117" s="88"/>
      <c r="HOF117" s="88"/>
      <c r="HOG117" s="88"/>
      <c r="HOH117" s="88"/>
      <c r="HOI117" s="88"/>
      <c r="HOJ117" s="88"/>
      <c r="HOK117" s="88"/>
      <c r="HOL117" s="88"/>
      <c r="HOM117" s="88"/>
      <c r="HON117" s="88"/>
      <c r="HOO117" s="88"/>
      <c r="HOP117" s="88"/>
      <c r="HOQ117" s="88"/>
      <c r="HOR117" s="88"/>
      <c r="HOS117" s="88"/>
      <c r="HOT117" s="88"/>
      <c r="HOU117" s="88"/>
      <c r="HOV117" s="88"/>
      <c r="HOW117" s="88"/>
      <c r="HOX117" s="88"/>
      <c r="HOY117" s="88"/>
      <c r="HOZ117" s="88"/>
      <c r="HPA117" s="88"/>
      <c r="HPB117" s="88"/>
      <c r="HPC117" s="94"/>
      <c r="HPD117" s="88"/>
      <c r="HPE117" s="88"/>
      <c r="HPF117" s="88"/>
      <c r="HPG117" s="88"/>
      <c r="HPH117" s="88"/>
      <c r="HPI117" s="88"/>
      <c r="HPJ117" s="88"/>
      <c r="HPK117" s="88"/>
      <c r="HPL117" s="88"/>
      <c r="HPM117" s="88"/>
      <c r="HPN117" s="88"/>
      <c r="HPO117" s="88"/>
      <c r="HPP117" s="88"/>
      <c r="HPQ117" s="88"/>
      <c r="HPR117" s="88"/>
      <c r="HPS117" s="88"/>
      <c r="HPT117" s="88"/>
      <c r="HPU117" s="88"/>
      <c r="HPV117" s="88"/>
      <c r="HPW117" s="88"/>
      <c r="HPX117" s="88"/>
      <c r="HPY117" s="88"/>
      <c r="HPZ117" s="88"/>
      <c r="HQA117" s="88"/>
      <c r="HQB117" s="88"/>
      <c r="HQC117" s="88"/>
      <c r="HQD117" s="88"/>
      <c r="HQE117" s="88"/>
      <c r="HQF117" s="88"/>
      <c r="HQG117" s="88"/>
      <c r="HQH117" s="88"/>
      <c r="HQI117" s="88"/>
      <c r="HQJ117" s="88"/>
      <c r="HQK117" s="88"/>
      <c r="HQL117" s="88"/>
      <c r="HQM117" s="88"/>
      <c r="HQN117" s="88"/>
      <c r="HQO117" s="94"/>
      <c r="HQP117" s="88"/>
      <c r="HQQ117" s="88"/>
      <c r="HQR117" s="88"/>
      <c r="HQS117" s="88"/>
      <c r="HQT117" s="88"/>
      <c r="HQU117" s="88"/>
      <c r="HQV117" s="88"/>
      <c r="HQW117" s="88"/>
      <c r="HQX117" s="88"/>
      <c r="HQY117" s="88"/>
      <c r="HQZ117" s="88"/>
      <c r="HRA117" s="88"/>
      <c r="HRB117" s="88"/>
      <c r="HRC117" s="88"/>
      <c r="HRD117" s="88"/>
      <c r="HRE117" s="88"/>
      <c r="HRF117" s="88"/>
      <c r="HRG117" s="88"/>
      <c r="HRH117" s="88"/>
      <c r="HRI117" s="88"/>
      <c r="HRJ117" s="88"/>
      <c r="HRK117" s="88"/>
      <c r="HRL117" s="88"/>
      <c r="HRM117" s="88"/>
      <c r="HRN117" s="88"/>
      <c r="HRO117" s="88"/>
      <c r="HRP117" s="88"/>
      <c r="HRQ117" s="88"/>
      <c r="HRR117" s="88"/>
      <c r="HRS117" s="88"/>
      <c r="HRT117" s="88"/>
      <c r="HRU117" s="88"/>
      <c r="HRV117" s="88"/>
      <c r="HRW117" s="88"/>
      <c r="HRX117" s="88"/>
      <c r="HRY117" s="88"/>
      <c r="HRZ117" s="88"/>
      <c r="HSA117" s="94"/>
      <c r="HSB117" s="88"/>
      <c r="HSC117" s="88"/>
      <c r="HSD117" s="88"/>
      <c r="HSE117" s="88"/>
      <c r="HSF117" s="88"/>
      <c r="HSG117" s="88"/>
      <c r="HSH117" s="88"/>
      <c r="HSI117" s="88"/>
      <c r="HSJ117" s="88"/>
      <c r="HSK117" s="88"/>
      <c r="HSL117" s="88"/>
      <c r="HSM117" s="88"/>
      <c r="HSN117" s="88"/>
      <c r="HSO117" s="88"/>
      <c r="HSP117" s="88"/>
      <c r="HSQ117" s="88"/>
      <c r="HSR117" s="88"/>
      <c r="HSS117" s="88"/>
      <c r="HST117" s="88"/>
      <c r="HSU117" s="88"/>
      <c r="HSV117" s="88"/>
      <c r="HSW117" s="88"/>
      <c r="HSX117" s="88"/>
      <c r="HSY117" s="88"/>
      <c r="HSZ117" s="88"/>
      <c r="HTA117" s="88"/>
      <c r="HTB117" s="88"/>
      <c r="HTC117" s="88"/>
      <c r="HTD117" s="88"/>
      <c r="HTE117" s="88"/>
      <c r="HTF117" s="88"/>
      <c r="HTG117" s="88"/>
      <c r="HTH117" s="88"/>
      <c r="HTI117" s="88"/>
      <c r="HTJ117" s="88"/>
      <c r="HTK117" s="88"/>
      <c r="HTL117" s="88"/>
      <c r="HTM117" s="94"/>
      <c r="HTN117" s="88"/>
      <c r="HTO117" s="88"/>
      <c r="HTP117" s="88"/>
      <c r="HTQ117" s="88"/>
      <c r="HTR117" s="88"/>
      <c r="HTS117" s="88"/>
      <c r="HTT117" s="88"/>
      <c r="HTU117" s="88"/>
      <c r="HTV117" s="88"/>
      <c r="HTW117" s="88"/>
      <c r="HTX117" s="88"/>
      <c r="HTY117" s="88"/>
      <c r="HTZ117" s="88"/>
      <c r="HUA117" s="88"/>
      <c r="HUB117" s="88"/>
      <c r="HUC117" s="88"/>
      <c r="HUD117" s="88"/>
      <c r="HUE117" s="88"/>
      <c r="HUF117" s="88"/>
      <c r="HUG117" s="88"/>
      <c r="HUH117" s="88"/>
      <c r="HUI117" s="88"/>
      <c r="HUJ117" s="88"/>
      <c r="HUK117" s="88"/>
      <c r="HUL117" s="88"/>
      <c r="HUM117" s="88"/>
      <c r="HUN117" s="88"/>
      <c r="HUO117" s="88"/>
      <c r="HUP117" s="88"/>
      <c r="HUQ117" s="88"/>
      <c r="HUR117" s="88"/>
      <c r="HUS117" s="88"/>
      <c r="HUT117" s="88"/>
      <c r="HUU117" s="88"/>
      <c r="HUV117" s="88"/>
      <c r="HUW117" s="88"/>
      <c r="HUX117" s="88"/>
      <c r="HUY117" s="94"/>
      <c r="HUZ117" s="88"/>
      <c r="HVA117" s="88"/>
      <c r="HVB117" s="88"/>
      <c r="HVC117" s="88"/>
      <c r="HVD117" s="88"/>
      <c r="HVE117" s="88"/>
      <c r="HVF117" s="88"/>
      <c r="HVG117" s="88"/>
      <c r="HVH117" s="88"/>
      <c r="HVI117" s="88"/>
      <c r="HVJ117" s="88"/>
      <c r="HVK117" s="88"/>
      <c r="HVL117" s="88"/>
      <c r="HVM117" s="88"/>
      <c r="HVN117" s="88"/>
      <c r="HVO117" s="88"/>
      <c r="HVP117" s="88"/>
      <c r="HVQ117" s="88"/>
      <c r="HVR117" s="88"/>
      <c r="HVS117" s="88"/>
      <c r="HVT117" s="88"/>
      <c r="HVU117" s="88"/>
      <c r="HVV117" s="88"/>
      <c r="HVW117" s="88"/>
      <c r="HVX117" s="88"/>
      <c r="HVY117" s="88"/>
      <c r="HVZ117" s="88"/>
      <c r="HWA117" s="88"/>
      <c r="HWB117" s="88"/>
      <c r="HWC117" s="88"/>
      <c r="HWD117" s="88"/>
      <c r="HWE117" s="88"/>
      <c r="HWF117" s="88"/>
      <c r="HWG117" s="88"/>
      <c r="HWH117" s="88"/>
      <c r="HWI117" s="88"/>
      <c r="HWJ117" s="88"/>
      <c r="HWK117" s="94"/>
      <c r="HWL117" s="88"/>
      <c r="HWM117" s="88"/>
      <c r="HWN117" s="88"/>
      <c r="HWO117" s="88"/>
      <c r="HWP117" s="88"/>
      <c r="HWQ117" s="88"/>
      <c r="HWR117" s="88"/>
      <c r="HWS117" s="88"/>
      <c r="HWT117" s="88"/>
      <c r="HWU117" s="88"/>
      <c r="HWV117" s="88"/>
      <c r="HWW117" s="88"/>
      <c r="HWX117" s="88"/>
      <c r="HWY117" s="88"/>
      <c r="HWZ117" s="88"/>
      <c r="HXA117" s="88"/>
      <c r="HXB117" s="88"/>
      <c r="HXC117" s="88"/>
      <c r="HXD117" s="88"/>
      <c r="HXE117" s="88"/>
      <c r="HXF117" s="88"/>
      <c r="HXG117" s="88"/>
      <c r="HXH117" s="88"/>
      <c r="HXI117" s="88"/>
      <c r="HXJ117" s="88"/>
      <c r="HXK117" s="88"/>
      <c r="HXL117" s="88"/>
      <c r="HXM117" s="88"/>
      <c r="HXN117" s="88"/>
      <c r="HXO117" s="88"/>
      <c r="HXP117" s="88"/>
      <c r="HXQ117" s="88"/>
      <c r="HXR117" s="88"/>
      <c r="HXS117" s="88"/>
      <c r="HXT117" s="88"/>
      <c r="HXU117" s="88"/>
      <c r="HXV117" s="88"/>
      <c r="HXW117" s="94"/>
      <c r="HXX117" s="88"/>
      <c r="HXY117" s="88"/>
      <c r="HXZ117" s="88"/>
      <c r="HYA117" s="88"/>
      <c r="HYB117" s="88"/>
      <c r="HYC117" s="88"/>
      <c r="HYD117" s="88"/>
      <c r="HYE117" s="88"/>
      <c r="HYF117" s="88"/>
      <c r="HYG117" s="88"/>
      <c r="HYH117" s="88"/>
      <c r="HYI117" s="88"/>
      <c r="HYJ117" s="88"/>
      <c r="HYK117" s="88"/>
      <c r="HYL117" s="88"/>
      <c r="HYM117" s="88"/>
      <c r="HYN117" s="88"/>
      <c r="HYO117" s="88"/>
      <c r="HYP117" s="88"/>
      <c r="HYQ117" s="88"/>
      <c r="HYR117" s="88"/>
      <c r="HYS117" s="88"/>
      <c r="HYT117" s="88"/>
      <c r="HYU117" s="88"/>
      <c r="HYV117" s="88"/>
      <c r="HYW117" s="88"/>
      <c r="HYX117" s="88"/>
      <c r="HYY117" s="88"/>
      <c r="HYZ117" s="88"/>
      <c r="HZA117" s="88"/>
      <c r="HZB117" s="88"/>
      <c r="HZC117" s="88"/>
      <c r="HZD117" s="88"/>
      <c r="HZE117" s="88"/>
      <c r="HZF117" s="88"/>
      <c r="HZG117" s="88"/>
      <c r="HZH117" s="88"/>
      <c r="HZI117" s="94"/>
      <c r="HZJ117" s="88"/>
      <c r="HZK117" s="88"/>
      <c r="HZL117" s="88"/>
      <c r="HZM117" s="88"/>
      <c r="HZN117" s="88"/>
      <c r="HZO117" s="88"/>
      <c r="HZP117" s="88"/>
      <c r="HZQ117" s="88"/>
      <c r="HZR117" s="88"/>
      <c r="HZS117" s="88"/>
      <c r="HZT117" s="88"/>
      <c r="HZU117" s="88"/>
      <c r="HZV117" s="88"/>
      <c r="HZW117" s="88"/>
      <c r="HZX117" s="88"/>
      <c r="HZY117" s="88"/>
      <c r="HZZ117" s="88"/>
      <c r="IAA117" s="88"/>
      <c r="IAB117" s="88"/>
      <c r="IAC117" s="88"/>
      <c r="IAD117" s="88"/>
      <c r="IAE117" s="88"/>
      <c r="IAF117" s="88"/>
      <c r="IAG117" s="88"/>
      <c r="IAH117" s="88"/>
      <c r="IAI117" s="88"/>
      <c r="IAJ117" s="88"/>
      <c r="IAK117" s="88"/>
      <c r="IAL117" s="88"/>
      <c r="IAM117" s="88"/>
      <c r="IAN117" s="88"/>
      <c r="IAO117" s="88"/>
      <c r="IAP117" s="88"/>
      <c r="IAQ117" s="88"/>
      <c r="IAR117" s="88"/>
      <c r="IAS117" s="88"/>
      <c r="IAT117" s="88"/>
      <c r="IAU117" s="94"/>
      <c r="IAV117" s="88"/>
      <c r="IAW117" s="88"/>
      <c r="IAX117" s="88"/>
      <c r="IAY117" s="88"/>
      <c r="IAZ117" s="88"/>
      <c r="IBA117" s="88"/>
      <c r="IBB117" s="88"/>
      <c r="IBC117" s="88"/>
      <c r="IBD117" s="88"/>
      <c r="IBE117" s="88"/>
      <c r="IBF117" s="88"/>
      <c r="IBG117" s="88"/>
      <c r="IBH117" s="88"/>
      <c r="IBI117" s="88"/>
      <c r="IBJ117" s="88"/>
      <c r="IBK117" s="88"/>
      <c r="IBL117" s="88"/>
      <c r="IBM117" s="88"/>
      <c r="IBN117" s="88"/>
      <c r="IBO117" s="88"/>
      <c r="IBP117" s="88"/>
      <c r="IBQ117" s="88"/>
      <c r="IBR117" s="88"/>
      <c r="IBS117" s="88"/>
      <c r="IBT117" s="88"/>
      <c r="IBU117" s="88"/>
      <c r="IBV117" s="88"/>
      <c r="IBW117" s="88"/>
      <c r="IBX117" s="88"/>
      <c r="IBY117" s="88"/>
      <c r="IBZ117" s="88"/>
      <c r="ICA117" s="88"/>
      <c r="ICB117" s="88"/>
      <c r="ICC117" s="88"/>
      <c r="ICD117" s="88"/>
      <c r="ICE117" s="88"/>
      <c r="ICF117" s="88"/>
      <c r="ICG117" s="94"/>
      <c r="ICH117" s="88"/>
      <c r="ICI117" s="88"/>
      <c r="ICJ117" s="88"/>
      <c r="ICK117" s="88"/>
      <c r="ICL117" s="88"/>
      <c r="ICM117" s="88"/>
      <c r="ICN117" s="88"/>
      <c r="ICO117" s="88"/>
      <c r="ICP117" s="88"/>
      <c r="ICQ117" s="88"/>
      <c r="ICR117" s="88"/>
      <c r="ICS117" s="88"/>
      <c r="ICT117" s="88"/>
      <c r="ICU117" s="88"/>
      <c r="ICV117" s="88"/>
      <c r="ICW117" s="88"/>
      <c r="ICX117" s="88"/>
      <c r="ICY117" s="88"/>
      <c r="ICZ117" s="88"/>
      <c r="IDA117" s="88"/>
      <c r="IDB117" s="88"/>
      <c r="IDC117" s="88"/>
      <c r="IDD117" s="88"/>
      <c r="IDE117" s="88"/>
      <c r="IDF117" s="88"/>
      <c r="IDG117" s="88"/>
      <c r="IDH117" s="88"/>
      <c r="IDI117" s="88"/>
      <c r="IDJ117" s="88"/>
      <c r="IDK117" s="88"/>
      <c r="IDL117" s="88"/>
      <c r="IDM117" s="88"/>
      <c r="IDN117" s="88"/>
      <c r="IDO117" s="88"/>
      <c r="IDP117" s="88"/>
      <c r="IDQ117" s="88"/>
      <c r="IDR117" s="88"/>
      <c r="IDS117" s="94"/>
      <c r="IDT117" s="88"/>
      <c r="IDU117" s="88"/>
      <c r="IDV117" s="88"/>
      <c r="IDW117" s="88"/>
      <c r="IDX117" s="88"/>
      <c r="IDY117" s="88"/>
      <c r="IDZ117" s="88"/>
      <c r="IEA117" s="88"/>
      <c r="IEB117" s="88"/>
      <c r="IEC117" s="88"/>
      <c r="IED117" s="88"/>
      <c r="IEE117" s="88"/>
      <c r="IEF117" s="88"/>
      <c r="IEG117" s="88"/>
      <c r="IEH117" s="88"/>
      <c r="IEI117" s="88"/>
      <c r="IEJ117" s="88"/>
      <c r="IEK117" s="88"/>
      <c r="IEL117" s="88"/>
      <c r="IEM117" s="88"/>
      <c r="IEN117" s="88"/>
      <c r="IEO117" s="88"/>
      <c r="IEP117" s="88"/>
      <c r="IEQ117" s="88"/>
      <c r="IER117" s="88"/>
      <c r="IES117" s="88"/>
      <c r="IET117" s="88"/>
      <c r="IEU117" s="88"/>
      <c r="IEV117" s="88"/>
      <c r="IEW117" s="88"/>
      <c r="IEX117" s="88"/>
      <c r="IEY117" s="88"/>
      <c r="IEZ117" s="88"/>
      <c r="IFA117" s="88"/>
      <c r="IFB117" s="88"/>
      <c r="IFC117" s="88"/>
      <c r="IFD117" s="88"/>
      <c r="IFE117" s="94"/>
      <c r="IFF117" s="88"/>
      <c r="IFG117" s="88"/>
      <c r="IFH117" s="88"/>
      <c r="IFI117" s="88"/>
      <c r="IFJ117" s="88"/>
      <c r="IFK117" s="88"/>
      <c r="IFL117" s="88"/>
      <c r="IFM117" s="88"/>
      <c r="IFN117" s="88"/>
      <c r="IFO117" s="88"/>
      <c r="IFP117" s="88"/>
      <c r="IFQ117" s="88"/>
      <c r="IFR117" s="88"/>
      <c r="IFS117" s="88"/>
      <c r="IFT117" s="88"/>
      <c r="IFU117" s="88"/>
      <c r="IFV117" s="88"/>
      <c r="IFW117" s="88"/>
      <c r="IFX117" s="88"/>
      <c r="IFY117" s="88"/>
      <c r="IFZ117" s="88"/>
      <c r="IGA117" s="88"/>
      <c r="IGB117" s="88"/>
      <c r="IGC117" s="88"/>
      <c r="IGD117" s="88"/>
      <c r="IGE117" s="88"/>
      <c r="IGF117" s="88"/>
      <c r="IGG117" s="88"/>
      <c r="IGH117" s="88"/>
      <c r="IGI117" s="88"/>
      <c r="IGJ117" s="88"/>
      <c r="IGK117" s="88"/>
      <c r="IGL117" s="88"/>
      <c r="IGM117" s="88"/>
      <c r="IGN117" s="88"/>
      <c r="IGO117" s="88"/>
      <c r="IGP117" s="88"/>
      <c r="IGQ117" s="94"/>
      <c r="IGR117" s="88"/>
      <c r="IGS117" s="88"/>
      <c r="IGT117" s="88"/>
      <c r="IGU117" s="88"/>
      <c r="IGV117" s="88"/>
      <c r="IGW117" s="88"/>
      <c r="IGX117" s="88"/>
      <c r="IGY117" s="88"/>
      <c r="IGZ117" s="88"/>
      <c r="IHA117" s="88"/>
      <c r="IHB117" s="88"/>
      <c r="IHC117" s="88"/>
      <c r="IHD117" s="88"/>
      <c r="IHE117" s="88"/>
      <c r="IHF117" s="88"/>
      <c r="IHG117" s="88"/>
      <c r="IHH117" s="88"/>
      <c r="IHI117" s="88"/>
      <c r="IHJ117" s="88"/>
      <c r="IHK117" s="88"/>
      <c r="IHL117" s="88"/>
      <c r="IHM117" s="88"/>
      <c r="IHN117" s="88"/>
      <c r="IHO117" s="88"/>
      <c r="IHP117" s="88"/>
      <c r="IHQ117" s="88"/>
      <c r="IHR117" s="88"/>
      <c r="IHS117" s="88"/>
      <c r="IHT117" s="88"/>
      <c r="IHU117" s="88"/>
      <c r="IHV117" s="88"/>
      <c r="IHW117" s="88"/>
      <c r="IHX117" s="88"/>
      <c r="IHY117" s="88"/>
      <c r="IHZ117" s="88"/>
      <c r="IIA117" s="88"/>
      <c r="IIB117" s="88"/>
      <c r="IIC117" s="94"/>
      <c r="IID117" s="88"/>
      <c r="IIE117" s="88"/>
      <c r="IIF117" s="88"/>
      <c r="IIG117" s="88"/>
      <c r="IIH117" s="88"/>
      <c r="III117" s="88"/>
      <c r="IIJ117" s="88"/>
      <c r="IIK117" s="88"/>
      <c r="IIL117" s="88"/>
      <c r="IIM117" s="88"/>
      <c r="IIN117" s="88"/>
      <c r="IIO117" s="88"/>
      <c r="IIP117" s="88"/>
      <c r="IIQ117" s="88"/>
      <c r="IIR117" s="88"/>
      <c r="IIS117" s="88"/>
      <c r="IIT117" s="88"/>
      <c r="IIU117" s="88"/>
      <c r="IIV117" s="88"/>
      <c r="IIW117" s="88"/>
      <c r="IIX117" s="88"/>
      <c r="IIY117" s="88"/>
      <c r="IIZ117" s="88"/>
      <c r="IJA117" s="88"/>
      <c r="IJB117" s="88"/>
      <c r="IJC117" s="88"/>
      <c r="IJD117" s="88"/>
      <c r="IJE117" s="88"/>
      <c r="IJF117" s="88"/>
      <c r="IJG117" s="88"/>
      <c r="IJH117" s="88"/>
      <c r="IJI117" s="88"/>
      <c r="IJJ117" s="88"/>
      <c r="IJK117" s="88"/>
      <c r="IJL117" s="88"/>
      <c r="IJM117" s="88"/>
      <c r="IJN117" s="88"/>
      <c r="IJO117" s="94"/>
      <c r="IJP117" s="88"/>
      <c r="IJQ117" s="88"/>
      <c r="IJR117" s="88"/>
      <c r="IJS117" s="88"/>
      <c r="IJT117" s="88"/>
      <c r="IJU117" s="88"/>
      <c r="IJV117" s="88"/>
      <c r="IJW117" s="88"/>
      <c r="IJX117" s="88"/>
      <c r="IJY117" s="88"/>
      <c r="IJZ117" s="88"/>
      <c r="IKA117" s="88"/>
      <c r="IKB117" s="88"/>
      <c r="IKC117" s="88"/>
      <c r="IKD117" s="88"/>
      <c r="IKE117" s="88"/>
      <c r="IKF117" s="88"/>
      <c r="IKG117" s="88"/>
      <c r="IKH117" s="88"/>
      <c r="IKI117" s="88"/>
      <c r="IKJ117" s="88"/>
      <c r="IKK117" s="88"/>
      <c r="IKL117" s="88"/>
      <c r="IKM117" s="88"/>
      <c r="IKN117" s="88"/>
      <c r="IKO117" s="88"/>
      <c r="IKP117" s="88"/>
      <c r="IKQ117" s="88"/>
      <c r="IKR117" s="88"/>
      <c r="IKS117" s="88"/>
      <c r="IKT117" s="88"/>
      <c r="IKU117" s="88"/>
      <c r="IKV117" s="88"/>
      <c r="IKW117" s="88"/>
      <c r="IKX117" s="88"/>
      <c r="IKY117" s="88"/>
      <c r="IKZ117" s="88"/>
      <c r="ILA117" s="94"/>
      <c r="ILB117" s="88"/>
      <c r="ILC117" s="88"/>
      <c r="ILD117" s="88"/>
      <c r="ILE117" s="88"/>
      <c r="ILF117" s="88"/>
      <c r="ILG117" s="88"/>
      <c r="ILH117" s="88"/>
      <c r="ILI117" s="88"/>
      <c r="ILJ117" s="88"/>
      <c r="ILK117" s="88"/>
      <c r="ILL117" s="88"/>
      <c r="ILM117" s="88"/>
      <c r="ILN117" s="88"/>
      <c r="ILO117" s="88"/>
      <c r="ILP117" s="88"/>
      <c r="ILQ117" s="88"/>
      <c r="ILR117" s="88"/>
      <c r="ILS117" s="88"/>
      <c r="ILT117" s="88"/>
      <c r="ILU117" s="88"/>
      <c r="ILV117" s="88"/>
      <c r="ILW117" s="88"/>
      <c r="ILX117" s="88"/>
      <c r="ILY117" s="88"/>
      <c r="ILZ117" s="88"/>
      <c r="IMA117" s="88"/>
      <c r="IMB117" s="88"/>
      <c r="IMC117" s="88"/>
      <c r="IMD117" s="88"/>
      <c r="IME117" s="88"/>
      <c r="IMF117" s="88"/>
      <c r="IMG117" s="88"/>
      <c r="IMH117" s="88"/>
      <c r="IMI117" s="88"/>
      <c r="IMJ117" s="88"/>
      <c r="IMK117" s="88"/>
      <c r="IML117" s="88"/>
      <c r="IMM117" s="94"/>
      <c r="IMN117" s="88"/>
      <c r="IMO117" s="88"/>
      <c r="IMP117" s="88"/>
      <c r="IMQ117" s="88"/>
      <c r="IMR117" s="88"/>
      <c r="IMS117" s="88"/>
      <c r="IMT117" s="88"/>
      <c r="IMU117" s="88"/>
      <c r="IMV117" s="88"/>
      <c r="IMW117" s="88"/>
      <c r="IMX117" s="88"/>
      <c r="IMY117" s="88"/>
      <c r="IMZ117" s="88"/>
      <c r="INA117" s="88"/>
      <c r="INB117" s="88"/>
      <c r="INC117" s="88"/>
      <c r="IND117" s="88"/>
      <c r="INE117" s="88"/>
      <c r="INF117" s="88"/>
      <c r="ING117" s="88"/>
      <c r="INH117" s="88"/>
      <c r="INI117" s="88"/>
      <c r="INJ117" s="88"/>
      <c r="INK117" s="88"/>
      <c r="INL117" s="88"/>
      <c r="INM117" s="88"/>
      <c r="INN117" s="88"/>
      <c r="INO117" s="88"/>
      <c r="INP117" s="88"/>
      <c r="INQ117" s="88"/>
      <c r="INR117" s="88"/>
      <c r="INS117" s="88"/>
      <c r="INT117" s="88"/>
      <c r="INU117" s="88"/>
      <c r="INV117" s="88"/>
      <c r="INW117" s="88"/>
      <c r="INX117" s="88"/>
      <c r="INY117" s="94"/>
      <c r="INZ117" s="88"/>
      <c r="IOA117" s="88"/>
      <c r="IOB117" s="88"/>
      <c r="IOC117" s="88"/>
      <c r="IOD117" s="88"/>
      <c r="IOE117" s="88"/>
      <c r="IOF117" s="88"/>
      <c r="IOG117" s="88"/>
      <c r="IOH117" s="88"/>
      <c r="IOI117" s="88"/>
      <c r="IOJ117" s="88"/>
      <c r="IOK117" s="88"/>
      <c r="IOL117" s="88"/>
      <c r="IOM117" s="88"/>
      <c r="ION117" s="88"/>
      <c r="IOO117" s="88"/>
      <c r="IOP117" s="88"/>
      <c r="IOQ117" s="88"/>
      <c r="IOR117" s="88"/>
      <c r="IOS117" s="88"/>
      <c r="IOT117" s="88"/>
      <c r="IOU117" s="88"/>
      <c r="IOV117" s="88"/>
      <c r="IOW117" s="88"/>
      <c r="IOX117" s="88"/>
      <c r="IOY117" s="88"/>
      <c r="IOZ117" s="88"/>
      <c r="IPA117" s="88"/>
      <c r="IPB117" s="88"/>
      <c r="IPC117" s="88"/>
      <c r="IPD117" s="88"/>
      <c r="IPE117" s="88"/>
      <c r="IPF117" s="88"/>
      <c r="IPG117" s="88"/>
      <c r="IPH117" s="88"/>
      <c r="IPI117" s="88"/>
      <c r="IPJ117" s="88"/>
      <c r="IPK117" s="94"/>
      <c r="IPL117" s="88"/>
      <c r="IPM117" s="88"/>
      <c r="IPN117" s="88"/>
      <c r="IPO117" s="88"/>
      <c r="IPP117" s="88"/>
      <c r="IPQ117" s="88"/>
      <c r="IPR117" s="88"/>
      <c r="IPS117" s="88"/>
      <c r="IPT117" s="88"/>
      <c r="IPU117" s="88"/>
      <c r="IPV117" s="88"/>
      <c r="IPW117" s="88"/>
      <c r="IPX117" s="88"/>
      <c r="IPY117" s="88"/>
      <c r="IPZ117" s="88"/>
      <c r="IQA117" s="88"/>
      <c r="IQB117" s="88"/>
      <c r="IQC117" s="88"/>
      <c r="IQD117" s="88"/>
      <c r="IQE117" s="88"/>
      <c r="IQF117" s="88"/>
      <c r="IQG117" s="88"/>
      <c r="IQH117" s="88"/>
      <c r="IQI117" s="88"/>
      <c r="IQJ117" s="88"/>
      <c r="IQK117" s="88"/>
      <c r="IQL117" s="88"/>
      <c r="IQM117" s="88"/>
      <c r="IQN117" s="88"/>
      <c r="IQO117" s="88"/>
      <c r="IQP117" s="88"/>
      <c r="IQQ117" s="88"/>
      <c r="IQR117" s="88"/>
      <c r="IQS117" s="88"/>
      <c r="IQT117" s="88"/>
      <c r="IQU117" s="88"/>
      <c r="IQV117" s="88"/>
      <c r="IQW117" s="94"/>
      <c r="IQX117" s="88"/>
      <c r="IQY117" s="88"/>
      <c r="IQZ117" s="88"/>
      <c r="IRA117" s="88"/>
      <c r="IRB117" s="88"/>
      <c r="IRC117" s="88"/>
      <c r="IRD117" s="88"/>
      <c r="IRE117" s="88"/>
      <c r="IRF117" s="88"/>
      <c r="IRG117" s="88"/>
      <c r="IRH117" s="88"/>
      <c r="IRI117" s="88"/>
      <c r="IRJ117" s="88"/>
      <c r="IRK117" s="88"/>
      <c r="IRL117" s="88"/>
      <c r="IRM117" s="88"/>
      <c r="IRN117" s="88"/>
      <c r="IRO117" s="88"/>
      <c r="IRP117" s="88"/>
      <c r="IRQ117" s="88"/>
      <c r="IRR117" s="88"/>
      <c r="IRS117" s="88"/>
      <c r="IRT117" s="88"/>
      <c r="IRU117" s="88"/>
      <c r="IRV117" s="88"/>
      <c r="IRW117" s="88"/>
      <c r="IRX117" s="88"/>
      <c r="IRY117" s="88"/>
      <c r="IRZ117" s="88"/>
      <c r="ISA117" s="88"/>
      <c r="ISB117" s="88"/>
      <c r="ISC117" s="88"/>
      <c r="ISD117" s="88"/>
      <c r="ISE117" s="88"/>
      <c r="ISF117" s="88"/>
      <c r="ISG117" s="88"/>
      <c r="ISH117" s="88"/>
      <c r="ISI117" s="94"/>
      <c r="ISJ117" s="88"/>
      <c r="ISK117" s="88"/>
      <c r="ISL117" s="88"/>
      <c r="ISM117" s="88"/>
      <c r="ISN117" s="88"/>
      <c r="ISO117" s="88"/>
      <c r="ISP117" s="88"/>
      <c r="ISQ117" s="88"/>
      <c r="ISR117" s="88"/>
      <c r="ISS117" s="88"/>
      <c r="IST117" s="88"/>
      <c r="ISU117" s="88"/>
      <c r="ISV117" s="88"/>
      <c r="ISW117" s="88"/>
      <c r="ISX117" s="88"/>
      <c r="ISY117" s="88"/>
      <c r="ISZ117" s="88"/>
      <c r="ITA117" s="88"/>
      <c r="ITB117" s="88"/>
      <c r="ITC117" s="88"/>
      <c r="ITD117" s="88"/>
      <c r="ITE117" s="88"/>
      <c r="ITF117" s="88"/>
      <c r="ITG117" s="88"/>
      <c r="ITH117" s="88"/>
      <c r="ITI117" s="88"/>
      <c r="ITJ117" s="88"/>
      <c r="ITK117" s="88"/>
      <c r="ITL117" s="88"/>
      <c r="ITM117" s="88"/>
      <c r="ITN117" s="88"/>
      <c r="ITO117" s="88"/>
      <c r="ITP117" s="88"/>
      <c r="ITQ117" s="88"/>
      <c r="ITR117" s="88"/>
      <c r="ITS117" s="88"/>
      <c r="ITT117" s="88"/>
      <c r="ITU117" s="94"/>
      <c r="ITV117" s="88"/>
      <c r="ITW117" s="88"/>
      <c r="ITX117" s="88"/>
      <c r="ITY117" s="88"/>
      <c r="ITZ117" s="88"/>
      <c r="IUA117" s="88"/>
      <c r="IUB117" s="88"/>
      <c r="IUC117" s="88"/>
      <c r="IUD117" s="88"/>
      <c r="IUE117" s="88"/>
      <c r="IUF117" s="88"/>
      <c r="IUG117" s="88"/>
      <c r="IUH117" s="88"/>
      <c r="IUI117" s="88"/>
      <c r="IUJ117" s="88"/>
      <c r="IUK117" s="88"/>
      <c r="IUL117" s="88"/>
      <c r="IUM117" s="88"/>
      <c r="IUN117" s="88"/>
      <c r="IUO117" s="88"/>
      <c r="IUP117" s="88"/>
      <c r="IUQ117" s="88"/>
      <c r="IUR117" s="88"/>
      <c r="IUS117" s="88"/>
      <c r="IUT117" s="88"/>
      <c r="IUU117" s="88"/>
      <c r="IUV117" s="88"/>
      <c r="IUW117" s="88"/>
      <c r="IUX117" s="88"/>
      <c r="IUY117" s="88"/>
      <c r="IUZ117" s="88"/>
      <c r="IVA117" s="88"/>
      <c r="IVB117" s="88"/>
      <c r="IVC117" s="88"/>
      <c r="IVD117" s="88"/>
      <c r="IVE117" s="88"/>
      <c r="IVF117" s="88"/>
      <c r="IVG117" s="94"/>
      <c r="IVH117" s="88"/>
      <c r="IVI117" s="88"/>
      <c r="IVJ117" s="88"/>
      <c r="IVK117" s="88"/>
      <c r="IVL117" s="88"/>
      <c r="IVM117" s="88"/>
      <c r="IVN117" s="88"/>
      <c r="IVO117" s="88"/>
      <c r="IVP117" s="88"/>
      <c r="IVQ117" s="88"/>
      <c r="IVR117" s="88"/>
      <c r="IVS117" s="88"/>
      <c r="IVT117" s="88"/>
      <c r="IVU117" s="88"/>
      <c r="IVV117" s="88"/>
      <c r="IVW117" s="88"/>
      <c r="IVX117" s="88"/>
      <c r="IVY117" s="88"/>
      <c r="IVZ117" s="88"/>
      <c r="IWA117" s="88"/>
      <c r="IWB117" s="88"/>
      <c r="IWC117" s="88"/>
      <c r="IWD117" s="88"/>
      <c r="IWE117" s="88"/>
      <c r="IWF117" s="88"/>
      <c r="IWG117" s="88"/>
      <c r="IWH117" s="88"/>
      <c r="IWI117" s="88"/>
      <c r="IWJ117" s="88"/>
      <c r="IWK117" s="88"/>
      <c r="IWL117" s="88"/>
      <c r="IWM117" s="88"/>
      <c r="IWN117" s="88"/>
      <c r="IWO117" s="88"/>
      <c r="IWP117" s="88"/>
      <c r="IWQ117" s="88"/>
      <c r="IWR117" s="88"/>
      <c r="IWS117" s="94"/>
      <c r="IWT117" s="88"/>
      <c r="IWU117" s="88"/>
      <c r="IWV117" s="88"/>
      <c r="IWW117" s="88"/>
      <c r="IWX117" s="88"/>
      <c r="IWY117" s="88"/>
      <c r="IWZ117" s="88"/>
      <c r="IXA117" s="88"/>
      <c r="IXB117" s="88"/>
      <c r="IXC117" s="88"/>
      <c r="IXD117" s="88"/>
      <c r="IXE117" s="88"/>
      <c r="IXF117" s="88"/>
      <c r="IXG117" s="88"/>
      <c r="IXH117" s="88"/>
      <c r="IXI117" s="88"/>
      <c r="IXJ117" s="88"/>
      <c r="IXK117" s="88"/>
      <c r="IXL117" s="88"/>
      <c r="IXM117" s="88"/>
      <c r="IXN117" s="88"/>
      <c r="IXO117" s="88"/>
      <c r="IXP117" s="88"/>
      <c r="IXQ117" s="88"/>
      <c r="IXR117" s="88"/>
      <c r="IXS117" s="88"/>
      <c r="IXT117" s="88"/>
      <c r="IXU117" s="88"/>
      <c r="IXV117" s="88"/>
      <c r="IXW117" s="88"/>
      <c r="IXX117" s="88"/>
      <c r="IXY117" s="88"/>
      <c r="IXZ117" s="88"/>
      <c r="IYA117" s="88"/>
      <c r="IYB117" s="88"/>
      <c r="IYC117" s="88"/>
      <c r="IYD117" s="88"/>
      <c r="IYE117" s="94"/>
      <c r="IYF117" s="88"/>
      <c r="IYG117" s="88"/>
      <c r="IYH117" s="88"/>
      <c r="IYI117" s="88"/>
      <c r="IYJ117" s="88"/>
      <c r="IYK117" s="88"/>
      <c r="IYL117" s="88"/>
      <c r="IYM117" s="88"/>
      <c r="IYN117" s="88"/>
      <c r="IYO117" s="88"/>
      <c r="IYP117" s="88"/>
      <c r="IYQ117" s="88"/>
      <c r="IYR117" s="88"/>
      <c r="IYS117" s="88"/>
      <c r="IYT117" s="88"/>
      <c r="IYU117" s="88"/>
      <c r="IYV117" s="88"/>
      <c r="IYW117" s="88"/>
      <c r="IYX117" s="88"/>
      <c r="IYY117" s="88"/>
      <c r="IYZ117" s="88"/>
      <c r="IZA117" s="88"/>
      <c r="IZB117" s="88"/>
      <c r="IZC117" s="88"/>
      <c r="IZD117" s="88"/>
      <c r="IZE117" s="88"/>
      <c r="IZF117" s="88"/>
      <c r="IZG117" s="88"/>
      <c r="IZH117" s="88"/>
      <c r="IZI117" s="88"/>
      <c r="IZJ117" s="88"/>
      <c r="IZK117" s="88"/>
      <c r="IZL117" s="88"/>
      <c r="IZM117" s="88"/>
      <c r="IZN117" s="88"/>
      <c r="IZO117" s="88"/>
      <c r="IZP117" s="88"/>
      <c r="IZQ117" s="94"/>
      <c r="IZR117" s="88"/>
      <c r="IZS117" s="88"/>
      <c r="IZT117" s="88"/>
      <c r="IZU117" s="88"/>
      <c r="IZV117" s="88"/>
      <c r="IZW117" s="88"/>
      <c r="IZX117" s="88"/>
      <c r="IZY117" s="88"/>
      <c r="IZZ117" s="88"/>
      <c r="JAA117" s="88"/>
      <c r="JAB117" s="88"/>
      <c r="JAC117" s="88"/>
      <c r="JAD117" s="88"/>
      <c r="JAE117" s="88"/>
      <c r="JAF117" s="88"/>
      <c r="JAG117" s="88"/>
      <c r="JAH117" s="88"/>
      <c r="JAI117" s="88"/>
      <c r="JAJ117" s="88"/>
      <c r="JAK117" s="88"/>
      <c r="JAL117" s="88"/>
      <c r="JAM117" s="88"/>
      <c r="JAN117" s="88"/>
      <c r="JAO117" s="88"/>
      <c r="JAP117" s="88"/>
      <c r="JAQ117" s="88"/>
      <c r="JAR117" s="88"/>
      <c r="JAS117" s="88"/>
      <c r="JAT117" s="88"/>
      <c r="JAU117" s="88"/>
      <c r="JAV117" s="88"/>
      <c r="JAW117" s="88"/>
      <c r="JAX117" s="88"/>
      <c r="JAY117" s="88"/>
      <c r="JAZ117" s="88"/>
      <c r="JBA117" s="88"/>
      <c r="JBB117" s="88"/>
      <c r="JBC117" s="94"/>
      <c r="JBD117" s="88"/>
      <c r="JBE117" s="88"/>
      <c r="JBF117" s="88"/>
      <c r="JBG117" s="88"/>
      <c r="JBH117" s="88"/>
      <c r="JBI117" s="88"/>
      <c r="JBJ117" s="88"/>
      <c r="JBK117" s="88"/>
      <c r="JBL117" s="88"/>
      <c r="JBM117" s="88"/>
      <c r="JBN117" s="88"/>
      <c r="JBO117" s="88"/>
      <c r="JBP117" s="88"/>
      <c r="JBQ117" s="88"/>
      <c r="JBR117" s="88"/>
      <c r="JBS117" s="88"/>
      <c r="JBT117" s="88"/>
      <c r="JBU117" s="88"/>
      <c r="JBV117" s="88"/>
      <c r="JBW117" s="88"/>
      <c r="JBX117" s="88"/>
      <c r="JBY117" s="88"/>
      <c r="JBZ117" s="88"/>
      <c r="JCA117" s="88"/>
      <c r="JCB117" s="88"/>
      <c r="JCC117" s="88"/>
      <c r="JCD117" s="88"/>
      <c r="JCE117" s="88"/>
      <c r="JCF117" s="88"/>
      <c r="JCG117" s="88"/>
      <c r="JCH117" s="88"/>
      <c r="JCI117" s="88"/>
      <c r="JCJ117" s="88"/>
      <c r="JCK117" s="88"/>
      <c r="JCL117" s="88"/>
      <c r="JCM117" s="88"/>
      <c r="JCN117" s="88"/>
      <c r="JCO117" s="94"/>
      <c r="JCP117" s="88"/>
      <c r="JCQ117" s="88"/>
      <c r="JCR117" s="88"/>
      <c r="JCS117" s="88"/>
      <c r="JCT117" s="88"/>
      <c r="JCU117" s="88"/>
      <c r="JCV117" s="88"/>
      <c r="JCW117" s="88"/>
      <c r="JCX117" s="88"/>
      <c r="JCY117" s="88"/>
      <c r="JCZ117" s="88"/>
      <c r="JDA117" s="88"/>
      <c r="JDB117" s="88"/>
      <c r="JDC117" s="88"/>
      <c r="JDD117" s="88"/>
      <c r="JDE117" s="88"/>
      <c r="JDF117" s="88"/>
      <c r="JDG117" s="88"/>
      <c r="JDH117" s="88"/>
      <c r="JDI117" s="88"/>
      <c r="JDJ117" s="88"/>
      <c r="JDK117" s="88"/>
      <c r="JDL117" s="88"/>
      <c r="JDM117" s="88"/>
      <c r="JDN117" s="88"/>
      <c r="JDO117" s="88"/>
      <c r="JDP117" s="88"/>
      <c r="JDQ117" s="88"/>
      <c r="JDR117" s="88"/>
      <c r="JDS117" s="88"/>
      <c r="JDT117" s="88"/>
      <c r="JDU117" s="88"/>
      <c r="JDV117" s="88"/>
      <c r="JDW117" s="88"/>
      <c r="JDX117" s="88"/>
      <c r="JDY117" s="88"/>
      <c r="JDZ117" s="88"/>
      <c r="JEA117" s="94"/>
      <c r="JEB117" s="88"/>
      <c r="JEC117" s="88"/>
      <c r="JED117" s="88"/>
      <c r="JEE117" s="88"/>
      <c r="JEF117" s="88"/>
      <c r="JEG117" s="88"/>
      <c r="JEH117" s="88"/>
      <c r="JEI117" s="88"/>
      <c r="JEJ117" s="88"/>
      <c r="JEK117" s="88"/>
      <c r="JEL117" s="88"/>
      <c r="JEM117" s="88"/>
      <c r="JEN117" s="88"/>
      <c r="JEO117" s="88"/>
      <c r="JEP117" s="88"/>
      <c r="JEQ117" s="88"/>
      <c r="JER117" s="88"/>
      <c r="JES117" s="88"/>
      <c r="JET117" s="88"/>
      <c r="JEU117" s="88"/>
      <c r="JEV117" s="88"/>
      <c r="JEW117" s="88"/>
      <c r="JEX117" s="88"/>
      <c r="JEY117" s="88"/>
      <c r="JEZ117" s="88"/>
      <c r="JFA117" s="88"/>
      <c r="JFB117" s="88"/>
      <c r="JFC117" s="88"/>
      <c r="JFD117" s="88"/>
      <c r="JFE117" s="88"/>
      <c r="JFF117" s="88"/>
      <c r="JFG117" s="88"/>
      <c r="JFH117" s="88"/>
      <c r="JFI117" s="88"/>
      <c r="JFJ117" s="88"/>
      <c r="JFK117" s="88"/>
      <c r="JFL117" s="88"/>
      <c r="JFM117" s="94"/>
      <c r="JFN117" s="88"/>
      <c r="JFO117" s="88"/>
      <c r="JFP117" s="88"/>
      <c r="JFQ117" s="88"/>
      <c r="JFR117" s="88"/>
      <c r="JFS117" s="88"/>
      <c r="JFT117" s="88"/>
      <c r="JFU117" s="88"/>
      <c r="JFV117" s="88"/>
      <c r="JFW117" s="88"/>
      <c r="JFX117" s="88"/>
      <c r="JFY117" s="88"/>
      <c r="JFZ117" s="88"/>
      <c r="JGA117" s="88"/>
      <c r="JGB117" s="88"/>
      <c r="JGC117" s="88"/>
      <c r="JGD117" s="88"/>
      <c r="JGE117" s="88"/>
      <c r="JGF117" s="88"/>
      <c r="JGG117" s="88"/>
      <c r="JGH117" s="88"/>
      <c r="JGI117" s="88"/>
      <c r="JGJ117" s="88"/>
      <c r="JGK117" s="88"/>
      <c r="JGL117" s="88"/>
      <c r="JGM117" s="88"/>
      <c r="JGN117" s="88"/>
      <c r="JGO117" s="88"/>
      <c r="JGP117" s="88"/>
      <c r="JGQ117" s="88"/>
      <c r="JGR117" s="88"/>
      <c r="JGS117" s="88"/>
      <c r="JGT117" s="88"/>
      <c r="JGU117" s="88"/>
      <c r="JGV117" s="88"/>
      <c r="JGW117" s="88"/>
      <c r="JGX117" s="88"/>
      <c r="JGY117" s="94"/>
      <c r="JGZ117" s="88"/>
      <c r="JHA117" s="88"/>
      <c r="JHB117" s="88"/>
      <c r="JHC117" s="88"/>
      <c r="JHD117" s="88"/>
      <c r="JHE117" s="88"/>
      <c r="JHF117" s="88"/>
      <c r="JHG117" s="88"/>
      <c r="JHH117" s="88"/>
      <c r="JHI117" s="88"/>
      <c r="JHJ117" s="88"/>
      <c r="JHK117" s="88"/>
      <c r="JHL117" s="88"/>
      <c r="JHM117" s="88"/>
      <c r="JHN117" s="88"/>
      <c r="JHO117" s="88"/>
      <c r="JHP117" s="88"/>
      <c r="JHQ117" s="88"/>
      <c r="JHR117" s="88"/>
      <c r="JHS117" s="88"/>
      <c r="JHT117" s="88"/>
      <c r="JHU117" s="88"/>
      <c r="JHV117" s="88"/>
      <c r="JHW117" s="88"/>
      <c r="JHX117" s="88"/>
      <c r="JHY117" s="88"/>
      <c r="JHZ117" s="88"/>
      <c r="JIA117" s="88"/>
      <c r="JIB117" s="88"/>
      <c r="JIC117" s="88"/>
      <c r="JID117" s="88"/>
      <c r="JIE117" s="88"/>
      <c r="JIF117" s="88"/>
      <c r="JIG117" s="88"/>
      <c r="JIH117" s="88"/>
      <c r="JII117" s="88"/>
      <c r="JIJ117" s="88"/>
      <c r="JIK117" s="94"/>
      <c r="JIL117" s="88"/>
      <c r="JIM117" s="88"/>
      <c r="JIN117" s="88"/>
      <c r="JIO117" s="88"/>
      <c r="JIP117" s="88"/>
      <c r="JIQ117" s="88"/>
      <c r="JIR117" s="88"/>
      <c r="JIS117" s="88"/>
      <c r="JIT117" s="88"/>
      <c r="JIU117" s="88"/>
      <c r="JIV117" s="88"/>
      <c r="JIW117" s="88"/>
      <c r="JIX117" s="88"/>
      <c r="JIY117" s="88"/>
      <c r="JIZ117" s="88"/>
      <c r="JJA117" s="88"/>
      <c r="JJB117" s="88"/>
      <c r="JJC117" s="88"/>
      <c r="JJD117" s="88"/>
      <c r="JJE117" s="88"/>
      <c r="JJF117" s="88"/>
      <c r="JJG117" s="88"/>
      <c r="JJH117" s="88"/>
      <c r="JJI117" s="88"/>
      <c r="JJJ117" s="88"/>
      <c r="JJK117" s="88"/>
      <c r="JJL117" s="88"/>
      <c r="JJM117" s="88"/>
      <c r="JJN117" s="88"/>
      <c r="JJO117" s="88"/>
      <c r="JJP117" s="88"/>
      <c r="JJQ117" s="88"/>
      <c r="JJR117" s="88"/>
      <c r="JJS117" s="88"/>
      <c r="JJT117" s="88"/>
      <c r="JJU117" s="88"/>
      <c r="JJV117" s="88"/>
      <c r="JJW117" s="94"/>
      <c r="JJX117" s="88"/>
      <c r="JJY117" s="88"/>
      <c r="JJZ117" s="88"/>
      <c r="JKA117" s="88"/>
      <c r="JKB117" s="88"/>
      <c r="JKC117" s="88"/>
      <c r="JKD117" s="88"/>
      <c r="JKE117" s="88"/>
      <c r="JKF117" s="88"/>
      <c r="JKG117" s="88"/>
      <c r="JKH117" s="88"/>
      <c r="JKI117" s="88"/>
      <c r="JKJ117" s="88"/>
      <c r="JKK117" s="88"/>
      <c r="JKL117" s="88"/>
      <c r="JKM117" s="88"/>
      <c r="JKN117" s="88"/>
      <c r="JKO117" s="88"/>
      <c r="JKP117" s="88"/>
      <c r="JKQ117" s="88"/>
      <c r="JKR117" s="88"/>
      <c r="JKS117" s="88"/>
      <c r="JKT117" s="88"/>
      <c r="JKU117" s="88"/>
      <c r="JKV117" s="88"/>
      <c r="JKW117" s="88"/>
      <c r="JKX117" s="88"/>
      <c r="JKY117" s="88"/>
      <c r="JKZ117" s="88"/>
      <c r="JLA117" s="88"/>
      <c r="JLB117" s="88"/>
      <c r="JLC117" s="88"/>
      <c r="JLD117" s="88"/>
      <c r="JLE117" s="88"/>
      <c r="JLF117" s="88"/>
      <c r="JLG117" s="88"/>
      <c r="JLH117" s="88"/>
      <c r="JLI117" s="94"/>
      <c r="JLJ117" s="88"/>
      <c r="JLK117" s="88"/>
      <c r="JLL117" s="88"/>
      <c r="JLM117" s="88"/>
      <c r="JLN117" s="88"/>
      <c r="JLO117" s="88"/>
      <c r="JLP117" s="88"/>
      <c r="JLQ117" s="88"/>
      <c r="JLR117" s="88"/>
      <c r="JLS117" s="88"/>
      <c r="JLT117" s="88"/>
      <c r="JLU117" s="88"/>
      <c r="JLV117" s="88"/>
      <c r="JLW117" s="88"/>
      <c r="JLX117" s="88"/>
      <c r="JLY117" s="88"/>
      <c r="JLZ117" s="88"/>
      <c r="JMA117" s="88"/>
      <c r="JMB117" s="88"/>
      <c r="JMC117" s="88"/>
      <c r="JMD117" s="88"/>
      <c r="JME117" s="88"/>
      <c r="JMF117" s="88"/>
      <c r="JMG117" s="88"/>
      <c r="JMH117" s="88"/>
      <c r="JMI117" s="88"/>
      <c r="JMJ117" s="88"/>
      <c r="JMK117" s="88"/>
      <c r="JML117" s="88"/>
      <c r="JMM117" s="88"/>
      <c r="JMN117" s="88"/>
      <c r="JMO117" s="88"/>
      <c r="JMP117" s="88"/>
      <c r="JMQ117" s="88"/>
      <c r="JMR117" s="88"/>
      <c r="JMS117" s="88"/>
      <c r="JMT117" s="88"/>
      <c r="JMU117" s="94"/>
      <c r="JMV117" s="88"/>
      <c r="JMW117" s="88"/>
      <c r="JMX117" s="88"/>
      <c r="JMY117" s="88"/>
      <c r="JMZ117" s="88"/>
      <c r="JNA117" s="88"/>
      <c r="JNB117" s="88"/>
      <c r="JNC117" s="88"/>
      <c r="JND117" s="88"/>
      <c r="JNE117" s="88"/>
      <c r="JNF117" s="88"/>
      <c r="JNG117" s="88"/>
      <c r="JNH117" s="88"/>
      <c r="JNI117" s="88"/>
      <c r="JNJ117" s="88"/>
      <c r="JNK117" s="88"/>
      <c r="JNL117" s="88"/>
      <c r="JNM117" s="88"/>
      <c r="JNN117" s="88"/>
      <c r="JNO117" s="88"/>
      <c r="JNP117" s="88"/>
      <c r="JNQ117" s="88"/>
      <c r="JNR117" s="88"/>
      <c r="JNS117" s="88"/>
      <c r="JNT117" s="88"/>
      <c r="JNU117" s="88"/>
      <c r="JNV117" s="88"/>
      <c r="JNW117" s="88"/>
      <c r="JNX117" s="88"/>
      <c r="JNY117" s="88"/>
      <c r="JNZ117" s="88"/>
      <c r="JOA117" s="88"/>
      <c r="JOB117" s="88"/>
      <c r="JOC117" s="88"/>
      <c r="JOD117" s="88"/>
      <c r="JOE117" s="88"/>
      <c r="JOF117" s="88"/>
      <c r="JOG117" s="94"/>
      <c r="JOH117" s="88"/>
      <c r="JOI117" s="88"/>
      <c r="JOJ117" s="88"/>
      <c r="JOK117" s="88"/>
      <c r="JOL117" s="88"/>
      <c r="JOM117" s="88"/>
      <c r="JON117" s="88"/>
      <c r="JOO117" s="88"/>
      <c r="JOP117" s="88"/>
      <c r="JOQ117" s="88"/>
      <c r="JOR117" s="88"/>
      <c r="JOS117" s="88"/>
      <c r="JOT117" s="88"/>
      <c r="JOU117" s="88"/>
      <c r="JOV117" s="88"/>
      <c r="JOW117" s="88"/>
      <c r="JOX117" s="88"/>
      <c r="JOY117" s="88"/>
      <c r="JOZ117" s="88"/>
      <c r="JPA117" s="88"/>
      <c r="JPB117" s="88"/>
      <c r="JPC117" s="88"/>
      <c r="JPD117" s="88"/>
      <c r="JPE117" s="88"/>
      <c r="JPF117" s="88"/>
      <c r="JPG117" s="88"/>
      <c r="JPH117" s="88"/>
      <c r="JPI117" s="88"/>
      <c r="JPJ117" s="88"/>
      <c r="JPK117" s="88"/>
      <c r="JPL117" s="88"/>
      <c r="JPM117" s="88"/>
      <c r="JPN117" s="88"/>
      <c r="JPO117" s="88"/>
      <c r="JPP117" s="88"/>
      <c r="JPQ117" s="88"/>
      <c r="JPR117" s="88"/>
      <c r="JPS117" s="94"/>
      <c r="JPT117" s="88"/>
      <c r="JPU117" s="88"/>
      <c r="JPV117" s="88"/>
      <c r="JPW117" s="88"/>
      <c r="JPX117" s="88"/>
      <c r="JPY117" s="88"/>
      <c r="JPZ117" s="88"/>
      <c r="JQA117" s="88"/>
      <c r="JQB117" s="88"/>
      <c r="JQC117" s="88"/>
      <c r="JQD117" s="88"/>
      <c r="JQE117" s="88"/>
      <c r="JQF117" s="88"/>
      <c r="JQG117" s="88"/>
      <c r="JQH117" s="88"/>
      <c r="JQI117" s="88"/>
      <c r="JQJ117" s="88"/>
      <c r="JQK117" s="88"/>
      <c r="JQL117" s="88"/>
      <c r="JQM117" s="88"/>
      <c r="JQN117" s="88"/>
      <c r="JQO117" s="88"/>
      <c r="JQP117" s="88"/>
      <c r="JQQ117" s="88"/>
      <c r="JQR117" s="88"/>
      <c r="JQS117" s="88"/>
      <c r="JQT117" s="88"/>
      <c r="JQU117" s="88"/>
      <c r="JQV117" s="88"/>
      <c r="JQW117" s="88"/>
      <c r="JQX117" s="88"/>
      <c r="JQY117" s="88"/>
      <c r="JQZ117" s="88"/>
      <c r="JRA117" s="88"/>
      <c r="JRB117" s="88"/>
      <c r="JRC117" s="88"/>
      <c r="JRD117" s="88"/>
      <c r="JRE117" s="94"/>
      <c r="JRF117" s="88"/>
      <c r="JRG117" s="88"/>
      <c r="JRH117" s="88"/>
      <c r="JRI117" s="88"/>
      <c r="JRJ117" s="88"/>
      <c r="JRK117" s="88"/>
      <c r="JRL117" s="88"/>
      <c r="JRM117" s="88"/>
      <c r="JRN117" s="88"/>
      <c r="JRO117" s="88"/>
      <c r="JRP117" s="88"/>
      <c r="JRQ117" s="88"/>
      <c r="JRR117" s="88"/>
      <c r="JRS117" s="88"/>
      <c r="JRT117" s="88"/>
      <c r="JRU117" s="88"/>
      <c r="JRV117" s="88"/>
      <c r="JRW117" s="88"/>
      <c r="JRX117" s="88"/>
      <c r="JRY117" s="88"/>
      <c r="JRZ117" s="88"/>
      <c r="JSA117" s="88"/>
      <c r="JSB117" s="88"/>
      <c r="JSC117" s="88"/>
      <c r="JSD117" s="88"/>
      <c r="JSE117" s="88"/>
      <c r="JSF117" s="88"/>
      <c r="JSG117" s="88"/>
      <c r="JSH117" s="88"/>
      <c r="JSI117" s="88"/>
      <c r="JSJ117" s="88"/>
      <c r="JSK117" s="88"/>
      <c r="JSL117" s="88"/>
      <c r="JSM117" s="88"/>
      <c r="JSN117" s="88"/>
      <c r="JSO117" s="88"/>
      <c r="JSP117" s="88"/>
      <c r="JSQ117" s="94"/>
      <c r="JSR117" s="88"/>
      <c r="JSS117" s="88"/>
      <c r="JST117" s="88"/>
      <c r="JSU117" s="88"/>
      <c r="JSV117" s="88"/>
      <c r="JSW117" s="88"/>
      <c r="JSX117" s="88"/>
      <c r="JSY117" s="88"/>
      <c r="JSZ117" s="88"/>
      <c r="JTA117" s="88"/>
      <c r="JTB117" s="88"/>
      <c r="JTC117" s="88"/>
      <c r="JTD117" s="88"/>
      <c r="JTE117" s="88"/>
      <c r="JTF117" s="88"/>
      <c r="JTG117" s="88"/>
      <c r="JTH117" s="88"/>
      <c r="JTI117" s="88"/>
      <c r="JTJ117" s="88"/>
      <c r="JTK117" s="88"/>
      <c r="JTL117" s="88"/>
      <c r="JTM117" s="88"/>
      <c r="JTN117" s="88"/>
      <c r="JTO117" s="88"/>
      <c r="JTP117" s="88"/>
      <c r="JTQ117" s="88"/>
      <c r="JTR117" s="88"/>
      <c r="JTS117" s="88"/>
      <c r="JTT117" s="88"/>
      <c r="JTU117" s="88"/>
      <c r="JTV117" s="88"/>
      <c r="JTW117" s="88"/>
      <c r="JTX117" s="88"/>
      <c r="JTY117" s="88"/>
      <c r="JTZ117" s="88"/>
      <c r="JUA117" s="88"/>
      <c r="JUB117" s="88"/>
      <c r="JUC117" s="94"/>
      <c r="JUD117" s="88"/>
      <c r="JUE117" s="88"/>
      <c r="JUF117" s="88"/>
      <c r="JUG117" s="88"/>
      <c r="JUH117" s="88"/>
      <c r="JUI117" s="88"/>
      <c r="JUJ117" s="88"/>
      <c r="JUK117" s="88"/>
      <c r="JUL117" s="88"/>
      <c r="JUM117" s="88"/>
      <c r="JUN117" s="88"/>
      <c r="JUO117" s="88"/>
      <c r="JUP117" s="88"/>
      <c r="JUQ117" s="88"/>
      <c r="JUR117" s="88"/>
      <c r="JUS117" s="88"/>
      <c r="JUT117" s="88"/>
      <c r="JUU117" s="88"/>
      <c r="JUV117" s="88"/>
      <c r="JUW117" s="88"/>
      <c r="JUX117" s="88"/>
      <c r="JUY117" s="88"/>
      <c r="JUZ117" s="88"/>
      <c r="JVA117" s="88"/>
      <c r="JVB117" s="88"/>
      <c r="JVC117" s="88"/>
      <c r="JVD117" s="88"/>
      <c r="JVE117" s="88"/>
      <c r="JVF117" s="88"/>
      <c r="JVG117" s="88"/>
      <c r="JVH117" s="88"/>
      <c r="JVI117" s="88"/>
      <c r="JVJ117" s="88"/>
      <c r="JVK117" s="88"/>
      <c r="JVL117" s="88"/>
      <c r="JVM117" s="88"/>
      <c r="JVN117" s="88"/>
      <c r="JVO117" s="94"/>
      <c r="JVP117" s="88"/>
      <c r="JVQ117" s="88"/>
      <c r="JVR117" s="88"/>
      <c r="JVS117" s="88"/>
      <c r="JVT117" s="88"/>
      <c r="JVU117" s="88"/>
      <c r="JVV117" s="88"/>
      <c r="JVW117" s="88"/>
      <c r="JVX117" s="88"/>
      <c r="JVY117" s="88"/>
      <c r="JVZ117" s="88"/>
      <c r="JWA117" s="88"/>
      <c r="JWB117" s="88"/>
      <c r="JWC117" s="88"/>
      <c r="JWD117" s="88"/>
      <c r="JWE117" s="88"/>
      <c r="JWF117" s="88"/>
      <c r="JWG117" s="88"/>
      <c r="JWH117" s="88"/>
      <c r="JWI117" s="88"/>
      <c r="JWJ117" s="88"/>
      <c r="JWK117" s="88"/>
      <c r="JWL117" s="88"/>
      <c r="JWM117" s="88"/>
      <c r="JWN117" s="88"/>
      <c r="JWO117" s="88"/>
      <c r="JWP117" s="88"/>
      <c r="JWQ117" s="88"/>
      <c r="JWR117" s="88"/>
      <c r="JWS117" s="88"/>
      <c r="JWT117" s="88"/>
      <c r="JWU117" s="88"/>
      <c r="JWV117" s="88"/>
      <c r="JWW117" s="88"/>
      <c r="JWX117" s="88"/>
      <c r="JWY117" s="88"/>
      <c r="JWZ117" s="88"/>
      <c r="JXA117" s="94"/>
      <c r="JXB117" s="88"/>
      <c r="JXC117" s="88"/>
      <c r="JXD117" s="88"/>
      <c r="JXE117" s="88"/>
      <c r="JXF117" s="88"/>
      <c r="JXG117" s="88"/>
      <c r="JXH117" s="88"/>
      <c r="JXI117" s="88"/>
      <c r="JXJ117" s="88"/>
      <c r="JXK117" s="88"/>
      <c r="JXL117" s="88"/>
      <c r="JXM117" s="88"/>
      <c r="JXN117" s="88"/>
      <c r="JXO117" s="88"/>
      <c r="JXP117" s="88"/>
      <c r="JXQ117" s="88"/>
      <c r="JXR117" s="88"/>
      <c r="JXS117" s="88"/>
      <c r="JXT117" s="88"/>
      <c r="JXU117" s="88"/>
      <c r="JXV117" s="88"/>
      <c r="JXW117" s="88"/>
      <c r="JXX117" s="88"/>
      <c r="JXY117" s="88"/>
      <c r="JXZ117" s="88"/>
      <c r="JYA117" s="88"/>
      <c r="JYB117" s="88"/>
      <c r="JYC117" s="88"/>
      <c r="JYD117" s="88"/>
      <c r="JYE117" s="88"/>
      <c r="JYF117" s="88"/>
      <c r="JYG117" s="88"/>
      <c r="JYH117" s="88"/>
      <c r="JYI117" s="88"/>
      <c r="JYJ117" s="88"/>
      <c r="JYK117" s="88"/>
      <c r="JYL117" s="88"/>
      <c r="JYM117" s="94"/>
      <c r="JYN117" s="88"/>
      <c r="JYO117" s="88"/>
      <c r="JYP117" s="88"/>
      <c r="JYQ117" s="88"/>
      <c r="JYR117" s="88"/>
      <c r="JYS117" s="88"/>
      <c r="JYT117" s="88"/>
      <c r="JYU117" s="88"/>
      <c r="JYV117" s="88"/>
      <c r="JYW117" s="88"/>
      <c r="JYX117" s="88"/>
      <c r="JYY117" s="88"/>
      <c r="JYZ117" s="88"/>
      <c r="JZA117" s="88"/>
      <c r="JZB117" s="88"/>
      <c r="JZC117" s="88"/>
      <c r="JZD117" s="88"/>
      <c r="JZE117" s="88"/>
      <c r="JZF117" s="88"/>
      <c r="JZG117" s="88"/>
      <c r="JZH117" s="88"/>
      <c r="JZI117" s="88"/>
      <c r="JZJ117" s="88"/>
      <c r="JZK117" s="88"/>
      <c r="JZL117" s="88"/>
      <c r="JZM117" s="88"/>
      <c r="JZN117" s="88"/>
      <c r="JZO117" s="88"/>
      <c r="JZP117" s="88"/>
      <c r="JZQ117" s="88"/>
      <c r="JZR117" s="88"/>
      <c r="JZS117" s="88"/>
      <c r="JZT117" s="88"/>
      <c r="JZU117" s="88"/>
      <c r="JZV117" s="88"/>
      <c r="JZW117" s="88"/>
      <c r="JZX117" s="88"/>
      <c r="JZY117" s="94"/>
      <c r="JZZ117" s="88"/>
      <c r="KAA117" s="88"/>
      <c r="KAB117" s="88"/>
      <c r="KAC117" s="88"/>
      <c r="KAD117" s="88"/>
      <c r="KAE117" s="88"/>
      <c r="KAF117" s="88"/>
      <c r="KAG117" s="88"/>
      <c r="KAH117" s="88"/>
      <c r="KAI117" s="88"/>
      <c r="KAJ117" s="88"/>
      <c r="KAK117" s="88"/>
      <c r="KAL117" s="88"/>
      <c r="KAM117" s="88"/>
      <c r="KAN117" s="88"/>
      <c r="KAO117" s="88"/>
      <c r="KAP117" s="88"/>
      <c r="KAQ117" s="88"/>
      <c r="KAR117" s="88"/>
      <c r="KAS117" s="88"/>
      <c r="KAT117" s="88"/>
      <c r="KAU117" s="88"/>
      <c r="KAV117" s="88"/>
      <c r="KAW117" s="88"/>
      <c r="KAX117" s="88"/>
      <c r="KAY117" s="88"/>
      <c r="KAZ117" s="88"/>
      <c r="KBA117" s="88"/>
      <c r="KBB117" s="88"/>
      <c r="KBC117" s="88"/>
      <c r="KBD117" s="88"/>
      <c r="KBE117" s="88"/>
      <c r="KBF117" s="88"/>
      <c r="KBG117" s="88"/>
      <c r="KBH117" s="88"/>
      <c r="KBI117" s="88"/>
      <c r="KBJ117" s="88"/>
      <c r="KBK117" s="94"/>
      <c r="KBL117" s="88"/>
      <c r="KBM117" s="88"/>
      <c r="KBN117" s="88"/>
      <c r="KBO117" s="88"/>
      <c r="KBP117" s="88"/>
      <c r="KBQ117" s="88"/>
      <c r="KBR117" s="88"/>
      <c r="KBS117" s="88"/>
      <c r="KBT117" s="88"/>
      <c r="KBU117" s="88"/>
      <c r="KBV117" s="88"/>
      <c r="KBW117" s="88"/>
      <c r="KBX117" s="88"/>
      <c r="KBY117" s="88"/>
      <c r="KBZ117" s="88"/>
      <c r="KCA117" s="88"/>
      <c r="KCB117" s="88"/>
      <c r="KCC117" s="88"/>
      <c r="KCD117" s="88"/>
      <c r="KCE117" s="88"/>
      <c r="KCF117" s="88"/>
      <c r="KCG117" s="88"/>
      <c r="KCH117" s="88"/>
      <c r="KCI117" s="88"/>
      <c r="KCJ117" s="88"/>
      <c r="KCK117" s="88"/>
      <c r="KCL117" s="88"/>
      <c r="KCM117" s="88"/>
      <c r="KCN117" s="88"/>
      <c r="KCO117" s="88"/>
      <c r="KCP117" s="88"/>
      <c r="KCQ117" s="88"/>
      <c r="KCR117" s="88"/>
      <c r="KCS117" s="88"/>
      <c r="KCT117" s="88"/>
      <c r="KCU117" s="88"/>
      <c r="KCV117" s="88"/>
      <c r="KCW117" s="94"/>
      <c r="KCX117" s="88"/>
      <c r="KCY117" s="88"/>
      <c r="KCZ117" s="88"/>
      <c r="KDA117" s="88"/>
      <c r="KDB117" s="88"/>
      <c r="KDC117" s="88"/>
      <c r="KDD117" s="88"/>
      <c r="KDE117" s="88"/>
      <c r="KDF117" s="88"/>
      <c r="KDG117" s="88"/>
      <c r="KDH117" s="88"/>
      <c r="KDI117" s="88"/>
      <c r="KDJ117" s="88"/>
      <c r="KDK117" s="88"/>
      <c r="KDL117" s="88"/>
      <c r="KDM117" s="88"/>
      <c r="KDN117" s="88"/>
      <c r="KDO117" s="88"/>
      <c r="KDP117" s="88"/>
      <c r="KDQ117" s="88"/>
      <c r="KDR117" s="88"/>
      <c r="KDS117" s="88"/>
      <c r="KDT117" s="88"/>
      <c r="KDU117" s="88"/>
      <c r="KDV117" s="88"/>
      <c r="KDW117" s="88"/>
      <c r="KDX117" s="88"/>
      <c r="KDY117" s="88"/>
      <c r="KDZ117" s="88"/>
      <c r="KEA117" s="88"/>
      <c r="KEB117" s="88"/>
      <c r="KEC117" s="88"/>
      <c r="KED117" s="88"/>
      <c r="KEE117" s="88"/>
      <c r="KEF117" s="88"/>
      <c r="KEG117" s="88"/>
      <c r="KEH117" s="88"/>
      <c r="KEI117" s="94"/>
      <c r="KEJ117" s="88"/>
      <c r="KEK117" s="88"/>
      <c r="KEL117" s="88"/>
      <c r="KEM117" s="88"/>
      <c r="KEN117" s="88"/>
      <c r="KEO117" s="88"/>
      <c r="KEP117" s="88"/>
      <c r="KEQ117" s="88"/>
      <c r="KER117" s="88"/>
      <c r="KES117" s="88"/>
      <c r="KET117" s="88"/>
      <c r="KEU117" s="88"/>
      <c r="KEV117" s="88"/>
      <c r="KEW117" s="88"/>
      <c r="KEX117" s="88"/>
      <c r="KEY117" s="88"/>
      <c r="KEZ117" s="88"/>
      <c r="KFA117" s="88"/>
      <c r="KFB117" s="88"/>
      <c r="KFC117" s="88"/>
      <c r="KFD117" s="88"/>
      <c r="KFE117" s="88"/>
      <c r="KFF117" s="88"/>
      <c r="KFG117" s="88"/>
      <c r="KFH117" s="88"/>
      <c r="KFI117" s="88"/>
      <c r="KFJ117" s="88"/>
      <c r="KFK117" s="88"/>
      <c r="KFL117" s="88"/>
      <c r="KFM117" s="88"/>
      <c r="KFN117" s="88"/>
      <c r="KFO117" s="88"/>
      <c r="KFP117" s="88"/>
      <c r="KFQ117" s="88"/>
      <c r="KFR117" s="88"/>
      <c r="KFS117" s="88"/>
      <c r="KFT117" s="88"/>
      <c r="KFU117" s="94"/>
      <c r="KFV117" s="88"/>
      <c r="KFW117" s="88"/>
      <c r="KFX117" s="88"/>
      <c r="KFY117" s="88"/>
      <c r="KFZ117" s="88"/>
      <c r="KGA117" s="88"/>
      <c r="KGB117" s="88"/>
      <c r="KGC117" s="88"/>
      <c r="KGD117" s="88"/>
      <c r="KGE117" s="88"/>
      <c r="KGF117" s="88"/>
      <c r="KGG117" s="88"/>
      <c r="KGH117" s="88"/>
      <c r="KGI117" s="88"/>
      <c r="KGJ117" s="88"/>
      <c r="KGK117" s="88"/>
      <c r="KGL117" s="88"/>
      <c r="KGM117" s="88"/>
      <c r="KGN117" s="88"/>
      <c r="KGO117" s="88"/>
      <c r="KGP117" s="88"/>
      <c r="KGQ117" s="88"/>
      <c r="KGR117" s="88"/>
      <c r="KGS117" s="88"/>
      <c r="KGT117" s="88"/>
      <c r="KGU117" s="88"/>
      <c r="KGV117" s="88"/>
      <c r="KGW117" s="88"/>
      <c r="KGX117" s="88"/>
      <c r="KGY117" s="88"/>
      <c r="KGZ117" s="88"/>
      <c r="KHA117" s="88"/>
      <c r="KHB117" s="88"/>
      <c r="KHC117" s="88"/>
      <c r="KHD117" s="88"/>
      <c r="KHE117" s="88"/>
      <c r="KHF117" s="88"/>
      <c r="KHG117" s="94"/>
      <c r="KHH117" s="88"/>
      <c r="KHI117" s="88"/>
      <c r="KHJ117" s="88"/>
      <c r="KHK117" s="88"/>
      <c r="KHL117" s="88"/>
      <c r="KHM117" s="88"/>
      <c r="KHN117" s="88"/>
      <c r="KHO117" s="88"/>
      <c r="KHP117" s="88"/>
      <c r="KHQ117" s="88"/>
      <c r="KHR117" s="88"/>
      <c r="KHS117" s="88"/>
      <c r="KHT117" s="88"/>
      <c r="KHU117" s="88"/>
      <c r="KHV117" s="88"/>
      <c r="KHW117" s="88"/>
      <c r="KHX117" s="88"/>
      <c r="KHY117" s="88"/>
      <c r="KHZ117" s="88"/>
      <c r="KIA117" s="88"/>
      <c r="KIB117" s="88"/>
      <c r="KIC117" s="88"/>
      <c r="KID117" s="88"/>
      <c r="KIE117" s="88"/>
      <c r="KIF117" s="88"/>
      <c r="KIG117" s="88"/>
      <c r="KIH117" s="88"/>
      <c r="KII117" s="88"/>
      <c r="KIJ117" s="88"/>
      <c r="KIK117" s="88"/>
      <c r="KIL117" s="88"/>
      <c r="KIM117" s="88"/>
      <c r="KIN117" s="88"/>
      <c r="KIO117" s="88"/>
      <c r="KIP117" s="88"/>
      <c r="KIQ117" s="88"/>
      <c r="KIR117" s="88"/>
      <c r="KIS117" s="94"/>
      <c r="KIT117" s="88"/>
      <c r="KIU117" s="88"/>
      <c r="KIV117" s="88"/>
      <c r="KIW117" s="88"/>
      <c r="KIX117" s="88"/>
      <c r="KIY117" s="88"/>
      <c r="KIZ117" s="88"/>
      <c r="KJA117" s="88"/>
      <c r="KJB117" s="88"/>
      <c r="KJC117" s="88"/>
      <c r="KJD117" s="88"/>
      <c r="KJE117" s="88"/>
      <c r="KJF117" s="88"/>
      <c r="KJG117" s="88"/>
      <c r="KJH117" s="88"/>
      <c r="KJI117" s="88"/>
      <c r="KJJ117" s="88"/>
      <c r="KJK117" s="88"/>
      <c r="KJL117" s="88"/>
      <c r="KJM117" s="88"/>
      <c r="KJN117" s="88"/>
      <c r="KJO117" s="88"/>
      <c r="KJP117" s="88"/>
      <c r="KJQ117" s="88"/>
      <c r="KJR117" s="88"/>
      <c r="KJS117" s="88"/>
      <c r="KJT117" s="88"/>
      <c r="KJU117" s="88"/>
      <c r="KJV117" s="88"/>
      <c r="KJW117" s="88"/>
      <c r="KJX117" s="88"/>
      <c r="KJY117" s="88"/>
      <c r="KJZ117" s="88"/>
      <c r="KKA117" s="88"/>
      <c r="KKB117" s="88"/>
      <c r="KKC117" s="88"/>
      <c r="KKD117" s="88"/>
      <c r="KKE117" s="94"/>
      <c r="KKF117" s="88"/>
      <c r="KKG117" s="88"/>
      <c r="KKH117" s="88"/>
      <c r="KKI117" s="88"/>
      <c r="KKJ117" s="88"/>
      <c r="KKK117" s="88"/>
      <c r="KKL117" s="88"/>
      <c r="KKM117" s="88"/>
      <c r="KKN117" s="88"/>
      <c r="KKO117" s="88"/>
      <c r="KKP117" s="88"/>
      <c r="KKQ117" s="88"/>
      <c r="KKR117" s="88"/>
      <c r="KKS117" s="88"/>
      <c r="KKT117" s="88"/>
      <c r="KKU117" s="88"/>
      <c r="KKV117" s="88"/>
      <c r="KKW117" s="88"/>
      <c r="KKX117" s="88"/>
      <c r="KKY117" s="88"/>
      <c r="KKZ117" s="88"/>
      <c r="KLA117" s="88"/>
      <c r="KLB117" s="88"/>
      <c r="KLC117" s="88"/>
      <c r="KLD117" s="88"/>
      <c r="KLE117" s="88"/>
      <c r="KLF117" s="88"/>
      <c r="KLG117" s="88"/>
      <c r="KLH117" s="88"/>
      <c r="KLI117" s="88"/>
      <c r="KLJ117" s="88"/>
      <c r="KLK117" s="88"/>
      <c r="KLL117" s="88"/>
      <c r="KLM117" s="88"/>
      <c r="KLN117" s="88"/>
      <c r="KLO117" s="88"/>
      <c r="KLP117" s="88"/>
      <c r="KLQ117" s="94"/>
      <c r="KLR117" s="88"/>
      <c r="KLS117" s="88"/>
      <c r="KLT117" s="88"/>
      <c r="KLU117" s="88"/>
      <c r="KLV117" s="88"/>
      <c r="KLW117" s="88"/>
      <c r="KLX117" s="88"/>
      <c r="KLY117" s="88"/>
      <c r="KLZ117" s="88"/>
      <c r="KMA117" s="88"/>
      <c r="KMB117" s="88"/>
      <c r="KMC117" s="88"/>
      <c r="KMD117" s="88"/>
      <c r="KME117" s="88"/>
      <c r="KMF117" s="88"/>
      <c r="KMG117" s="88"/>
      <c r="KMH117" s="88"/>
      <c r="KMI117" s="88"/>
      <c r="KMJ117" s="88"/>
      <c r="KMK117" s="88"/>
      <c r="KML117" s="88"/>
      <c r="KMM117" s="88"/>
      <c r="KMN117" s="88"/>
      <c r="KMO117" s="88"/>
      <c r="KMP117" s="88"/>
      <c r="KMQ117" s="88"/>
      <c r="KMR117" s="88"/>
      <c r="KMS117" s="88"/>
      <c r="KMT117" s="88"/>
      <c r="KMU117" s="88"/>
      <c r="KMV117" s="88"/>
      <c r="KMW117" s="88"/>
      <c r="KMX117" s="88"/>
      <c r="KMY117" s="88"/>
      <c r="KMZ117" s="88"/>
      <c r="KNA117" s="88"/>
      <c r="KNB117" s="88"/>
      <c r="KNC117" s="94"/>
      <c r="KND117" s="88"/>
      <c r="KNE117" s="88"/>
      <c r="KNF117" s="88"/>
      <c r="KNG117" s="88"/>
      <c r="KNH117" s="88"/>
      <c r="KNI117" s="88"/>
      <c r="KNJ117" s="88"/>
      <c r="KNK117" s="88"/>
      <c r="KNL117" s="88"/>
      <c r="KNM117" s="88"/>
      <c r="KNN117" s="88"/>
      <c r="KNO117" s="88"/>
      <c r="KNP117" s="88"/>
      <c r="KNQ117" s="88"/>
      <c r="KNR117" s="88"/>
      <c r="KNS117" s="88"/>
      <c r="KNT117" s="88"/>
      <c r="KNU117" s="88"/>
      <c r="KNV117" s="88"/>
      <c r="KNW117" s="88"/>
      <c r="KNX117" s="88"/>
      <c r="KNY117" s="88"/>
      <c r="KNZ117" s="88"/>
      <c r="KOA117" s="88"/>
      <c r="KOB117" s="88"/>
      <c r="KOC117" s="88"/>
      <c r="KOD117" s="88"/>
      <c r="KOE117" s="88"/>
      <c r="KOF117" s="88"/>
      <c r="KOG117" s="88"/>
      <c r="KOH117" s="88"/>
      <c r="KOI117" s="88"/>
      <c r="KOJ117" s="88"/>
      <c r="KOK117" s="88"/>
      <c r="KOL117" s="88"/>
      <c r="KOM117" s="88"/>
      <c r="KON117" s="88"/>
      <c r="KOO117" s="94"/>
      <c r="KOP117" s="88"/>
      <c r="KOQ117" s="88"/>
      <c r="KOR117" s="88"/>
      <c r="KOS117" s="88"/>
      <c r="KOT117" s="88"/>
      <c r="KOU117" s="88"/>
      <c r="KOV117" s="88"/>
      <c r="KOW117" s="88"/>
      <c r="KOX117" s="88"/>
      <c r="KOY117" s="88"/>
      <c r="KOZ117" s="88"/>
      <c r="KPA117" s="88"/>
      <c r="KPB117" s="88"/>
      <c r="KPC117" s="88"/>
      <c r="KPD117" s="88"/>
      <c r="KPE117" s="88"/>
      <c r="KPF117" s="88"/>
      <c r="KPG117" s="88"/>
      <c r="KPH117" s="88"/>
      <c r="KPI117" s="88"/>
      <c r="KPJ117" s="88"/>
      <c r="KPK117" s="88"/>
      <c r="KPL117" s="88"/>
      <c r="KPM117" s="88"/>
      <c r="KPN117" s="88"/>
      <c r="KPO117" s="88"/>
      <c r="KPP117" s="88"/>
      <c r="KPQ117" s="88"/>
      <c r="KPR117" s="88"/>
      <c r="KPS117" s="88"/>
      <c r="KPT117" s="88"/>
      <c r="KPU117" s="88"/>
      <c r="KPV117" s="88"/>
      <c r="KPW117" s="88"/>
      <c r="KPX117" s="88"/>
      <c r="KPY117" s="88"/>
      <c r="KPZ117" s="88"/>
      <c r="KQA117" s="94"/>
      <c r="KQB117" s="88"/>
      <c r="KQC117" s="88"/>
      <c r="KQD117" s="88"/>
      <c r="KQE117" s="88"/>
      <c r="KQF117" s="88"/>
      <c r="KQG117" s="88"/>
      <c r="KQH117" s="88"/>
      <c r="KQI117" s="88"/>
      <c r="KQJ117" s="88"/>
      <c r="KQK117" s="88"/>
      <c r="KQL117" s="88"/>
      <c r="KQM117" s="88"/>
      <c r="KQN117" s="88"/>
      <c r="KQO117" s="88"/>
      <c r="KQP117" s="88"/>
      <c r="KQQ117" s="88"/>
      <c r="KQR117" s="88"/>
      <c r="KQS117" s="88"/>
      <c r="KQT117" s="88"/>
      <c r="KQU117" s="88"/>
      <c r="KQV117" s="88"/>
      <c r="KQW117" s="88"/>
      <c r="KQX117" s="88"/>
      <c r="KQY117" s="88"/>
      <c r="KQZ117" s="88"/>
      <c r="KRA117" s="88"/>
      <c r="KRB117" s="88"/>
      <c r="KRC117" s="88"/>
      <c r="KRD117" s="88"/>
      <c r="KRE117" s="88"/>
      <c r="KRF117" s="88"/>
      <c r="KRG117" s="88"/>
      <c r="KRH117" s="88"/>
      <c r="KRI117" s="88"/>
      <c r="KRJ117" s="88"/>
      <c r="KRK117" s="88"/>
      <c r="KRL117" s="88"/>
      <c r="KRM117" s="94"/>
      <c r="KRN117" s="88"/>
      <c r="KRO117" s="88"/>
      <c r="KRP117" s="88"/>
      <c r="KRQ117" s="88"/>
      <c r="KRR117" s="88"/>
      <c r="KRS117" s="88"/>
      <c r="KRT117" s="88"/>
      <c r="KRU117" s="88"/>
      <c r="KRV117" s="88"/>
      <c r="KRW117" s="88"/>
      <c r="KRX117" s="88"/>
      <c r="KRY117" s="88"/>
      <c r="KRZ117" s="88"/>
      <c r="KSA117" s="88"/>
      <c r="KSB117" s="88"/>
      <c r="KSC117" s="88"/>
      <c r="KSD117" s="88"/>
      <c r="KSE117" s="88"/>
      <c r="KSF117" s="88"/>
      <c r="KSG117" s="88"/>
      <c r="KSH117" s="88"/>
      <c r="KSI117" s="88"/>
      <c r="KSJ117" s="88"/>
      <c r="KSK117" s="88"/>
      <c r="KSL117" s="88"/>
      <c r="KSM117" s="88"/>
      <c r="KSN117" s="88"/>
      <c r="KSO117" s="88"/>
      <c r="KSP117" s="88"/>
      <c r="KSQ117" s="88"/>
      <c r="KSR117" s="88"/>
      <c r="KSS117" s="88"/>
      <c r="KST117" s="88"/>
      <c r="KSU117" s="88"/>
      <c r="KSV117" s="88"/>
      <c r="KSW117" s="88"/>
      <c r="KSX117" s="88"/>
      <c r="KSY117" s="94"/>
      <c r="KSZ117" s="88"/>
      <c r="KTA117" s="88"/>
      <c r="KTB117" s="88"/>
      <c r="KTC117" s="88"/>
      <c r="KTD117" s="88"/>
      <c r="KTE117" s="88"/>
      <c r="KTF117" s="88"/>
      <c r="KTG117" s="88"/>
      <c r="KTH117" s="88"/>
      <c r="KTI117" s="88"/>
      <c r="KTJ117" s="88"/>
      <c r="KTK117" s="88"/>
      <c r="KTL117" s="88"/>
      <c r="KTM117" s="88"/>
      <c r="KTN117" s="88"/>
      <c r="KTO117" s="88"/>
      <c r="KTP117" s="88"/>
      <c r="KTQ117" s="88"/>
      <c r="KTR117" s="88"/>
      <c r="KTS117" s="88"/>
      <c r="KTT117" s="88"/>
      <c r="KTU117" s="88"/>
      <c r="KTV117" s="88"/>
      <c r="KTW117" s="88"/>
      <c r="KTX117" s="88"/>
      <c r="KTY117" s="88"/>
      <c r="KTZ117" s="88"/>
      <c r="KUA117" s="88"/>
      <c r="KUB117" s="88"/>
      <c r="KUC117" s="88"/>
      <c r="KUD117" s="88"/>
      <c r="KUE117" s="88"/>
      <c r="KUF117" s="88"/>
      <c r="KUG117" s="88"/>
      <c r="KUH117" s="88"/>
      <c r="KUI117" s="88"/>
      <c r="KUJ117" s="88"/>
      <c r="KUK117" s="94"/>
      <c r="KUL117" s="88"/>
      <c r="KUM117" s="88"/>
      <c r="KUN117" s="88"/>
      <c r="KUO117" s="88"/>
      <c r="KUP117" s="88"/>
      <c r="KUQ117" s="88"/>
      <c r="KUR117" s="88"/>
      <c r="KUS117" s="88"/>
      <c r="KUT117" s="88"/>
      <c r="KUU117" s="88"/>
      <c r="KUV117" s="88"/>
      <c r="KUW117" s="88"/>
      <c r="KUX117" s="88"/>
      <c r="KUY117" s="88"/>
      <c r="KUZ117" s="88"/>
      <c r="KVA117" s="88"/>
      <c r="KVB117" s="88"/>
      <c r="KVC117" s="88"/>
      <c r="KVD117" s="88"/>
      <c r="KVE117" s="88"/>
      <c r="KVF117" s="88"/>
      <c r="KVG117" s="88"/>
      <c r="KVH117" s="88"/>
      <c r="KVI117" s="88"/>
      <c r="KVJ117" s="88"/>
      <c r="KVK117" s="88"/>
      <c r="KVL117" s="88"/>
      <c r="KVM117" s="88"/>
      <c r="KVN117" s="88"/>
      <c r="KVO117" s="88"/>
      <c r="KVP117" s="88"/>
      <c r="KVQ117" s="88"/>
      <c r="KVR117" s="88"/>
      <c r="KVS117" s="88"/>
      <c r="KVT117" s="88"/>
      <c r="KVU117" s="88"/>
      <c r="KVV117" s="88"/>
      <c r="KVW117" s="94"/>
      <c r="KVX117" s="88"/>
      <c r="KVY117" s="88"/>
      <c r="KVZ117" s="88"/>
      <c r="KWA117" s="88"/>
      <c r="KWB117" s="88"/>
      <c r="KWC117" s="88"/>
      <c r="KWD117" s="88"/>
      <c r="KWE117" s="88"/>
      <c r="KWF117" s="88"/>
      <c r="KWG117" s="88"/>
      <c r="KWH117" s="88"/>
      <c r="KWI117" s="88"/>
      <c r="KWJ117" s="88"/>
      <c r="KWK117" s="88"/>
      <c r="KWL117" s="88"/>
      <c r="KWM117" s="88"/>
      <c r="KWN117" s="88"/>
      <c r="KWO117" s="88"/>
      <c r="KWP117" s="88"/>
      <c r="KWQ117" s="88"/>
      <c r="KWR117" s="88"/>
      <c r="KWS117" s="88"/>
      <c r="KWT117" s="88"/>
      <c r="KWU117" s="88"/>
      <c r="KWV117" s="88"/>
      <c r="KWW117" s="88"/>
      <c r="KWX117" s="88"/>
      <c r="KWY117" s="88"/>
      <c r="KWZ117" s="88"/>
      <c r="KXA117" s="88"/>
      <c r="KXB117" s="88"/>
      <c r="KXC117" s="88"/>
      <c r="KXD117" s="88"/>
      <c r="KXE117" s="88"/>
      <c r="KXF117" s="88"/>
      <c r="KXG117" s="88"/>
      <c r="KXH117" s="88"/>
      <c r="KXI117" s="94"/>
      <c r="KXJ117" s="88"/>
      <c r="KXK117" s="88"/>
      <c r="KXL117" s="88"/>
      <c r="KXM117" s="88"/>
      <c r="KXN117" s="88"/>
      <c r="KXO117" s="88"/>
      <c r="KXP117" s="88"/>
      <c r="KXQ117" s="88"/>
      <c r="KXR117" s="88"/>
      <c r="KXS117" s="88"/>
      <c r="KXT117" s="88"/>
      <c r="KXU117" s="88"/>
      <c r="KXV117" s="88"/>
      <c r="KXW117" s="88"/>
      <c r="KXX117" s="88"/>
      <c r="KXY117" s="88"/>
      <c r="KXZ117" s="88"/>
      <c r="KYA117" s="88"/>
      <c r="KYB117" s="88"/>
      <c r="KYC117" s="88"/>
      <c r="KYD117" s="88"/>
      <c r="KYE117" s="88"/>
      <c r="KYF117" s="88"/>
      <c r="KYG117" s="88"/>
      <c r="KYH117" s="88"/>
      <c r="KYI117" s="88"/>
      <c r="KYJ117" s="88"/>
      <c r="KYK117" s="88"/>
      <c r="KYL117" s="88"/>
      <c r="KYM117" s="88"/>
      <c r="KYN117" s="88"/>
      <c r="KYO117" s="88"/>
      <c r="KYP117" s="88"/>
      <c r="KYQ117" s="88"/>
      <c r="KYR117" s="88"/>
      <c r="KYS117" s="88"/>
      <c r="KYT117" s="88"/>
      <c r="KYU117" s="94"/>
      <c r="KYV117" s="88"/>
      <c r="KYW117" s="88"/>
      <c r="KYX117" s="88"/>
      <c r="KYY117" s="88"/>
      <c r="KYZ117" s="88"/>
      <c r="KZA117" s="88"/>
      <c r="KZB117" s="88"/>
      <c r="KZC117" s="88"/>
      <c r="KZD117" s="88"/>
      <c r="KZE117" s="88"/>
      <c r="KZF117" s="88"/>
      <c r="KZG117" s="88"/>
      <c r="KZH117" s="88"/>
      <c r="KZI117" s="88"/>
      <c r="KZJ117" s="88"/>
      <c r="KZK117" s="88"/>
      <c r="KZL117" s="88"/>
      <c r="KZM117" s="88"/>
      <c r="KZN117" s="88"/>
      <c r="KZO117" s="88"/>
      <c r="KZP117" s="88"/>
      <c r="KZQ117" s="88"/>
      <c r="KZR117" s="88"/>
      <c r="KZS117" s="88"/>
      <c r="KZT117" s="88"/>
      <c r="KZU117" s="88"/>
      <c r="KZV117" s="88"/>
      <c r="KZW117" s="88"/>
      <c r="KZX117" s="88"/>
      <c r="KZY117" s="88"/>
      <c r="KZZ117" s="88"/>
      <c r="LAA117" s="88"/>
      <c r="LAB117" s="88"/>
      <c r="LAC117" s="88"/>
      <c r="LAD117" s="88"/>
      <c r="LAE117" s="88"/>
      <c r="LAF117" s="88"/>
      <c r="LAG117" s="94"/>
      <c r="LAH117" s="88"/>
      <c r="LAI117" s="88"/>
      <c r="LAJ117" s="88"/>
      <c r="LAK117" s="88"/>
      <c r="LAL117" s="88"/>
      <c r="LAM117" s="88"/>
      <c r="LAN117" s="88"/>
      <c r="LAO117" s="88"/>
      <c r="LAP117" s="88"/>
      <c r="LAQ117" s="88"/>
      <c r="LAR117" s="88"/>
      <c r="LAS117" s="88"/>
      <c r="LAT117" s="88"/>
      <c r="LAU117" s="88"/>
      <c r="LAV117" s="88"/>
      <c r="LAW117" s="88"/>
      <c r="LAX117" s="88"/>
      <c r="LAY117" s="88"/>
      <c r="LAZ117" s="88"/>
      <c r="LBA117" s="88"/>
      <c r="LBB117" s="88"/>
      <c r="LBC117" s="88"/>
      <c r="LBD117" s="88"/>
      <c r="LBE117" s="88"/>
      <c r="LBF117" s="88"/>
      <c r="LBG117" s="88"/>
      <c r="LBH117" s="88"/>
      <c r="LBI117" s="88"/>
      <c r="LBJ117" s="88"/>
      <c r="LBK117" s="88"/>
      <c r="LBL117" s="88"/>
      <c r="LBM117" s="88"/>
      <c r="LBN117" s="88"/>
      <c r="LBO117" s="88"/>
      <c r="LBP117" s="88"/>
      <c r="LBQ117" s="88"/>
      <c r="LBR117" s="88"/>
      <c r="LBS117" s="94"/>
      <c r="LBT117" s="88"/>
      <c r="LBU117" s="88"/>
      <c r="LBV117" s="88"/>
      <c r="LBW117" s="88"/>
      <c r="LBX117" s="88"/>
      <c r="LBY117" s="88"/>
      <c r="LBZ117" s="88"/>
      <c r="LCA117" s="88"/>
      <c r="LCB117" s="88"/>
      <c r="LCC117" s="88"/>
      <c r="LCD117" s="88"/>
      <c r="LCE117" s="88"/>
      <c r="LCF117" s="88"/>
      <c r="LCG117" s="88"/>
      <c r="LCH117" s="88"/>
      <c r="LCI117" s="88"/>
      <c r="LCJ117" s="88"/>
      <c r="LCK117" s="88"/>
      <c r="LCL117" s="88"/>
      <c r="LCM117" s="88"/>
      <c r="LCN117" s="88"/>
      <c r="LCO117" s="88"/>
      <c r="LCP117" s="88"/>
      <c r="LCQ117" s="88"/>
      <c r="LCR117" s="88"/>
      <c r="LCS117" s="88"/>
      <c r="LCT117" s="88"/>
      <c r="LCU117" s="88"/>
      <c r="LCV117" s="88"/>
      <c r="LCW117" s="88"/>
      <c r="LCX117" s="88"/>
      <c r="LCY117" s="88"/>
      <c r="LCZ117" s="88"/>
      <c r="LDA117" s="88"/>
      <c r="LDB117" s="88"/>
      <c r="LDC117" s="88"/>
      <c r="LDD117" s="88"/>
      <c r="LDE117" s="94"/>
      <c r="LDF117" s="88"/>
      <c r="LDG117" s="88"/>
      <c r="LDH117" s="88"/>
      <c r="LDI117" s="88"/>
      <c r="LDJ117" s="88"/>
      <c r="LDK117" s="88"/>
      <c r="LDL117" s="88"/>
      <c r="LDM117" s="88"/>
      <c r="LDN117" s="88"/>
      <c r="LDO117" s="88"/>
      <c r="LDP117" s="88"/>
      <c r="LDQ117" s="88"/>
      <c r="LDR117" s="88"/>
      <c r="LDS117" s="88"/>
      <c r="LDT117" s="88"/>
      <c r="LDU117" s="88"/>
      <c r="LDV117" s="88"/>
      <c r="LDW117" s="88"/>
      <c r="LDX117" s="88"/>
      <c r="LDY117" s="88"/>
      <c r="LDZ117" s="88"/>
      <c r="LEA117" s="88"/>
      <c r="LEB117" s="88"/>
      <c r="LEC117" s="88"/>
      <c r="LED117" s="88"/>
      <c r="LEE117" s="88"/>
      <c r="LEF117" s="88"/>
      <c r="LEG117" s="88"/>
      <c r="LEH117" s="88"/>
      <c r="LEI117" s="88"/>
      <c r="LEJ117" s="88"/>
      <c r="LEK117" s="88"/>
      <c r="LEL117" s="88"/>
      <c r="LEM117" s="88"/>
      <c r="LEN117" s="88"/>
      <c r="LEO117" s="88"/>
      <c r="LEP117" s="88"/>
      <c r="LEQ117" s="94"/>
      <c r="LER117" s="88"/>
      <c r="LES117" s="88"/>
      <c r="LET117" s="88"/>
      <c r="LEU117" s="88"/>
      <c r="LEV117" s="88"/>
      <c r="LEW117" s="88"/>
      <c r="LEX117" s="88"/>
      <c r="LEY117" s="88"/>
      <c r="LEZ117" s="88"/>
      <c r="LFA117" s="88"/>
      <c r="LFB117" s="88"/>
      <c r="LFC117" s="88"/>
      <c r="LFD117" s="88"/>
      <c r="LFE117" s="88"/>
      <c r="LFF117" s="88"/>
      <c r="LFG117" s="88"/>
      <c r="LFH117" s="88"/>
      <c r="LFI117" s="88"/>
      <c r="LFJ117" s="88"/>
      <c r="LFK117" s="88"/>
      <c r="LFL117" s="88"/>
      <c r="LFM117" s="88"/>
      <c r="LFN117" s="88"/>
      <c r="LFO117" s="88"/>
      <c r="LFP117" s="88"/>
      <c r="LFQ117" s="88"/>
      <c r="LFR117" s="88"/>
      <c r="LFS117" s="88"/>
      <c r="LFT117" s="88"/>
      <c r="LFU117" s="88"/>
      <c r="LFV117" s="88"/>
      <c r="LFW117" s="88"/>
      <c r="LFX117" s="88"/>
      <c r="LFY117" s="88"/>
      <c r="LFZ117" s="88"/>
      <c r="LGA117" s="88"/>
      <c r="LGB117" s="88"/>
      <c r="LGC117" s="94"/>
      <c r="LGD117" s="88"/>
      <c r="LGE117" s="88"/>
      <c r="LGF117" s="88"/>
      <c r="LGG117" s="88"/>
      <c r="LGH117" s="88"/>
      <c r="LGI117" s="88"/>
      <c r="LGJ117" s="88"/>
      <c r="LGK117" s="88"/>
      <c r="LGL117" s="88"/>
      <c r="LGM117" s="88"/>
      <c r="LGN117" s="88"/>
      <c r="LGO117" s="88"/>
      <c r="LGP117" s="88"/>
      <c r="LGQ117" s="88"/>
      <c r="LGR117" s="88"/>
      <c r="LGS117" s="88"/>
      <c r="LGT117" s="88"/>
      <c r="LGU117" s="88"/>
      <c r="LGV117" s="88"/>
      <c r="LGW117" s="88"/>
      <c r="LGX117" s="88"/>
      <c r="LGY117" s="88"/>
      <c r="LGZ117" s="88"/>
      <c r="LHA117" s="88"/>
      <c r="LHB117" s="88"/>
      <c r="LHC117" s="88"/>
      <c r="LHD117" s="88"/>
      <c r="LHE117" s="88"/>
      <c r="LHF117" s="88"/>
      <c r="LHG117" s="88"/>
      <c r="LHH117" s="88"/>
      <c r="LHI117" s="88"/>
      <c r="LHJ117" s="88"/>
      <c r="LHK117" s="88"/>
      <c r="LHL117" s="88"/>
      <c r="LHM117" s="88"/>
      <c r="LHN117" s="88"/>
      <c r="LHO117" s="94"/>
      <c r="LHP117" s="88"/>
      <c r="LHQ117" s="88"/>
      <c r="LHR117" s="88"/>
      <c r="LHS117" s="88"/>
      <c r="LHT117" s="88"/>
      <c r="LHU117" s="88"/>
      <c r="LHV117" s="88"/>
      <c r="LHW117" s="88"/>
      <c r="LHX117" s="88"/>
      <c r="LHY117" s="88"/>
      <c r="LHZ117" s="88"/>
      <c r="LIA117" s="88"/>
      <c r="LIB117" s="88"/>
      <c r="LIC117" s="88"/>
      <c r="LID117" s="88"/>
      <c r="LIE117" s="88"/>
      <c r="LIF117" s="88"/>
      <c r="LIG117" s="88"/>
      <c r="LIH117" s="88"/>
      <c r="LII117" s="88"/>
      <c r="LIJ117" s="88"/>
      <c r="LIK117" s="88"/>
      <c r="LIL117" s="88"/>
      <c r="LIM117" s="88"/>
      <c r="LIN117" s="88"/>
      <c r="LIO117" s="88"/>
      <c r="LIP117" s="88"/>
      <c r="LIQ117" s="88"/>
      <c r="LIR117" s="88"/>
      <c r="LIS117" s="88"/>
      <c r="LIT117" s="88"/>
      <c r="LIU117" s="88"/>
      <c r="LIV117" s="88"/>
      <c r="LIW117" s="88"/>
      <c r="LIX117" s="88"/>
      <c r="LIY117" s="88"/>
      <c r="LIZ117" s="88"/>
      <c r="LJA117" s="94"/>
      <c r="LJB117" s="88"/>
      <c r="LJC117" s="88"/>
      <c r="LJD117" s="88"/>
      <c r="LJE117" s="88"/>
      <c r="LJF117" s="88"/>
      <c r="LJG117" s="88"/>
      <c r="LJH117" s="88"/>
      <c r="LJI117" s="88"/>
      <c r="LJJ117" s="88"/>
      <c r="LJK117" s="88"/>
      <c r="LJL117" s="88"/>
      <c r="LJM117" s="88"/>
      <c r="LJN117" s="88"/>
      <c r="LJO117" s="88"/>
      <c r="LJP117" s="88"/>
      <c r="LJQ117" s="88"/>
      <c r="LJR117" s="88"/>
      <c r="LJS117" s="88"/>
      <c r="LJT117" s="88"/>
      <c r="LJU117" s="88"/>
      <c r="LJV117" s="88"/>
      <c r="LJW117" s="88"/>
      <c r="LJX117" s="88"/>
      <c r="LJY117" s="88"/>
      <c r="LJZ117" s="88"/>
      <c r="LKA117" s="88"/>
      <c r="LKB117" s="88"/>
      <c r="LKC117" s="88"/>
      <c r="LKD117" s="88"/>
      <c r="LKE117" s="88"/>
      <c r="LKF117" s="88"/>
      <c r="LKG117" s="88"/>
      <c r="LKH117" s="88"/>
      <c r="LKI117" s="88"/>
      <c r="LKJ117" s="88"/>
      <c r="LKK117" s="88"/>
      <c r="LKL117" s="88"/>
      <c r="LKM117" s="94"/>
      <c r="LKN117" s="88"/>
      <c r="LKO117" s="88"/>
      <c r="LKP117" s="88"/>
      <c r="LKQ117" s="88"/>
      <c r="LKR117" s="88"/>
      <c r="LKS117" s="88"/>
      <c r="LKT117" s="88"/>
      <c r="LKU117" s="88"/>
      <c r="LKV117" s="88"/>
      <c r="LKW117" s="88"/>
      <c r="LKX117" s="88"/>
      <c r="LKY117" s="88"/>
      <c r="LKZ117" s="88"/>
      <c r="LLA117" s="88"/>
      <c r="LLB117" s="88"/>
      <c r="LLC117" s="88"/>
      <c r="LLD117" s="88"/>
      <c r="LLE117" s="88"/>
      <c r="LLF117" s="88"/>
      <c r="LLG117" s="88"/>
      <c r="LLH117" s="88"/>
      <c r="LLI117" s="88"/>
      <c r="LLJ117" s="88"/>
      <c r="LLK117" s="88"/>
      <c r="LLL117" s="88"/>
      <c r="LLM117" s="88"/>
      <c r="LLN117" s="88"/>
      <c r="LLO117" s="88"/>
      <c r="LLP117" s="88"/>
      <c r="LLQ117" s="88"/>
      <c r="LLR117" s="88"/>
      <c r="LLS117" s="88"/>
      <c r="LLT117" s="88"/>
      <c r="LLU117" s="88"/>
      <c r="LLV117" s="88"/>
      <c r="LLW117" s="88"/>
      <c r="LLX117" s="88"/>
      <c r="LLY117" s="94"/>
      <c r="LLZ117" s="88"/>
      <c r="LMA117" s="88"/>
      <c r="LMB117" s="88"/>
      <c r="LMC117" s="88"/>
      <c r="LMD117" s="88"/>
      <c r="LME117" s="88"/>
      <c r="LMF117" s="88"/>
      <c r="LMG117" s="88"/>
      <c r="LMH117" s="88"/>
      <c r="LMI117" s="88"/>
      <c r="LMJ117" s="88"/>
      <c r="LMK117" s="88"/>
      <c r="LML117" s="88"/>
      <c r="LMM117" s="88"/>
      <c r="LMN117" s="88"/>
      <c r="LMO117" s="88"/>
      <c r="LMP117" s="88"/>
      <c r="LMQ117" s="88"/>
      <c r="LMR117" s="88"/>
      <c r="LMS117" s="88"/>
      <c r="LMT117" s="88"/>
      <c r="LMU117" s="88"/>
      <c r="LMV117" s="88"/>
      <c r="LMW117" s="88"/>
      <c r="LMX117" s="88"/>
      <c r="LMY117" s="88"/>
      <c r="LMZ117" s="88"/>
      <c r="LNA117" s="88"/>
      <c r="LNB117" s="88"/>
      <c r="LNC117" s="88"/>
      <c r="LND117" s="88"/>
      <c r="LNE117" s="88"/>
      <c r="LNF117" s="88"/>
      <c r="LNG117" s="88"/>
      <c r="LNH117" s="88"/>
      <c r="LNI117" s="88"/>
      <c r="LNJ117" s="88"/>
      <c r="LNK117" s="94"/>
      <c r="LNL117" s="88"/>
      <c r="LNM117" s="88"/>
      <c r="LNN117" s="88"/>
      <c r="LNO117" s="88"/>
      <c r="LNP117" s="88"/>
      <c r="LNQ117" s="88"/>
      <c r="LNR117" s="88"/>
      <c r="LNS117" s="88"/>
      <c r="LNT117" s="88"/>
      <c r="LNU117" s="88"/>
      <c r="LNV117" s="88"/>
      <c r="LNW117" s="88"/>
      <c r="LNX117" s="88"/>
      <c r="LNY117" s="88"/>
      <c r="LNZ117" s="88"/>
      <c r="LOA117" s="88"/>
      <c r="LOB117" s="88"/>
      <c r="LOC117" s="88"/>
      <c r="LOD117" s="88"/>
      <c r="LOE117" s="88"/>
      <c r="LOF117" s="88"/>
      <c r="LOG117" s="88"/>
      <c r="LOH117" s="88"/>
      <c r="LOI117" s="88"/>
      <c r="LOJ117" s="88"/>
      <c r="LOK117" s="88"/>
      <c r="LOL117" s="88"/>
      <c r="LOM117" s="88"/>
      <c r="LON117" s="88"/>
      <c r="LOO117" s="88"/>
      <c r="LOP117" s="88"/>
      <c r="LOQ117" s="88"/>
      <c r="LOR117" s="88"/>
      <c r="LOS117" s="88"/>
      <c r="LOT117" s="88"/>
      <c r="LOU117" s="88"/>
      <c r="LOV117" s="88"/>
      <c r="LOW117" s="94"/>
      <c r="LOX117" s="88"/>
      <c r="LOY117" s="88"/>
      <c r="LOZ117" s="88"/>
      <c r="LPA117" s="88"/>
      <c r="LPB117" s="88"/>
      <c r="LPC117" s="88"/>
      <c r="LPD117" s="88"/>
      <c r="LPE117" s="88"/>
      <c r="LPF117" s="88"/>
      <c r="LPG117" s="88"/>
      <c r="LPH117" s="88"/>
      <c r="LPI117" s="88"/>
      <c r="LPJ117" s="88"/>
      <c r="LPK117" s="88"/>
      <c r="LPL117" s="88"/>
      <c r="LPM117" s="88"/>
      <c r="LPN117" s="88"/>
      <c r="LPO117" s="88"/>
      <c r="LPP117" s="88"/>
      <c r="LPQ117" s="88"/>
      <c r="LPR117" s="88"/>
      <c r="LPS117" s="88"/>
      <c r="LPT117" s="88"/>
      <c r="LPU117" s="88"/>
      <c r="LPV117" s="88"/>
      <c r="LPW117" s="88"/>
      <c r="LPX117" s="88"/>
      <c r="LPY117" s="88"/>
      <c r="LPZ117" s="88"/>
      <c r="LQA117" s="88"/>
      <c r="LQB117" s="88"/>
      <c r="LQC117" s="88"/>
      <c r="LQD117" s="88"/>
      <c r="LQE117" s="88"/>
      <c r="LQF117" s="88"/>
      <c r="LQG117" s="88"/>
      <c r="LQH117" s="88"/>
      <c r="LQI117" s="94"/>
      <c r="LQJ117" s="88"/>
      <c r="LQK117" s="88"/>
      <c r="LQL117" s="88"/>
      <c r="LQM117" s="88"/>
      <c r="LQN117" s="88"/>
      <c r="LQO117" s="88"/>
      <c r="LQP117" s="88"/>
      <c r="LQQ117" s="88"/>
      <c r="LQR117" s="88"/>
      <c r="LQS117" s="88"/>
      <c r="LQT117" s="88"/>
      <c r="LQU117" s="88"/>
      <c r="LQV117" s="88"/>
      <c r="LQW117" s="88"/>
      <c r="LQX117" s="88"/>
      <c r="LQY117" s="88"/>
      <c r="LQZ117" s="88"/>
      <c r="LRA117" s="88"/>
      <c r="LRB117" s="88"/>
      <c r="LRC117" s="88"/>
      <c r="LRD117" s="88"/>
      <c r="LRE117" s="88"/>
      <c r="LRF117" s="88"/>
      <c r="LRG117" s="88"/>
      <c r="LRH117" s="88"/>
      <c r="LRI117" s="88"/>
      <c r="LRJ117" s="88"/>
      <c r="LRK117" s="88"/>
      <c r="LRL117" s="88"/>
      <c r="LRM117" s="88"/>
      <c r="LRN117" s="88"/>
      <c r="LRO117" s="88"/>
      <c r="LRP117" s="88"/>
      <c r="LRQ117" s="88"/>
      <c r="LRR117" s="88"/>
      <c r="LRS117" s="88"/>
      <c r="LRT117" s="88"/>
      <c r="LRU117" s="94"/>
      <c r="LRV117" s="88"/>
      <c r="LRW117" s="88"/>
      <c r="LRX117" s="88"/>
      <c r="LRY117" s="88"/>
      <c r="LRZ117" s="88"/>
      <c r="LSA117" s="88"/>
      <c r="LSB117" s="88"/>
      <c r="LSC117" s="88"/>
      <c r="LSD117" s="88"/>
      <c r="LSE117" s="88"/>
      <c r="LSF117" s="88"/>
      <c r="LSG117" s="88"/>
      <c r="LSH117" s="88"/>
      <c r="LSI117" s="88"/>
      <c r="LSJ117" s="88"/>
      <c r="LSK117" s="88"/>
      <c r="LSL117" s="88"/>
      <c r="LSM117" s="88"/>
      <c r="LSN117" s="88"/>
      <c r="LSO117" s="88"/>
      <c r="LSP117" s="88"/>
      <c r="LSQ117" s="88"/>
      <c r="LSR117" s="88"/>
      <c r="LSS117" s="88"/>
      <c r="LST117" s="88"/>
      <c r="LSU117" s="88"/>
      <c r="LSV117" s="88"/>
      <c r="LSW117" s="88"/>
      <c r="LSX117" s="88"/>
      <c r="LSY117" s="88"/>
      <c r="LSZ117" s="88"/>
      <c r="LTA117" s="88"/>
      <c r="LTB117" s="88"/>
      <c r="LTC117" s="88"/>
      <c r="LTD117" s="88"/>
      <c r="LTE117" s="88"/>
      <c r="LTF117" s="88"/>
      <c r="LTG117" s="94"/>
      <c r="LTH117" s="88"/>
      <c r="LTI117" s="88"/>
      <c r="LTJ117" s="88"/>
      <c r="LTK117" s="88"/>
      <c r="LTL117" s="88"/>
      <c r="LTM117" s="88"/>
      <c r="LTN117" s="88"/>
      <c r="LTO117" s="88"/>
      <c r="LTP117" s="88"/>
      <c r="LTQ117" s="88"/>
      <c r="LTR117" s="88"/>
      <c r="LTS117" s="88"/>
      <c r="LTT117" s="88"/>
      <c r="LTU117" s="88"/>
      <c r="LTV117" s="88"/>
      <c r="LTW117" s="88"/>
      <c r="LTX117" s="88"/>
      <c r="LTY117" s="88"/>
      <c r="LTZ117" s="88"/>
      <c r="LUA117" s="88"/>
      <c r="LUB117" s="88"/>
      <c r="LUC117" s="88"/>
      <c r="LUD117" s="88"/>
      <c r="LUE117" s="88"/>
      <c r="LUF117" s="88"/>
      <c r="LUG117" s="88"/>
      <c r="LUH117" s="88"/>
      <c r="LUI117" s="88"/>
      <c r="LUJ117" s="88"/>
      <c r="LUK117" s="88"/>
      <c r="LUL117" s="88"/>
      <c r="LUM117" s="88"/>
      <c r="LUN117" s="88"/>
      <c r="LUO117" s="88"/>
      <c r="LUP117" s="88"/>
      <c r="LUQ117" s="88"/>
      <c r="LUR117" s="88"/>
      <c r="LUS117" s="94"/>
      <c r="LUT117" s="88"/>
      <c r="LUU117" s="88"/>
      <c r="LUV117" s="88"/>
      <c r="LUW117" s="88"/>
      <c r="LUX117" s="88"/>
      <c r="LUY117" s="88"/>
      <c r="LUZ117" s="88"/>
      <c r="LVA117" s="88"/>
      <c r="LVB117" s="88"/>
      <c r="LVC117" s="88"/>
      <c r="LVD117" s="88"/>
      <c r="LVE117" s="88"/>
      <c r="LVF117" s="88"/>
      <c r="LVG117" s="88"/>
      <c r="LVH117" s="88"/>
      <c r="LVI117" s="88"/>
      <c r="LVJ117" s="88"/>
      <c r="LVK117" s="88"/>
      <c r="LVL117" s="88"/>
      <c r="LVM117" s="88"/>
      <c r="LVN117" s="88"/>
      <c r="LVO117" s="88"/>
      <c r="LVP117" s="88"/>
      <c r="LVQ117" s="88"/>
      <c r="LVR117" s="88"/>
      <c r="LVS117" s="88"/>
      <c r="LVT117" s="88"/>
      <c r="LVU117" s="88"/>
      <c r="LVV117" s="88"/>
      <c r="LVW117" s="88"/>
      <c r="LVX117" s="88"/>
      <c r="LVY117" s="88"/>
      <c r="LVZ117" s="88"/>
      <c r="LWA117" s="88"/>
      <c r="LWB117" s="88"/>
      <c r="LWC117" s="88"/>
      <c r="LWD117" s="88"/>
      <c r="LWE117" s="94"/>
      <c r="LWF117" s="88"/>
      <c r="LWG117" s="88"/>
      <c r="LWH117" s="88"/>
      <c r="LWI117" s="88"/>
      <c r="LWJ117" s="88"/>
      <c r="LWK117" s="88"/>
      <c r="LWL117" s="88"/>
      <c r="LWM117" s="88"/>
      <c r="LWN117" s="88"/>
      <c r="LWO117" s="88"/>
      <c r="LWP117" s="88"/>
      <c r="LWQ117" s="88"/>
      <c r="LWR117" s="88"/>
      <c r="LWS117" s="88"/>
      <c r="LWT117" s="88"/>
      <c r="LWU117" s="88"/>
      <c r="LWV117" s="88"/>
      <c r="LWW117" s="88"/>
      <c r="LWX117" s="88"/>
      <c r="LWY117" s="88"/>
      <c r="LWZ117" s="88"/>
      <c r="LXA117" s="88"/>
      <c r="LXB117" s="88"/>
      <c r="LXC117" s="88"/>
      <c r="LXD117" s="88"/>
      <c r="LXE117" s="88"/>
      <c r="LXF117" s="88"/>
      <c r="LXG117" s="88"/>
      <c r="LXH117" s="88"/>
      <c r="LXI117" s="88"/>
      <c r="LXJ117" s="88"/>
      <c r="LXK117" s="88"/>
      <c r="LXL117" s="88"/>
      <c r="LXM117" s="88"/>
      <c r="LXN117" s="88"/>
      <c r="LXO117" s="88"/>
      <c r="LXP117" s="88"/>
      <c r="LXQ117" s="94"/>
      <c r="LXR117" s="88"/>
      <c r="LXS117" s="88"/>
      <c r="LXT117" s="88"/>
      <c r="LXU117" s="88"/>
      <c r="LXV117" s="88"/>
      <c r="LXW117" s="88"/>
      <c r="LXX117" s="88"/>
      <c r="LXY117" s="88"/>
      <c r="LXZ117" s="88"/>
      <c r="LYA117" s="88"/>
      <c r="LYB117" s="88"/>
      <c r="LYC117" s="88"/>
      <c r="LYD117" s="88"/>
      <c r="LYE117" s="88"/>
      <c r="LYF117" s="88"/>
      <c r="LYG117" s="88"/>
      <c r="LYH117" s="88"/>
      <c r="LYI117" s="88"/>
      <c r="LYJ117" s="88"/>
      <c r="LYK117" s="88"/>
      <c r="LYL117" s="88"/>
      <c r="LYM117" s="88"/>
      <c r="LYN117" s="88"/>
      <c r="LYO117" s="88"/>
      <c r="LYP117" s="88"/>
      <c r="LYQ117" s="88"/>
      <c r="LYR117" s="88"/>
      <c r="LYS117" s="88"/>
      <c r="LYT117" s="88"/>
      <c r="LYU117" s="88"/>
      <c r="LYV117" s="88"/>
      <c r="LYW117" s="88"/>
      <c r="LYX117" s="88"/>
      <c r="LYY117" s="88"/>
      <c r="LYZ117" s="88"/>
      <c r="LZA117" s="88"/>
      <c r="LZB117" s="88"/>
      <c r="LZC117" s="94"/>
      <c r="LZD117" s="88"/>
      <c r="LZE117" s="88"/>
      <c r="LZF117" s="88"/>
      <c r="LZG117" s="88"/>
      <c r="LZH117" s="88"/>
      <c r="LZI117" s="88"/>
      <c r="LZJ117" s="88"/>
      <c r="LZK117" s="88"/>
      <c r="LZL117" s="88"/>
      <c r="LZM117" s="88"/>
      <c r="LZN117" s="88"/>
      <c r="LZO117" s="88"/>
      <c r="LZP117" s="88"/>
      <c r="LZQ117" s="88"/>
      <c r="LZR117" s="88"/>
      <c r="LZS117" s="88"/>
      <c r="LZT117" s="88"/>
      <c r="LZU117" s="88"/>
      <c r="LZV117" s="88"/>
      <c r="LZW117" s="88"/>
      <c r="LZX117" s="88"/>
      <c r="LZY117" s="88"/>
      <c r="LZZ117" s="88"/>
      <c r="MAA117" s="88"/>
      <c r="MAB117" s="88"/>
      <c r="MAC117" s="88"/>
      <c r="MAD117" s="88"/>
      <c r="MAE117" s="88"/>
      <c r="MAF117" s="88"/>
      <c r="MAG117" s="88"/>
      <c r="MAH117" s="88"/>
      <c r="MAI117" s="88"/>
      <c r="MAJ117" s="88"/>
      <c r="MAK117" s="88"/>
      <c r="MAL117" s="88"/>
      <c r="MAM117" s="88"/>
      <c r="MAN117" s="88"/>
      <c r="MAO117" s="94"/>
      <c r="MAP117" s="88"/>
      <c r="MAQ117" s="88"/>
      <c r="MAR117" s="88"/>
      <c r="MAS117" s="88"/>
      <c r="MAT117" s="88"/>
      <c r="MAU117" s="88"/>
      <c r="MAV117" s="88"/>
      <c r="MAW117" s="88"/>
      <c r="MAX117" s="88"/>
      <c r="MAY117" s="88"/>
      <c r="MAZ117" s="88"/>
      <c r="MBA117" s="88"/>
      <c r="MBB117" s="88"/>
      <c r="MBC117" s="88"/>
      <c r="MBD117" s="88"/>
      <c r="MBE117" s="88"/>
      <c r="MBF117" s="88"/>
      <c r="MBG117" s="88"/>
      <c r="MBH117" s="88"/>
      <c r="MBI117" s="88"/>
      <c r="MBJ117" s="88"/>
      <c r="MBK117" s="88"/>
      <c r="MBL117" s="88"/>
      <c r="MBM117" s="88"/>
      <c r="MBN117" s="88"/>
      <c r="MBO117" s="88"/>
      <c r="MBP117" s="88"/>
      <c r="MBQ117" s="88"/>
      <c r="MBR117" s="88"/>
      <c r="MBS117" s="88"/>
      <c r="MBT117" s="88"/>
      <c r="MBU117" s="88"/>
      <c r="MBV117" s="88"/>
      <c r="MBW117" s="88"/>
      <c r="MBX117" s="88"/>
      <c r="MBY117" s="88"/>
      <c r="MBZ117" s="88"/>
      <c r="MCA117" s="94"/>
      <c r="MCB117" s="88"/>
      <c r="MCC117" s="88"/>
      <c r="MCD117" s="88"/>
      <c r="MCE117" s="88"/>
      <c r="MCF117" s="88"/>
      <c r="MCG117" s="88"/>
      <c r="MCH117" s="88"/>
      <c r="MCI117" s="88"/>
      <c r="MCJ117" s="88"/>
      <c r="MCK117" s="88"/>
      <c r="MCL117" s="88"/>
      <c r="MCM117" s="88"/>
      <c r="MCN117" s="88"/>
      <c r="MCO117" s="88"/>
      <c r="MCP117" s="88"/>
      <c r="MCQ117" s="88"/>
      <c r="MCR117" s="88"/>
      <c r="MCS117" s="88"/>
      <c r="MCT117" s="88"/>
      <c r="MCU117" s="88"/>
      <c r="MCV117" s="88"/>
      <c r="MCW117" s="88"/>
      <c r="MCX117" s="88"/>
      <c r="MCY117" s="88"/>
      <c r="MCZ117" s="88"/>
      <c r="MDA117" s="88"/>
      <c r="MDB117" s="88"/>
      <c r="MDC117" s="88"/>
      <c r="MDD117" s="88"/>
      <c r="MDE117" s="88"/>
      <c r="MDF117" s="88"/>
      <c r="MDG117" s="88"/>
      <c r="MDH117" s="88"/>
      <c r="MDI117" s="88"/>
      <c r="MDJ117" s="88"/>
      <c r="MDK117" s="88"/>
      <c r="MDL117" s="88"/>
      <c r="MDM117" s="94"/>
      <c r="MDN117" s="88"/>
      <c r="MDO117" s="88"/>
      <c r="MDP117" s="88"/>
      <c r="MDQ117" s="88"/>
      <c r="MDR117" s="88"/>
      <c r="MDS117" s="88"/>
      <c r="MDT117" s="88"/>
      <c r="MDU117" s="88"/>
      <c r="MDV117" s="88"/>
      <c r="MDW117" s="88"/>
      <c r="MDX117" s="88"/>
      <c r="MDY117" s="88"/>
      <c r="MDZ117" s="88"/>
      <c r="MEA117" s="88"/>
      <c r="MEB117" s="88"/>
      <c r="MEC117" s="88"/>
      <c r="MED117" s="88"/>
      <c r="MEE117" s="88"/>
      <c r="MEF117" s="88"/>
      <c r="MEG117" s="88"/>
      <c r="MEH117" s="88"/>
      <c r="MEI117" s="88"/>
      <c r="MEJ117" s="88"/>
      <c r="MEK117" s="88"/>
      <c r="MEL117" s="88"/>
      <c r="MEM117" s="88"/>
      <c r="MEN117" s="88"/>
      <c r="MEO117" s="88"/>
      <c r="MEP117" s="88"/>
      <c r="MEQ117" s="88"/>
      <c r="MER117" s="88"/>
      <c r="MES117" s="88"/>
      <c r="MET117" s="88"/>
      <c r="MEU117" s="88"/>
      <c r="MEV117" s="88"/>
      <c r="MEW117" s="88"/>
      <c r="MEX117" s="88"/>
      <c r="MEY117" s="94"/>
      <c r="MEZ117" s="88"/>
      <c r="MFA117" s="88"/>
      <c r="MFB117" s="88"/>
      <c r="MFC117" s="88"/>
      <c r="MFD117" s="88"/>
      <c r="MFE117" s="88"/>
      <c r="MFF117" s="88"/>
      <c r="MFG117" s="88"/>
      <c r="MFH117" s="88"/>
      <c r="MFI117" s="88"/>
      <c r="MFJ117" s="88"/>
      <c r="MFK117" s="88"/>
      <c r="MFL117" s="88"/>
      <c r="MFM117" s="88"/>
      <c r="MFN117" s="88"/>
      <c r="MFO117" s="88"/>
      <c r="MFP117" s="88"/>
      <c r="MFQ117" s="88"/>
      <c r="MFR117" s="88"/>
      <c r="MFS117" s="88"/>
      <c r="MFT117" s="88"/>
      <c r="MFU117" s="88"/>
      <c r="MFV117" s="88"/>
      <c r="MFW117" s="88"/>
      <c r="MFX117" s="88"/>
      <c r="MFY117" s="88"/>
      <c r="MFZ117" s="88"/>
      <c r="MGA117" s="88"/>
      <c r="MGB117" s="88"/>
      <c r="MGC117" s="88"/>
      <c r="MGD117" s="88"/>
      <c r="MGE117" s="88"/>
      <c r="MGF117" s="88"/>
      <c r="MGG117" s="88"/>
      <c r="MGH117" s="88"/>
      <c r="MGI117" s="88"/>
      <c r="MGJ117" s="88"/>
      <c r="MGK117" s="94"/>
      <c r="MGL117" s="88"/>
      <c r="MGM117" s="88"/>
      <c r="MGN117" s="88"/>
      <c r="MGO117" s="88"/>
      <c r="MGP117" s="88"/>
      <c r="MGQ117" s="88"/>
      <c r="MGR117" s="88"/>
      <c r="MGS117" s="88"/>
      <c r="MGT117" s="88"/>
      <c r="MGU117" s="88"/>
      <c r="MGV117" s="88"/>
      <c r="MGW117" s="88"/>
      <c r="MGX117" s="88"/>
      <c r="MGY117" s="88"/>
      <c r="MGZ117" s="88"/>
      <c r="MHA117" s="88"/>
      <c r="MHB117" s="88"/>
      <c r="MHC117" s="88"/>
      <c r="MHD117" s="88"/>
      <c r="MHE117" s="88"/>
      <c r="MHF117" s="88"/>
      <c r="MHG117" s="88"/>
      <c r="MHH117" s="88"/>
      <c r="MHI117" s="88"/>
      <c r="MHJ117" s="88"/>
      <c r="MHK117" s="88"/>
      <c r="MHL117" s="88"/>
      <c r="MHM117" s="88"/>
      <c r="MHN117" s="88"/>
      <c r="MHO117" s="88"/>
      <c r="MHP117" s="88"/>
      <c r="MHQ117" s="88"/>
      <c r="MHR117" s="88"/>
      <c r="MHS117" s="88"/>
      <c r="MHT117" s="88"/>
      <c r="MHU117" s="88"/>
      <c r="MHV117" s="88"/>
      <c r="MHW117" s="94"/>
      <c r="MHX117" s="88"/>
      <c r="MHY117" s="88"/>
      <c r="MHZ117" s="88"/>
      <c r="MIA117" s="88"/>
      <c r="MIB117" s="88"/>
      <c r="MIC117" s="88"/>
      <c r="MID117" s="88"/>
      <c r="MIE117" s="88"/>
      <c r="MIF117" s="88"/>
      <c r="MIG117" s="88"/>
      <c r="MIH117" s="88"/>
      <c r="MII117" s="88"/>
      <c r="MIJ117" s="88"/>
      <c r="MIK117" s="88"/>
      <c r="MIL117" s="88"/>
      <c r="MIM117" s="88"/>
      <c r="MIN117" s="88"/>
      <c r="MIO117" s="88"/>
      <c r="MIP117" s="88"/>
      <c r="MIQ117" s="88"/>
      <c r="MIR117" s="88"/>
      <c r="MIS117" s="88"/>
      <c r="MIT117" s="88"/>
      <c r="MIU117" s="88"/>
      <c r="MIV117" s="88"/>
      <c r="MIW117" s="88"/>
      <c r="MIX117" s="88"/>
      <c r="MIY117" s="88"/>
      <c r="MIZ117" s="88"/>
      <c r="MJA117" s="88"/>
      <c r="MJB117" s="88"/>
      <c r="MJC117" s="88"/>
      <c r="MJD117" s="88"/>
      <c r="MJE117" s="88"/>
      <c r="MJF117" s="88"/>
      <c r="MJG117" s="88"/>
      <c r="MJH117" s="88"/>
      <c r="MJI117" s="94"/>
      <c r="MJJ117" s="88"/>
      <c r="MJK117" s="88"/>
      <c r="MJL117" s="88"/>
      <c r="MJM117" s="88"/>
      <c r="MJN117" s="88"/>
      <c r="MJO117" s="88"/>
      <c r="MJP117" s="88"/>
      <c r="MJQ117" s="88"/>
      <c r="MJR117" s="88"/>
      <c r="MJS117" s="88"/>
      <c r="MJT117" s="88"/>
      <c r="MJU117" s="88"/>
      <c r="MJV117" s="88"/>
      <c r="MJW117" s="88"/>
      <c r="MJX117" s="88"/>
      <c r="MJY117" s="88"/>
      <c r="MJZ117" s="88"/>
      <c r="MKA117" s="88"/>
      <c r="MKB117" s="88"/>
      <c r="MKC117" s="88"/>
      <c r="MKD117" s="88"/>
      <c r="MKE117" s="88"/>
      <c r="MKF117" s="88"/>
      <c r="MKG117" s="88"/>
      <c r="MKH117" s="88"/>
      <c r="MKI117" s="88"/>
      <c r="MKJ117" s="88"/>
      <c r="MKK117" s="88"/>
      <c r="MKL117" s="88"/>
      <c r="MKM117" s="88"/>
      <c r="MKN117" s="88"/>
      <c r="MKO117" s="88"/>
      <c r="MKP117" s="88"/>
      <c r="MKQ117" s="88"/>
      <c r="MKR117" s="88"/>
      <c r="MKS117" s="88"/>
      <c r="MKT117" s="88"/>
      <c r="MKU117" s="94"/>
      <c r="MKV117" s="88"/>
      <c r="MKW117" s="88"/>
      <c r="MKX117" s="88"/>
      <c r="MKY117" s="88"/>
      <c r="MKZ117" s="88"/>
      <c r="MLA117" s="88"/>
      <c r="MLB117" s="88"/>
      <c r="MLC117" s="88"/>
      <c r="MLD117" s="88"/>
      <c r="MLE117" s="88"/>
      <c r="MLF117" s="88"/>
      <c r="MLG117" s="88"/>
      <c r="MLH117" s="88"/>
      <c r="MLI117" s="88"/>
      <c r="MLJ117" s="88"/>
      <c r="MLK117" s="88"/>
      <c r="MLL117" s="88"/>
      <c r="MLM117" s="88"/>
      <c r="MLN117" s="88"/>
      <c r="MLO117" s="88"/>
      <c r="MLP117" s="88"/>
      <c r="MLQ117" s="88"/>
      <c r="MLR117" s="88"/>
      <c r="MLS117" s="88"/>
      <c r="MLT117" s="88"/>
      <c r="MLU117" s="88"/>
      <c r="MLV117" s="88"/>
      <c r="MLW117" s="88"/>
      <c r="MLX117" s="88"/>
      <c r="MLY117" s="88"/>
      <c r="MLZ117" s="88"/>
      <c r="MMA117" s="88"/>
      <c r="MMB117" s="88"/>
      <c r="MMC117" s="88"/>
      <c r="MMD117" s="88"/>
      <c r="MME117" s="88"/>
      <c r="MMF117" s="88"/>
      <c r="MMG117" s="94"/>
      <c r="MMH117" s="88"/>
      <c r="MMI117" s="88"/>
      <c r="MMJ117" s="88"/>
      <c r="MMK117" s="88"/>
      <c r="MML117" s="88"/>
      <c r="MMM117" s="88"/>
      <c r="MMN117" s="88"/>
      <c r="MMO117" s="88"/>
      <c r="MMP117" s="88"/>
      <c r="MMQ117" s="88"/>
      <c r="MMR117" s="88"/>
      <c r="MMS117" s="88"/>
      <c r="MMT117" s="88"/>
      <c r="MMU117" s="88"/>
      <c r="MMV117" s="88"/>
      <c r="MMW117" s="88"/>
      <c r="MMX117" s="88"/>
      <c r="MMY117" s="88"/>
      <c r="MMZ117" s="88"/>
      <c r="MNA117" s="88"/>
      <c r="MNB117" s="88"/>
      <c r="MNC117" s="88"/>
      <c r="MND117" s="88"/>
      <c r="MNE117" s="88"/>
      <c r="MNF117" s="88"/>
      <c r="MNG117" s="88"/>
      <c r="MNH117" s="88"/>
      <c r="MNI117" s="88"/>
      <c r="MNJ117" s="88"/>
      <c r="MNK117" s="88"/>
      <c r="MNL117" s="88"/>
      <c r="MNM117" s="88"/>
      <c r="MNN117" s="88"/>
      <c r="MNO117" s="88"/>
      <c r="MNP117" s="88"/>
      <c r="MNQ117" s="88"/>
      <c r="MNR117" s="88"/>
      <c r="MNS117" s="94"/>
      <c r="MNT117" s="88"/>
      <c r="MNU117" s="88"/>
      <c r="MNV117" s="88"/>
      <c r="MNW117" s="88"/>
      <c r="MNX117" s="88"/>
      <c r="MNY117" s="88"/>
      <c r="MNZ117" s="88"/>
      <c r="MOA117" s="88"/>
      <c r="MOB117" s="88"/>
      <c r="MOC117" s="88"/>
      <c r="MOD117" s="88"/>
      <c r="MOE117" s="88"/>
      <c r="MOF117" s="88"/>
      <c r="MOG117" s="88"/>
      <c r="MOH117" s="88"/>
      <c r="MOI117" s="88"/>
      <c r="MOJ117" s="88"/>
      <c r="MOK117" s="88"/>
      <c r="MOL117" s="88"/>
      <c r="MOM117" s="88"/>
      <c r="MON117" s="88"/>
      <c r="MOO117" s="88"/>
      <c r="MOP117" s="88"/>
      <c r="MOQ117" s="88"/>
      <c r="MOR117" s="88"/>
      <c r="MOS117" s="88"/>
      <c r="MOT117" s="88"/>
      <c r="MOU117" s="88"/>
      <c r="MOV117" s="88"/>
      <c r="MOW117" s="88"/>
      <c r="MOX117" s="88"/>
      <c r="MOY117" s="88"/>
      <c r="MOZ117" s="88"/>
      <c r="MPA117" s="88"/>
      <c r="MPB117" s="88"/>
      <c r="MPC117" s="88"/>
      <c r="MPD117" s="88"/>
      <c r="MPE117" s="94"/>
      <c r="MPF117" s="88"/>
      <c r="MPG117" s="88"/>
      <c r="MPH117" s="88"/>
      <c r="MPI117" s="88"/>
      <c r="MPJ117" s="88"/>
      <c r="MPK117" s="88"/>
      <c r="MPL117" s="88"/>
      <c r="MPM117" s="88"/>
      <c r="MPN117" s="88"/>
      <c r="MPO117" s="88"/>
      <c r="MPP117" s="88"/>
      <c r="MPQ117" s="88"/>
      <c r="MPR117" s="88"/>
      <c r="MPS117" s="88"/>
      <c r="MPT117" s="88"/>
      <c r="MPU117" s="88"/>
      <c r="MPV117" s="88"/>
      <c r="MPW117" s="88"/>
      <c r="MPX117" s="88"/>
      <c r="MPY117" s="88"/>
      <c r="MPZ117" s="88"/>
      <c r="MQA117" s="88"/>
      <c r="MQB117" s="88"/>
      <c r="MQC117" s="88"/>
      <c r="MQD117" s="88"/>
      <c r="MQE117" s="88"/>
      <c r="MQF117" s="88"/>
      <c r="MQG117" s="88"/>
      <c r="MQH117" s="88"/>
      <c r="MQI117" s="88"/>
      <c r="MQJ117" s="88"/>
      <c r="MQK117" s="88"/>
      <c r="MQL117" s="88"/>
      <c r="MQM117" s="88"/>
      <c r="MQN117" s="88"/>
      <c r="MQO117" s="88"/>
      <c r="MQP117" s="88"/>
      <c r="MQQ117" s="94"/>
      <c r="MQR117" s="88"/>
      <c r="MQS117" s="88"/>
      <c r="MQT117" s="88"/>
      <c r="MQU117" s="88"/>
      <c r="MQV117" s="88"/>
      <c r="MQW117" s="88"/>
      <c r="MQX117" s="88"/>
      <c r="MQY117" s="88"/>
      <c r="MQZ117" s="88"/>
      <c r="MRA117" s="88"/>
      <c r="MRB117" s="88"/>
      <c r="MRC117" s="88"/>
      <c r="MRD117" s="88"/>
      <c r="MRE117" s="88"/>
      <c r="MRF117" s="88"/>
      <c r="MRG117" s="88"/>
      <c r="MRH117" s="88"/>
      <c r="MRI117" s="88"/>
      <c r="MRJ117" s="88"/>
      <c r="MRK117" s="88"/>
      <c r="MRL117" s="88"/>
      <c r="MRM117" s="88"/>
      <c r="MRN117" s="88"/>
      <c r="MRO117" s="88"/>
      <c r="MRP117" s="88"/>
      <c r="MRQ117" s="88"/>
      <c r="MRR117" s="88"/>
      <c r="MRS117" s="88"/>
      <c r="MRT117" s="88"/>
      <c r="MRU117" s="88"/>
      <c r="MRV117" s="88"/>
      <c r="MRW117" s="88"/>
      <c r="MRX117" s="88"/>
      <c r="MRY117" s="88"/>
      <c r="MRZ117" s="88"/>
      <c r="MSA117" s="88"/>
      <c r="MSB117" s="88"/>
      <c r="MSC117" s="94"/>
      <c r="MSD117" s="88"/>
      <c r="MSE117" s="88"/>
      <c r="MSF117" s="88"/>
      <c r="MSG117" s="88"/>
      <c r="MSH117" s="88"/>
      <c r="MSI117" s="88"/>
      <c r="MSJ117" s="88"/>
      <c r="MSK117" s="88"/>
      <c r="MSL117" s="88"/>
      <c r="MSM117" s="88"/>
      <c r="MSN117" s="88"/>
      <c r="MSO117" s="88"/>
      <c r="MSP117" s="88"/>
      <c r="MSQ117" s="88"/>
      <c r="MSR117" s="88"/>
      <c r="MSS117" s="88"/>
      <c r="MST117" s="88"/>
      <c r="MSU117" s="88"/>
      <c r="MSV117" s="88"/>
      <c r="MSW117" s="88"/>
      <c r="MSX117" s="88"/>
      <c r="MSY117" s="88"/>
      <c r="MSZ117" s="88"/>
      <c r="MTA117" s="88"/>
      <c r="MTB117" s="88"/>
      <c r="MTC117" s="88"/>
      <c r="MTD117" s="88"/>
      <c r="MTE117" s="88"/>
      <c r="MTF117" s="88"/>
      <c r="MTG117" s="88"/>
      <c r="MTH117" s="88"/>
      <c r="MTI117" s="88"/>
      <c r="MTJ117" s="88"/>
      <c r="MTK117" s="88"/>
      <c r="MTL117" s="88"/>
      <c r="MTM117" s="88"/>
      <c r="MTN117" s="88"/>
      <c r="MTO117" s="94"/>
      <c r="MTP117" s="88"/>
      <c r="MTQ117" s="88"/>
      <c r="MTR117" s="88"/>
      <c r="MTS117" s="88"/>
      <c r="MTT117" s="88"/>
      <c r="MTU117" s="88"/>
      <c r="MTV117" s="88"/>
      <c r="MTW117" s="88"/>
      <c r="MTX117" s="88"/>
      <c r="MTY117" s="88"/>
      <c r="MTZ117" s="88"/>
      <c r="MUA117" s="88"/>
      <c r="MUB117" s="88"/>
      <c r="MUC117" s="88"/>
      <c r="MUD117" s="88"/>
      <c r="MUE117" s="88"/>
      <c r="MUF117" s="88"/>
      <c r="MUG117" s="88"/>
      <c r="MUH117" s="88"/>
      <c r="MUI117" s="88"/>
      <c r="MUJ117" s="88"/>
      <c r="MUK117" s="88"/>
      <c r="MUL117" s="88"/>
      <c r="MUM117" s="88"/>
      <c r="MUN117" s="88"/>
      <c r="MUO117" s="88"/>
      <c r="MUP117" s="88"/>
      <c r="MUQ117" s="88"/>
      <c r="MUR117" s="88"/>
      <c r="MUS117" s="88"/>
      <c r="MUT117" s="88"/>
      <c r="MUU117" s="88"/>
      <c r="MUV117" s="88"/>
      <c r="MUW117" s="88"/>
      <c r="MUX117" s="88"/>
      <c r="MUY117" s="88"/>
      <c r="MUZ117" s="88"/>
      <c r="MVA117" s="94"/>
      <c r="MVB117" s="88"/>
      <c r="MVC117" s="88"/>
      <c r="MVD117" s="88"/>
      <c r="MVE117" s="88"/>
      <c r="MVF117" s="88"/>
      <c r="MVG117" s="88"/>
      <c r="MVH117" s="88"/>
      <c r="MVI117" s="88"/>
      <c r="MVJ117" s="88"/>
      <c r="MVK117" s="88"/>
      <c r="MVL117" s="88"/>
      <c r="MVM117" s="88"/>
      <c r="MVN117" s="88"/>
      <c r="MVO117" s="88"/>
      <c r="MVP117" s="88"/>
      <c r="MVQ117" s="88"/>
      <c r="MVR117" s="88"/>
      <c r="MVS117" s="88"/>
      <c r="MVT117" s="88"/>
      <c r="MVU117" s="88"/>
      <c r="MVV117" s="88"/>
      <c r="MVW117" s="88"/>
      <c r="MVX117" s="88"/>
      <c r="MVY117" s="88"/>
      <c r="MVZ117" s="88"/>
      <c r="MWA117" s="88"/>
      <c r="MWB117" s="88"/>
      <c r="MWC117" s="88"/>
      <c r="MWD117" s="88"/>
      <c r="MWE117" s="88"/>
      <c r="MWF117" s="88"/>
      <c r="MWG117" s="88"/>
      <c r="MWH117" s="88"/>
      <c r="MWI117" s="88"/>
      <c r="MWJ117" s="88"/>
      <c r="MWK117" s="88"/>
      <c r="MWL117" s="88"/>
      <c r="MWM117" s="94"/>
      <c r="MWN117" s="88"/>
      <c r="MWO117" s="88"/>
      <c r="MWP117" s="88"/>
      <c r="MWQ117" s="88"/>
      <c r="MWR117" s="88"/>
      <c r="MWS117" s="88"/>
      <c r="MWT117" s="88"/>
      <c r="MWU117" s="88"/>
      <c r="MWV117" s="88"/>
      <c r="MWW117" s="88"/>
      <c r="MWX117" s="88"/>
      <c r="MWY117" s="88"/>
      <c r="MWZ117" s="88"/>
      <c r="MXA117" s="88"/>
      <c r="MXB117" s="88"/>
      <c r="MXC117" s="88"/>
      <c r="MXD117" s="88"/>
      <c r="MXE117" s="88"/>
      <c r="MXF117" s="88"/>
      <c r="MXG117" s="88"/>
      <c r="MXH117" s="88"/>
      <c r="MXI117" s="88"/>
      <c r="MXJ117" s="88"/>
      <c r="MXK117" s="88"/>
      <c r="MXL117" s="88"/>
      <c r="MXM117" s="88"/>
      <c r="MXN117" s="88"/>
      <c r="MXO117" s="88"/>
      <c r="MXP117" s="88"/>
      <c r="MXQ117" s="88"/>
      <c r="MXR117" s="88"/>
      <c r="MXS117" s="88"/>
      <c r="MXT117" s="88"/>
      <c r="MXU117" s="88"/>
      <c r="MXV117" s="88"/>
      <c r="MXW117" s="88"/>
      <c r="MXX117" s="88"/>
      <c r="MXY117" s="94"/>
      <c r="MXZ117" s="88"/>
      <c r="MYA117" s="88"/>
      <c r="MYB117" s="88"/>
      <c r="MYC117" s="88"/>
      <c r="MYD117" s="88"/>
      <c r="MYE117" s="88"/>
      <c r="MYF117" s="88"/>
      <c r="MYG117" s="88"/>
      <c r="MYH117" s="88"/>
      <c r="MYI117" s="88"/>
      <c r="MYJ117" s="88"/>
      <c r="MYK117" s="88"/>
      <c r="MYL117" s="88"/>
      <c r="MYM117" s="88"/>
      <c r="MYN117" s="88"/>
      <c r="MYO117" s="88"/>
      <c r="MYP117" s="88"/>
      <c r="MYQ117" s="88"/>
      <c r="MYR117" s="88"/>
      <c r="MYS117" s="88"/>
      <c r="MYT117" s="88"/>
      <c r="MYU117" s="88"/>
      <c r="MYV117" s="88"/>
      <c r="MYW117" s="88"/>
      <c r="MYX117" s="88"/>
      <c r="MYY117" s="88"/>
      <c r="MYZ117" s="88"/>
      <c r="MZA117" s="88"/>
      <c r="MZB117" s="88"/>
      <c r="MZC117" s="88"/>
      <c r="MZD117" s="88"/>
      <c r="MZE117" s="88"/>
      <c r="MZF117" s="88"/>
      <c r="MZG117" s="88"/>
      <c r="MZH117" s="88"/>
      <c r="MZI117" s="88"/>
      <c r="MZJ117" s="88"/>
      <c r="MZK117" s="94"/>
      <c r="MZL117" s="88"/>
      <c r="MZM117" s="88"/>
      <c r="MZN117" s="88"/>
      <c r="MZO117" s="88"/>
      <c r="MZP117" s="88"/>
      <c r="MZQ117" s="88"/>
      <c r="MZR117" s="88"/>
      <c r="MZS117" s="88"/>
      <c r="MZT117" s="88"/>
      <c r="MZU117" s="88"/>
      <c r="MZV117" s="88"/>
      <c r="MZW117" s="88"/>
      <c r="MZX117" s="88"/>
      <c r="MZY117" s="88"/>
      <c r="MZZ117" s="88"/>
      <c r="NAA117" s="88"/>
      <c r="NAB117" s="88"/>
      <c r="NAC117" s="88"/>
      <c r="NAD117" s="88"/>
      <c r="NAE117" s="88"/>
      <c r="NAF117" s="88"/>
      <c r="NAG117" s="88"/>
      <c r="NAH117" s="88"/>
      <c r="NAI117" s="88"/>
      <c r="NAJ117" s="88"/>
      <c r="NAK117" s="88"/>
      <c r="NAL117" s="88"/>
      <c r="NAM117" s="88"/>
      <c r="NAN117" s="88"/>
      <c r="NAO117" s="88"/>
      <c r="NAP117" s="88"/>
      <c r="NAQ117" s="88"/>
      <c r="NAR117" s="88"/>
      <c r="NAS117" s="88"/>
      <c r="NAT117" s="88"/>
      <c r="NAU117" s="88"/>
      <c r="NAV117" s="88"/>
      <c r="NAW117" s="94"/>
      <c r="NAX117" s="88"/>
      <c r="NAY117" s="88"/>
      <c r="NAZ117" s="88"/>
      <c r="NBA117" s="88"/>
      <c r="NBB117" s="88"/>
      <c r="NBC117" s="88"/>
      <c r="NBD117" s="88"/>
      <c r="NBE117" s="88"/>
      <c r="NBF117" s="88"/>
      <c r="NBG117" s="88"/>
      <c r="NBH117" s="88"/>
      <c r="NBI117" s="88"/>
      <c r="NBJ117" s="88"/>
      <c r="NBK117" s="88"/>
      <c r="NBL117" s="88"/>
      <c r="NBM117" s="88"/>
      <c r="NBN117" s="88"/>
      <c r="NBO117" s="88"/>
      <c r="NBP117" s="88"/>
      <c r="NBQ117" s="88"/>
      <c r="NBR117" s="88"/>
      <c r="NBS117" s="88"/>
      <c r="NBT117" s="88"/>
      <c r="NBU117" s="88"/>
      <c r="NBV117" s="88"/>
      <c r="NBW117" s="88"/>
      <c r="NBX117" s="88"/>
      <c r="NBY117" s="88"/>
      <c r="NBZ117" s="88"/>
      <c r="NCA117" s="88"/>
      <c r="NCB117" s="88"/>
      <c r="NCC117" s="88"/>
      <c r="NCD117" s="88"/>
      <c r="NCE117" s="88"/>
      <c r="NCF117" s="88"/>
      <c r="NCG117" s="88"/>
      <c r="NCH117" s="88"/>
      <c r="NCI117" s="94"/>
      <c r="NCJ117" s="88"/>
      <c r="NCK117" s="88"/>
      <c r="NCL117" s="88"/>
      <c r="NCM117" s="88"/>
      <c r="NCN117" s="88"/>
      <c r="NCO117" s="88"/>
      <c r="NCP117" s="88"/>
      <c r="NCQ117" s="88"/>
      <c r="NCR117" s="88"/>
      <c r="NCS117" s="88"/>
      <c r="NCT117" s="88"/>
      <c r="NCU117" s="88"/>
      <c r="NCV117" s="88"/>
      <c r="NCW117" s="88"/>
      <c r="NCX117" s="88"/>
      <c r="NCY117" s="88"/>
      <c r="NCZ117" s="88"/>
      <c r="NDA117" s="88"/>
      <c r="NDB117" s="88"/>
      <c r="NDC117" s="88"/>
      <c r="NDD117" s="88"/>
      <c r="NDE117" s="88"/>
      <c r="NDF117" s="88"/>
      <c r="NDG117" s="88"/>
      <c r="NDH117" s="88"/>
      <c r="NDI117" s="88"/>
      <c r="NDJ117" s="88"/>
      <c r="NDK117" s="88"/>
      <c r="NDL117" s="88"/>
      <c r="NDM117" s="88"/>
      <c r="NDN117" s="88"/>
      <c r="NDO117" s="88"/>
      <c r="NDP117" s="88"/>
      <c r="NDQ117" s="88"/>
      <c r="NDR117" s="88"/>
      <c r="NDS117" s="88"/>
      <c r="NDT117" s="88"/>
      <c r="NDU117" s="94"/>
      <c r="NDV117" s="88"/>
      <c r="NDW117" s="88"/>
      <c r="NDX117" s="88"/>
      <c r="NDY117" s="88"/>
      <c r="NDZ117" s="88"/>
      <c r="NEA117" s="88"/>
      <c r="NEB117" s="88"/>
      <c r="NEC117" s="88"/>
      <c r="NED117" s="88"/>
      <c r="NEE117" s="88"/>
      <c r="NEF117" s="88"/>
      <c r="NEG117" s="88"/>
      <c r="NEH117" s="88"/>
      <c r="NEI117" s="88"/>
      <c r="NEJ117" s="88"/>
      <c r="NEK117" s="88"/>
      <c r="NEL117" s="88"/>
      <c r="NEM117" s="88"/>
      <c r="NEN117" s="88"/>
      <c r="NEO117" s="88"/>
      <c r="NEP117" s="88"/>
      <c r="NEQ117" s="88"/>
      <c r="NER117" s="88"/>
      <c r="NES117" s="88"/>
      <c r="NET117" s="88"/>
      <c r="NEU117" s="88"/>
      <c r="NEV117" s="88"/>
      <c r="NEW117" s="88"/>
      <c r="NEX117" s="88"/>
      <c r="NEY117" s="88"/>
      <c r="NEZ117" s="88"/>
      <c r="NFA117" s="88"/>
      <c r="NFB117" s="88"/>
      <c r="NFC117" s="88"/>
      <c r="NFD117" s="88"/>
      <c r="NFE117" s="88"/>
      <c r="NFF117" s="88"/>
      <c r="NFG117" s="94"/>
      <c r="NFH117" s="88"/>
      <c r="NFI117" s="88"/>
      <c r="NFJ117" s="88"/>
      <c r="NFK117" s="88"/>
      <c r="NFL117" s="88"/>
      <c r="NFM117" s="88"/>
      <c r="NFN117" s="88"/>
      <c r="NFO117" s="88"/>
      <c r="NFP117" s="88"/>
      <c r="NFQ117" s="88"/>
      <c r="NFR117" s="88"/>
      <c r="NFS117" s="88"/>
      <c r="NFT117" s="88"/>
      <c r="NFU117" s="88"/>
      <c r="NFV117" s="88"/>
      <c r="NFW117" s="88"/>
      <c r="NFX117" s="88"/>
      <c r="NFY117" s="88"/>
      <c r="NFZ117" s="88"/>
      <c r="NGA117" s="88"/>
      <c r="NGB117" s="88"/>
      <c r="NGC117" s="88"/>
      <c r="NGD117" s="88"/>
      <c r="NGE117" s="88"/>
      <c r="NGF117" s="88"/>
      <c r="NGG117" s="88"/>
      <c r="NGH117" s="88"/>
      <c r="NGI117" s="88"/>
      <c r="NGJ117" s="88"/>
      <c r="NGK117" s="88"/>
      <c r="NGL117" s="88"/>
      <c r="NGM117" s="88"/>
      <c r="NGN117" s="88"/>
      <c r="NGO117" s="88"/>
      <c r="NGP117" s="88"/>
      <c r="NGQ117" s="88"/>
      <c r="NGR117" s="88"/>
      <c r="NGS117" s="94"/>
      <c r="NGT117" s="88"/>
      <c r="NGU117" s="88"/>
      <c r="NGV117" s="88"/>
      <c r="NGW117" s="88"/>
      <c r="NGX117" s="88"/>
      <c r="NGY117" s="88"/>
      <c r="NGZ117" s="88"/>
      <c r="NHA117" s="88"/>
      <c r="NHB117" s="88"/>
      <c r="NHC117" s="88"/>
      <c r="NHD117" s="88"/>
      <c r="NHE117" s="88"/>
      <c r="NHF117" s="88"/>
      <c r="NHG117" s="88"/>
      <c r="NHH117" s="88"/>
      <c r="NHI117" s="88"/>
      <c r="NHJ117" s="88"/>
      <c r="NHK117" s="88"/>
      <c r="NHL117" s="88"/>
      <c r="NHM117" s="88"/>
      <c r="NHN117" s="88"/>
      <c r="NHO117" s="88"/>
      <c r="NHP117" s="88"/>
      <c r="NHQ117" s="88"/>
      <c r="NHR117" s="88"/>
      <c r="NHS117" s="88"/>
      <c r="NHT117" s="88"/>
      <c r="NHU117" s="88"/>
      <c r="NHV117" s="88"/>
      <c r="NHW117" s="88"/>
      <c r="NHX117" s="88"/>
      <c r="NHY117" s="88"/>
      <c r="NHZ117" s="88"/>
      <c r="NIA117" s="88"/>
      <c r="NIB117" s="88"/>
      <c r="NIC117" s="88"/>
      <c r="NID117" s="88"/>
      <c r="NIE117" s="94"/>
      <c r="NIF117" s="88"/>
      <c r="NIG117" s="88"/>
      <c r="NIH117" s="88"/>
      <c r="NII117" s="88"/>
      <c r="NIJ117" s="88"/>
      <c r="NIK117" s="88"/>
      <c r="NIL117" s="88"/>
      <c r="NIM117" s="88"/>
      <c r="NIN117" s="88"/>
      <c r="NIO117" s="88"/>
      <c r="NIP117" s="88"/>
      <c r="NIQ117" s="88"/>
      <c r="NIR117" s="88"/>
      <c r="NIS117" s="88"/>
      <c r="NIT117" s="88"/>
      <c r="NIU117" s="88"/>
      <c r="NIV117" s="88"/>
      <c r="NIW117" s="88"/>
      <c r="NIX117" s="88"/>
      <c r="NIY117" s="88"/>
      <c r="NIZ117" s="88"/>
      <c r="NJA117" s="88"/>
      <c r="NJB117" s="88"/>
      <c r="NJC117" s="88"/>
      <c r="NJD117" s="88"/>
      <c r="NJE117" s="88"/>
      <c r="NJF117" s="88"/>
      <c r="NJG117" s="88"/>
      <c r="NJH117" s="88"/>
      <c r="NJI117" s="88"/>
      <c r="NJJ117" s="88"/>
      <c r="NJK117" s="88"/>
      <c r="NJL117" s="88"/>
      <c r="NJM117" s="88"/>
      <c r="NJN117" s="88"/>
      <c r="NJO117" s="88"/>
      <c r="NJP117" s="88"/>
      <c r="NJQ117" s="94"/>
      <c r="NJR117" s="88"/>
      <c r="NJS117" s="88"/>
      <c r="NJT117" s="88"/>
      <c r="NJU117" s="88"/>
      <c r="NJV117" s="88"/>
      <c r="NJW117" s="88"/>
      <c r="NJX117" s="88"/>
      <c r="NJY117" s="88"/>
      <c r="NJZ117" s="88"/>
      <c r="NKA117" s="88"/>
      <c r="NKB117" s="88"/>
      <c r="NKC117" s="88"/>
      <c r="NKD117" s="88"/>
      <c r="NKE117" s="88"/>
      <c r="NKF117" s="88"/>
      <c r="NKG117" s="88"/>
      <c r="NKH117" s="88"/>
      <c r="NKI117" s="88"/>
      <c r="NKJ117" s="88"/>
      <c r="NKK117" s="88"/>
      <c r="NKL117" s="88"/>
      <c r="NKM117" s="88"/>
      <c r="NKN117" s="88"/>
      <c r="NKO117" s="88"/>
      <c r="NKP117" s="88"/>
      <c r="NKQ117" s="88"/>
      <c r="NKR117" s="88"/>
      <c r="NKS117" s="88"/>
      <c r="NKT117" s="88"/>
      <c r="NKU117" s="88"/>
      <c r="NKV117" s="88"/>
      <c r="NKW117" s="88"/>
      <c r="NKX117" s="88"/>
      <c r="NKY117" s="88"/>
      <c r="NKZ117" s="88"/>
      <c r="NLA117" s="88"/>
      <c r="NLB117" s="88"/>
      <c r="NLC117" s="94"/>
      <c r="NLD117" s="88"/>
      <c r="NLE117" s="88"/>
      <c r="NLF117" s="88"/>
      <c r="NLG117" s="88"/>
      <c r="NLH117" s="88"/>
      <c r="NLI117" s="88"/>
      <c r="NLJ117" s="88"/>
      <c r="NLK117" s="88"/>
      <c r="NLL117" s="88"/>
      <c r="NLM117" s="88"/>
      <c r="NLN117" s="88"/>
      <c r="NLO117" s="88"/>
      <c r="NLP117" s="88"/>
      <c r="NLQ117" s="88"/>
      <c r="NLR117" s="88"/>
      <c r="NLS117" s="88"/>
      <c r="NLT117" s="88"/>
      <c r="NLU117" s="88"/>
      <c r="NLV117" s="88"/>
      <c r="NLW117" s="88"/>
      <c r="NLX117" s="88"/>
      <c r="NLY117" s="88"/>
      <c r="NLZ117" s="88"/>
      <c r="NMA117" s="88"/>
      <c r="NMB117" s="88"/>
      <c r="NMC117" s="88"/>
      <c r="NMD117" s="88"/>
      <c r="NME117" s="88"/>
      <c r="NMF117" s="88"/>
      <c r="NMG117" s="88"/>
      <c r="NMH117" s="88"/>
      <c r="NMI117" s="88"/>
      <c r="NMJ117" s="88"/>
      <c r="NMK117" s="88"/>
      <c r="NML117" s="88"/>
      <c r="NMM117" s="88"/>
      <c r="NMN117" s="88"/>
      <c r="NMO117" s="94"/>
      <c r="NMP117" s="88"/>
      <c r="NMQ117" s="88"/>
      <c r="NMR117" s="88"/>
      <c r="NMS117" s="88"/>
      <c r="NMT117" s="88"/>
      <c r="NMU117" s="88"/>
      <c r="NMV117" s="88"/>
      <c r="NMW117" s="88"/>
      <c r="NMX117" s="88"/>
      <c r="NMY117" s="88"/>
      <c r="NMZ117" s="88"/>
      <c r="NNA117" s="88"/>
      <c r="NNB117" s="88"/>
      <c r="NNC117" s="88"/>
      <c r="NND117" s="88"/>
      <c r="NNE117" s="88"/>
      <c r="NNF117" s="88"/>
      <c r="NNG117" s="88"/>
      <c r="NNH117" s="88"/>
      <c r="NNI117" s="88"/>
      <c r="NNJ117" s="88"/>
      <c r="NNK117" s="88"/>
      <c r="NNL117" s="88"/>
      <c r="NNM117" s="88"/>
      <c r="NNN117" s="88"/>
      <c r="NNO117" s="88"/>
      <c r="NNP117" s="88"/>
      <c r="NNQ117" s="88"/>
      <c r="NNR117" s="88"/>
      <c r="NNS117" s="88"/>
      <c r="NNT117" s="88"/>
      <c r="NNU117" s="88"/>
      <c r="NNV117" s="88"/>
      <c r="NNW117" s="88"/>
      <c r="NNX117" s="88"/>
      <c r="NNY117" s="88"/>
      <c r="NNZ117" s="88"/>
      <c r="NOA117" s="94"/>
      <c r="NOB117" s="88"/>
      <c r="NOC117" s="88"/>
      <c r="NOD117" s="88"/>
      <c r="NOE117" s="88"/>
      <c r="NOF117" s="88"/>
      <c r="NOG117" s="88"/>
      <c r="NOH117" s="88"/>
      <c r="NOI117" s="88"/>
      <c r="NOJ117" s="88"/>
      <c r="NOK117" s="88"/>
      <c r="NOL117" s="88"/>
      <c r="NOM117" s="88"/>
      <c r="NON117" s="88"/>
      <c r="NOO117" s="88"/>
      <c r="NOP117" s="88"/>
      <c r="NOQ117" s="88"/>
      <c r="NOR117" s="88"/>
      <c r="NOS117" s="88"/>
      <c r="NOT117" s="88"/>
      <c r="NOU117" s="88"/>
      <c r="NOV117" s="88"/>
      <c r="NOW117" s="88"/>
      <c r="NOX117" s="88"/>
      <c r="NOY117" s="88"/>
      <c r="NOZ117" s="88"/>
      <c r="NPA117" s="88"/>
      <c r="NPB117" s="88"/>
      <c r="NPC117" s="88"/>
      <c r="NPD117" s="88"/>
      <c r="NPE117" s="88"/>
      <c r="NPF117" s="88"/>
      <c r="NPG117" s="88"/>
      <c r="NPH117" s="88"/>
      <c r="NPI117" s="88"/>
      <c r="NPJ117" s="88"/>
      <c r="NPK117" s="88"/>
      <c r="NPL117" s="88"/>
      <c r="NPM117" s="94"/>
      <c r="NPN117" s="88"/>
      <c r="NPO117" s="88"/>
      <c r="NPP117" s="88"/>
      <c r="NPQ117" s="88"/>
      <c r="NPR117" s="88"/>
      <c r="NPS117" s="88"/>
      <c r="NPT117" s="88"/>
      <c r="NPU117" s="88"/>
      <c r="NPV117" s="88"/>
      <c r="NPW117" s="88"/>
      <c r="NPX117" s="88"/>
      <c r="NPY117" s="88"/>
      <c r="NPZ117" s="88"/>
      <c r="NQA117" s="88"/>
      <c r="NQB117" s="88"/>
      <c r="NQC117" s="88"/>
      <c r="NQD117" s="88"/>
      <c r="NQE117" s="88"/>
      <c r="NQF117" s="88"/>
      <c r="NQG117" s="88"/>
      <c r="NQH117" s="88"/>
      <c r="NQI117" s="88"/>
      <c r="NQJ117" s="88"/>
      <c r="NQK117" s="88"/>
      <c r="NQL117" s="88"/>
      <c r="NQM117" s="88"/>
      <c r="NQN117" s="88"/>
      <c r="NQO117" s="88"/>
      <c r="NQP117" s="88"/>
      <c r="NQQ117" s="88"/>
      <c r="NQR117" s="88"/>
      <c r="NQS117" s="88"/>
      <c r="NQT117" s="88"/>
      <c r="NQU117" s="88"/>
      <c r="NQV117" s="88"/>
      <c r="NQW117" s="88"/>
      <c r="NQX117" s="88"/>
      <c r="NQY117" s="94"/>
      <c r="NQZ117" s="88"/>
      <c r="NRA117" s="88"/>
      <c r="NRB117" s="88"/>
      <c r="NRC117" s="88"/>
      <c r="NRD117" s="88"/>
      <c r="NRE117" s="88"/>
      <c r="NRF117" s="88"/>
      <c r="NRG117" s="88"/>
      <c r="NRH117" s="88"/>
      <c r="NRI117" s="88"/>
      <c r="NRJ117" s="88"/>
      <c r="NRK117" s="88"/>
      <c r="NRL117" s="88"/>
      <c r="NRM117" s="88"/>
      <c r="NRN117" s="88"/>
      <c r="NRO117" s="88"/>
      <c r="NRP117" s="88"/>
      <c r="NRQ117" s="88"/>
      <c r="NRR117" s="88"/>
      <c r="NRS117" s="88"/>
      <c r="NRT117" s="88"/>
      <c r="NRU117" s="88"/>
      <c r="NRV117" s="88"/>
      <c r="NRW117" s="88"/>
      <c r="NRX117" s="88"/>
      <c r="NRY117" s="88"/>
      <c r="NRZ117" s="88"/>
      <c r="NSA117" s="88"/>
      <c r="NSB117" s="88"/>
      <c r="NSC117" s="88"/>
      <c r="NSD117" s="88"/>
      <c r="NSE117" s="88"/>
      <c r="NSF117" s="88"/>
      <c r="NSG117" s="88"/>
      <c r="NSH117" s="88"/>
      <c r="NSI117" s="88"/>
      <c r="NSJ117" s="88"/>
      <c r="NSK117" s="94"/>
      <c r="NSL117" s="88"/>
      <c r="NSM117" s="88"/>
      <c r="NSN117" s="88"/>
      <c r="NSO117" s="88"/>
      <c r="NSP117" s="88"/>
      <c r="NSQ117" s="88"/>
      <c r="NSR117" s="88"/>
      <c r="NSS117" s="88"/>
      <c r="NST117" s="88"/>
      <c r="NSU117" s="88"/>
      <c r="NSV117" s="88"/>
      <c r="NSW117" s="88"/>
      <c r="NSX117" s="88"/>
      <c r="NSY117" s="88"/>
      <c r="NSZ117" s="88"/>
      <c r="NTA117" s="88"/>
      <c r="NTB117" s="88"/>
      <c r="NTC117" s="88"/>
      <c r="NTD117" s="88"/>
      <c r="NTE117" s="88"/>
      <c r="NTF117" s="88"/>
      <c r="NTG117" s="88"/>
      <c r="NTH117" s="88"/>
      <c r="NTI117" s="88"/>
      <c r="NTJ117" s="88"/>
      <c r="NTK117" s="88"/>
      <c r="NTL117" s="88"/>
      <c r="NTM117" s="88"/>
      <c r="NTN117" s="88"/>
      <c r="NTO117" s="88"/>
      <c r="NTP117" s="88"/>
      <c r="NTQ117" s="88"/>
      <c r="NTR117" s="88"/>
      <c r="NTS117" s="88"/>
      <c r="NTT117" s="88"/>
      <c r="NTU117" s="88"/>
      <c r="NTV117" s="88"/>
      <c r="NTW117" s="94"/>
      <c r="NTX117" s="88"/>
      <c r="NTY117" s="88"/>
      <c r="NTZ117" s="88"/>
      <c r="NUA117" s="88"/>
      <c r="NUB117" s="88"/>
      <c r="NUC117" s="88"/>
      <c r="NUD117" s="88"/>
      <c r="NUE117" s="88"/>
      <c r="NUF117" s="88"/>
      <c r="NUG117" s="88"/>
      <c r="NUH117" s="88"/>
      <c r="NUI117" s="88"/>
      <c r="NUJ117" s="88"/>
      <c r="NUK117" s="88"/>
      <c r="NUL117" s="88"/>
      <c r="NUM117" s="88"/>
      <c r="NUN117" s="88"/>
      <c r="NUO117" s="88"/>
      <c r="NUP117" s="88"/>
      <c r="NUQ117" s="88"/>
      <c r="NUR117" s="88"/>
      <c r="NUS117" s="88"/>
      <c r="NUT117" s="88"/>
      <c r="NUU117" s="88"/>
      <c r="NUV117" s="88"/>
      <c r="NUW117" s="88"/>
      <c r="NUX117" s="88"/>
      <c r="NUY117" s="88"/>
      <c r="NUZ117" s="88"/>
      <c r="NVA117" s="88"/>
      <c r="NVB117" s="88"/>
      <c r="NVC117" s="88"/>
      <c r="NVD117" s="88"/>
      <c r="NVE117" s="88"/>
      <c r="NVF117" s="88"/>
      <c r="NVG117" s="88"/>
      <c r="NVH117" s="88"/>
      <c r="NVI117" s="94"/>
      <c r="NVJ117" s="88"/>
      <c r="NVK117" s="88"/>
      <c r="NVL117" s="88"/>
      <c r="NVM117" s="88"/>
      <c r="NVN117" s="88"/>
      <c r="NVO117" s="88"/>
      <c r="NVP117" s="88"/>
      <c r="NVQ117" s="88"/>
      <c r="NVR117" s="88"/>
      <c r="NVS117" s="88"/>
      <c r="NVT117" s="88"/>
      <c r="NVU117" s="88"/>
      <c r="NVV117" s="88"/>
      <c r="NVW117" s="88"/>
      <c r="NVX117" s="88"/>
      <c r="NVY117" s="88"/>
      <c r="NVZ117" s="88"/>
      <c r="NWA117" s="88"/>
      <c r="NWB117" s="88"/>
      <c r="NWC117" s="88"/>
      <c r="NWD117" s="88"/>
      <c r="NWE117" s="88"/>
      <c r="NWF117" s="88"/>
      <c r="NWG117" s="88"/>
      <c r="NWH117" s="88"/>
      <c r="NWI117" s="88"/>
      <c r="NWJ117" s="88"/>
      <c r="NWK117" s="88"/>
      <c r="NWL117" s="88"/>
      <c r="NWM117" s="88"/>
      <c r="NWN117" s="88"/>
      <c r="NWO117" s="88"/>
      <c r="NWP117" s="88"/>
      <c r="NWQ117" s="88"/>
      <c r="NWR117" s="88"/>
      <c r="NWS117" s="88"/>
      <c r="NWT117" s="88"/>
      <c r="NWU117" s="94"/>
      <c r="NWV117" s="88"/>
      <c r="NWW117" s="88"/>
      <c r="NWX117" s="88"/>
      <c r="NWY117" s="88"/>
      <c r="NWZ117" s="88"/>
      <c r="NXA117" s="88"/>
      <c r="NXB117" s="88"/>
      <c r="NXC117" s="88"/>
      <c r="NXD117" s="88"/>
      <c r="NXE117" s="88"/>
      <c r="NXF117" s="88"/>
      <c r="NXG117" s="88"/>
      <c r="NXH117" s="88"/>
      <c r="NXI117" s="88"/>
      <c r="NXJ117" s="88"/>
      <c r="NXK117" s="88"/>
      <c r="NXL117" s="88"/>
      <c r="NXM117" s="88"/>
      <c r="NXN117" s="88"/>
      <c r="NXO117" s="88"/>
      <c r="NXP117" s="88"/>
      <c r="NXQ117" s="88"/>
      <c r="NXR117" s="88"/>
      <c r="NXS117" s="88"/>
      <c r="NXT117" s="88"/>
      <c r="NXU117" s="88"/>
      <c r="NXV117" s="88"/>
      <c r="NXW117" s="88"/>
      <c r="NXX117" s="88"/>
      <c r="NXY117" s="88"/>
      <c r="NXZ117" s="88"/>
      <c r="NYA117" s="88"/>
      <c r="NYB117" s="88"/>
      <c r="NYC117" s="88"/>
      <c r="NYD117" s="88"/>
      <c r="NYE117" s="88"/>
      <c r="NYF117" s="88"/>
      <c r="NYG117" s="94"/>
      <c r="NYH117" s="88"/>
      <c r="NYI117" s="88"/>
      <c r="NYJ117" s="88"/>
      <c r="NYK117" s="88"/>
      <c r="NYL117" s="88"/>
      <c r="NYM117" s="88"/>
      <c r="NYN117" s="88"/>
      <c r="NYO117" s="88"/>
      <c r="NYP117" s="88"/>
      <c r="NYQ117" s="88"/>
      <c r="NYR117" s="88"/>
      <c r="NYS117" s="88"/>
      <c r="NYT117" s="88"/>
      <c r="NYU117" s="88"/>
      <c r="NYV117" s="88"/>
      <c r="NYW117" s="88"/>
      <c r="NYX117" s="88"/>
      <c r="NYY117" s="88"/>
      <c r="NYZ117" s="88"/>
      <c r="NZA117" s="88"/>
      <c r="NZB117" s="88"/>
      <c r="NZC117" s="88"/>
      <c r="NZD117" s="88"/>
      <c r="NZE117" s="88"/>
      <c r="NZF117" s="88"/>
      <c r="NZG117" s="88"/>
      <c r="NZH117" s="88"/>
      <c r="NZI117" s="88"/>
      <c r="NZJ117" s="88"/>
      <c r="NZK117" s="88"/>
      <c r="NZL117" s="88"/>
      <c r="NZM117" s="88"/>
      <c r="NZN117" s="88"/>
      <c r="NZO117" s="88"/>
      <c r="NZP117" s="88"/>
      <c r="NZQ117" s="88"/>
      <c r="NZR117" s="88"/>
      <c r="NZS117" s="94"/>
      <c r="NZT117" s="88"/>
      <c r="NZU117" s="88"/>
      <c r="NZV117" s="88"/>
      <c r="NZW117" s="88"/>
      <c r="NZX117" s="88"/>
      <c r="NZY117" s="88"/>
      <c r="NZZ117" s="88"/>
      <c r="OAA117" s="88"/>
      <c r="OAB117" s="88"/>
      <c r="OAC117" s="88"/>
      <c r="OAD117" s="88"/>
      <c r="OAE117" s="88"/>
      <c r="OAF117" s="88"/>
      <c r="OAG117" s="88"/>
      <c r="OAH117" s="88"/>
      <c r="OAI117" s="88"/>
      <c r="OAJ117" s="88"/>
      <c r="OAK117" s="88"/>
      <c r="OAL117" s="88"/>
      <c r="OAM117" s="88"/>
      <c r="OAN117" s="88"/>
      <c r="OAO117" s="88"/>
      <c r="OAP117" s="88"/>
      <c r="OAQ117" s="88"/>
      <c r="OAR117" s="88"/>
      <c r="OAS117" s="88"/>
      <c r="OAT117" s="88"/>
      <c r="OAU117" s="88"/>
      <c r="OAV117" s="88"/>
      <c r="OAW117" s="88"/>
      <c r="OAX117" s="88"/>
      <c r="OAY117" s="88"/>
      <c r="OAZ117" s="88"/>
      <c r="OBA117" s="88"/>
      <c r="OBB117" s="88"/>
      <c r="OBC117" s="88"/>
      <c r="OBD117" s="88"/>
      <c r="OBE117" s="94"/>
      <c r="OBF117" s="88"/>
      <c r="OBG117" s="88"/>
      <c r="OBH117" s="88"/>
      <c r="OBI117" s="88"/>
      <c r="OBJ117" s="88"/>
      <c r="OBK117" s="88"/>
      <c r="OBL117" s="88"/>
      <c r="OBM117" s="88"/>
      <c r="OBN117" s="88"/>
      <c r="OBO117" s="88"/>
      <c r="OBP117" s="88"/>
      <c r="OBQ117" s="88"/>
      <c r="OBR117" s="88"/>
      <c r="OBS117" s="88"/>
      <c r="OBT117" s="88"/>
      <c r="OBU117" s="88"/>
      <c r="OBV117" s="88"/>
      <c r="OBW117" s="88"/>
      <c r="OBX117" s="88"/>
      <c r="OBY117" s="88"/>
      <c r="OBZ117" s="88"/>
      <c r="OCA117" s="88"/>
      <c r="OCB117" s="88"/>
      <c r="OCC117" s="88"/>
      <c r="OCD117" s="88"/>
      <c r="OCE117" s="88"/>
      <c r="OCF117" s="88"/>
      <c r="OCG117" s="88"/>
      <c r="OCH117" s="88"/>
      <c r="OCI117" s="88"/>
      <c r="OCJ117" s="88"/>
      <c r="OCK117" s="88"/>
      <c r="OCL117" s="88"/>
      <c r="OCM117" s="88"/>
      <c r="OCN117" s="88"/>
      <c r="OCO117" s="88"/>
      <c r="OCP117" s="88"/>
      <c r="OCQ117" s="94"/>
      <c r="OCR117" s="88"/>
      <c r="OCS117" s="88"/>
      <c r="OCT117" s="88"/>
      <c r="OCU117" s="88"/>
      <c r="OCV117" s="88"/>
      <c r="OCW117" s="88"/>
      <c r="OCX117" s="88"/>
      <c r="OCY117" s="88"/>
      <c r="OCZ117" s="88"/>
      <c r="ODA117" s="88"/>
      <c r="ODB117" s="88"/>
      <c r="ODC117" s="88"/>
      <c r="ODD117" s="88"/>
      <c r="ODE117" s="88"/>
      <c r="ODF117" s="88"/>
      <c r="ODG117" s="88"/>
      <c r="ODH117" s="88"/>
      <c r="ODI117" s="88"/>
      <c r="ODJ117" s="88"/>
      <c r="ODK117" s="88"/>
      <c r="ODL117" s="88"/>
      <c r="ODM117" s="88"/>
      <c r="ODN117" s="88"/>
      <c r="ODO117" s="88"/>
      <c r="ODP117" s="88"/>
      <c r="ODQ117" s="88"/>
      <c r="ODR117" s="88"/>
      <c r="ODS117" s="88"/>
      <c r="ODT117" s="88"/>
      <c r="ODU117" s="88"/>
      <c r="ODV117" s="88"/>
      <c r="ODW117" s="88"/>
      <c r="ODX117" s="88"/>
      <c r="ODY117" s="88"/>
      <c r="ODZ117" s="88"/>
      <c r="OEA117" s="88"/>
      <c r="OEB117" s="88"/>
      <c r="OEC117" s="94"/>
      <c r="OED117" s="88"/>
      <c r="OEE117" s="88"/>
      <c r="OEF117" s="88"/>
      <c r="OEG117" s="88"/>
      <c r="OEH117" s="88"/>
      <c r="OEI117" s="88"/>
      <c r="OEJ117" s="88"/>
      <c r="OEK117" s="88"/>
      <c r="OEL117" s="88"/>
      <c r="OEM117" s="88"/>
      <c r="OEN117" s="88"/>
      <c r="OEO117" s="88"/>
      <c r="OEP117" s="88"/>
      <c r="OEQ117" s="88"/>
      <c r="OER117" s="88"/>
      <c r="OES117" s="88"/>
      <c r="OET117" s="88"/>
      <c r="OEU117" s="88"/>
      <c r="OEV117" s="88"/>
      <c r="OEW117" s="88"/>
      <c r="OEX117" s="88"/>
      <c r="OEY117" s="88"/>
      <c r="OEZ117" s="88"/>
      <c r="OFA117" s="88"/>
      <c r="OFB117" s="88"/>
      <c r="OFC117" s="88"/>
      <c r="OFD117" s="88"/>
      <c r="OFE117" s="88"/>
      <c r="OFF117" s="88"/>
      <c r="OFG117" s="88"/>
      <c r="OFH117" s="88"/>
      <c r="OFI117" s="88"/>
      <c r="OFJ117" s="88"/>
      <c r="OFK117" s="88"/>
      <c r="OFL117" s="88"/>
      <c r="OFM117" s="88"/>
      <c r="OFN117" s="88"/>
      <c r="OFO117" s="94"/>
      <c r="OFP117" s="88"/>
      <c r="OFQ117" s="88"/>
      <c r="OFR117" s="88"/>
      <c r="OFS117" s="88"/>
      <c r="OFT117" s="88"/>
      <c r="OFU117" s="88"/>
      <c r="OFV117" s="88"/>
      <c r="OFW117" s="88"/>
      <c r="OFX117" s="88"/>
      <c r="OFY117" s="88"/>
      <c r="OFZ117" s="88"/>
      <c r="OGA117" s="88"/>
      <c r="OGB117" s="88"/>
      <c r="OGC117" s="88"/>
      <c r="OGD117" s="88"/>
      <c r="OGE117" s="88"/>
      <c r="OGF117" s="88"/>
      <c r="OGG117" s="88"/>
      <c r="OGH117" s="88"/>
      <c r="OGI117" s="88"/>
      <c r="OGJ117" s="88"/>
      <c r="OGK117" s="88"/>
      <c r="OGL117" s="88"/>
      <c r="OGM117" s="88"/>
      <c r="OGN117" s="88"/>
      <c r="OGO117" s="88"/>
      <c r="OGP117" s="88"/>
      <c r="OGQ117" s="88"/>
      <c r="OGR117" s="88"/>
      <c r="OGS117" s="88"/>
      <c r="OGT117" s="88"/>
      <c r="OGU117" s="88"/>
      <c r="OGV117" s="88"/>
      <c r="OGW117" s="88"/>
      <c r="OGX117" s="88"/>
      <c r="OGY117" s="88"/>
      <c r="OGZ117" s="88"/>
      <c r="OHA117" s="94"/>
      <c r="OHB117" s="88"/>
      <c r="OHC117" s="88"/>
      <c r="OHD117" s="88"/>
      <c r="OHE117" s="88"/>
      <c r="OHF117" s="88"/>
      <c r="OHG117" s="88"/>
      <c r="OHH117" s="88"/>
      <c r="OHI117" s="88"/>
      <c r="OHJ117" s="88"/>
      <c r="OHK117" s="88"/>
      <c r="OHL117" s="88"/>
      <c r="OHM117" s="88"/>
      <c r="OHN117" s="88"/>
      <c r="OHO117" s="88"/>
      <c r="OHP117" s="88"/>
      <c r="OHQ117" s="88"/>
      <c r="OHR117" s="88"/>
      <c r="OHS117" s="88"/>
      <c r="OHT117" s="88"/>
      <c r="OHU117" s="88"/>
      <c r="OHV117" s="88"/>
      <c r="OHW117" s="88"/>
      <c r="OHX117" s="88"/>
      <c r="OHY117" s="88"/>
      <c r="OHZ117" s="88"/>
      <c r="OIA117" s="88"/>
      <c r="OIB117" s="88"/>
      <c r="OIC117" s="88"/>
      <c r="OID117" s="88"/>
      <c r="OIE117" s="88"/>
      <c r="OIF117" s="88"/>
      <c r="OIG117" s="88"/>
      <c r="OIH117" s="88"/>
      <c r="OII117" s="88"/>
      <c r="OIJ117" s="88"/>
      <c r="OIK117" s="88"/>
      <c r="OIL117" s="88"/>
      <c r="OIM117" s="94"/>
      <c r="OIN117" s="88"/>
      <c r="OIO117" s="88"/>
      <c r="OIP117" s="88"/>
      <c r="OIQ117" s="88"/>
      <c r="OIR117" s="88"/>
      <c r="OIS117" s="88"/>
      <c r="OIT117" s="88"/>
      <c r="OIU117" s="88"/>
      <c r="OIV117" s="88"/>
      <c r="OIW117" s="88"/>
      <c r="OIX117" s="88"/>
      <c r="OIY117" s="88"/>
      <c r="OIZ117" s="88"/>
      <c r="OJA117" s="88"/>
      <c r="OJB117" s="88"/>
      <c r="OJC117" s="88"/>
      <c r="OJD117" s="88"/>
      <c r="OJE117" s="88"/>
      <c r="OJF117" s="88"/>
      <c r="OJG117" s="88"/>
      <c r="OJH117" s="88"/>
      <c r="OJI117" s="88"/>
      <c r="OJJ117" s="88"/>
      <c r="OJK117" s="88"/>
      <c r="OJL117" s="88"/>
      <c r="OJM117" s="88"/>
      <c r="OJN117" s="88"/>
      <c r="OJO117" s="88"/>
      <c r="OJP117" s="88"/>
      <c r="OJQ117" s="88"/>
      <c r="OJR117" s="88"/>
      <c r="OJS117" s="88"/>
      <c r="OJT117" s="88"/>
      <c r="OJU117" s="88"/>
      <c r="OJV117" s="88"/>
      <c r="OJW117" s="88"/>
      <c r="OJX117" s="88"/>
      <c r="OJY117" s="94"/>
      <c r="OJZ117" s="88"/>
      <c r="OKA117" s="88"/>
      <c r="OKB117" s="88"/>
      <c r="OKC117" s="88"/>
      <c r="OKD117" s="88"/>
      <c r="OKE117" s="88"/>
      <c r="OKF117" s="88"/>
      <c r="OKG117" s="88"/>
      <c r="OKH117" s="88"/>
      <c r="OKI117" s="88"/>
      <c r="OKJ117" s="88"/>
      <c r="OKK117" s="88"/>
      <c r="OKL117" s="88"/>
      <c r="OKM117" s="88"/>
      <c r="OKN117" s="88"/>
      <c r="OKO117" s="88"/>
      <c r="OKP117" s="88"/>
      <c r="OKQ117" s="88"/>
      <c r="OKR117" s="88"/>
      <c r="OKS117" s="88"/>
      <c r="OKT117" s="88"/>
      <c r="OKU117" s="88"/>
      <c r="OKV117" s="88"/>
      <c r="OKW117" s="88"/>
      <c r="OKX117" s="88"/>
      <c r="OKY117" s="88"/>
      <c r="OKZ117" s="88"/>
      <c r="OLA117" s="88"/>
      <c r="OLB117" s="88"/>
      <c r="OLC117" s="88"/>
      <c r="OLD117" s="88"/>
      <c r="OLE117" s="88"/>
      <c r="OLF117" s="88"/>
      <c r="OLG117" s="88"/>
      <c r="OLH117" s="88"/>
      <c r="OLI117" s="88"/>
      <c r="OLJ117" s="88"/>
      <c r="OLK117" s="94"/>
      <c r="OLL117" s="88"/>
      <c r="OLM117" s="88"/>
      <c r="OLN117" s="88"/>
      <c r="OLO117" s="88"/>
      <c r="OLP117" s="88"/>
      <c r="OLQ117" s="88"/>
      <c r="OLR117" s="88"/>
      <c r="OLS117" s="88"/>
      <c r="OLT117" s="88"/>
      <c r="OLU117" s="88"/>
      <c r="OLV117" s="88"/>
      <c r="OLW117" s="88"/>
      <c r="OLX117" s="88"/>
      <c r="OLY117" s="88"/>
      <c r="OLZ117" s="88"/>
      <c r="OMA117" s="88"/>
      <c r="OMB117" s="88"/>
      <c r="OMC117" s="88"/>
      <c r="OMD117" s="88"/>
      <c r="OME117" s="88"/>
      <c r="OMF117" s="88"/>
      <c r="OMG117" s="88"/>
      <c r="OMH117" s="88"/>
      <c r="OMI117" s="88"/>
      <c r="OMJ117" s="88"/>
      <c r="OMK117" s="88"/>
      <c r="OML117" s="88"/>
      <c r="OMM117" s="88"/>
      <c r="OMN117" s="88"/>
      <c r="OMO117" s="88"/>
      <c r="OMP117" s="88"/>
      <c r="OMQ117" s="88"/>
      <c r="OMR117" s="88"/>
      <c r="OMS117" s="88"/>
      <c r="OMT117" s="88"/>
      <c r="OMU117" s="88"/>
      <c r="OMV117" s="88"/>
      <c r="OMW117" s="94"/>
      <c r="OMX117" s="88"/>
      <c r="OMY117" s="88"/>
      <c r="OMZ117" s="88"/>
      <c r="ONA117" s="88"/>
      <c r="ONB117" s="88"/>
      <c r="ONC117" s="88"/>
      <c r="OND117" s="88"/>
      <c r="ONE117" s="88"/>
      <c r="ONF117" s="88"/>
      <c r="ONG117" s="88"/>
      <c r="ONH117" s="88"/>
      <c r="ONI117" s="88"/>
      <c r="ONJ117" s="88"/>
      <c r="ONK117" s="88"/>
      <c r="ONL117" s="88"/>
      <c r="ONM117" s="88"/>
      <c r="ONN117" s="88"/>
      <c r="ONO117" s="88"/>
      <c r="ONP117" s="88"/>
      <c r="ONQ117" s="88"/>
      <c r="ONR117" s="88"/>
      <c r="ONS117" s="88"/>
      <c r="ONT117" s="88"/>
      <c r="ONU117" s="88"/>
      <c r="ONV117" s="88"/>
      <c r="ONW117" s="88"/>
      <c r="ONX117" s="88"/>
      <c r="ONY117" s="88"/>
      <c r="ONZ117" s="88"/>
      <c r="OOA117" s="88"/>
      <c r="OOB117" s="88"/>
      <c r="OOC117" s="88"/>
      <c r="OOD117" s="88"/>
      <c r="OOE117" s="88"/>
      <c r="OOF117" s="88"/>
      <c r="OOG117" s="88"/>
      <c r="OOH117" s="88"/>
      <c r="OOI117" s="94"/>
      <c r="OOJ117" s="88"/>
      <c r="OOK117" s="88"/>
      <c r="OOL117" s="88"/>
      <c r="OOM117" s="88"/>
      <c r="OON117" s="88"/>
      <c r="OOO117" s="88"/>
      <c r="OOP117" s="88"/>
      <c r="OOQ117" s="88"/>
      <c r="OOR117" s="88"/>
      <c r="OOS117" s="88"/>
      <c r="OOT117" s="88"/>
      <c r="OOU117" s="88"/>
      <c r="OOV117" s="88"/>
      <c r="OOW117" s="88"/>
      <c r="OOX117" s="88"/>
      <c r="OOY117" s="88"/>
      <c r="OOZ117" s="88"/>
      <c r="OPA117" s="88"/>
      <c r="OPB117" s="88"/>
      <c r="OPC117" s="88"/>
      <c r="OPD117" s="88"/>
      <c r="OPE117" s="88"/>
      <c r="OPF117" s="88"/>
      <c r="OPG117" s="88"/>
      <c r="OPH117" s="88"/>
      <c r="OPI117" s="88"/>
      <c r="OPJ117" s="88"/>
      <c r="OPK117" s="88"/>
      <c r="OPL117" s="88"/>
      <c r="OPM117" s="88"/>
      <c r="OPN117" s="88"/>
      <c r="OPO117" s="88"/>
      <c r="OPP117" s="88"/>
      <c r="OPQ117" s="88"/>
      <c r="OPR117" s="88"/>
      <c r="OPS117" s="88"/>
      <c r="OPT117" s="88"/>
      <c r="OPU117" s="94"/>
      <c r="OPV117" s="88"/>
      <c r="OPW117" s="88"/>
      <c r="OPX117" s="88"/>
      <c r="OPY117" s="88"/>
      <c r="OPZ117" s="88"/>
      <c r="OQA117" s="88"/>
      <c r="OQB117" s="88"/>
      <c r="OQC117" s="88"/>
      <c r="OQD117" s="88"/>
      <c r="OQE117" s="88"/>
      <c r="OQF117" s="88"/>
      <c r="OQG117" s="88"/>
      <c r="OQH117" s="88"/>
      <c r="OQI117" s="88"/>
      <c r="OQJ117" s="88"/>
      <c r="OQK117" s="88"/>
      <c r="OQL117" s="88"/>
      <c r="OQM117" s="88"/>
      <c r="OQN117" s="88"/>
      <c r="OQO117" s="88"/>
      <c r="OQP117" s="88"/>
      <c r="OQQ117" s="88"/>
      <c r="OQR117" s="88"/>
      <c r="OQS117" s="88"/>
      <c r="OQT117" s="88"/>
      <c r="OQU117" s="88"/>
      <c r="OQV117" s="88"/>
      <c r="OQW117" s="88"/>
      <c r="OQX117" s="88"/>
      <c r="OQY117" s="88"/>
      <c r="OQZ117" s="88"/>
      <c r="ORA117" s="88"/>
      <c r="ORB117" s="88"/>
      <c r="ORC117" s="88"/>
      <c r="ORD117" s="88"/>
      <c r="ORE117" s="88"/>
      <c r="ORF117" s="88"/>
      <c r="ORG117" s="94"/>
      <c r="ORH117" s="88"/>
      <c r="ORI117" s="88"/>
      <c r="ORJ117" s="88"/>
      <c r="ORK117" s="88"/>
      <c r="ORL117" s="88"/>
      <c r="ORM117" s="88"/>
      <c r="ORN117" s="88"/>
      <c r="ORO117" s="88"/>
      <c r="ORP117" s="88"/>
      <c r="ORQ117" s="88"/>
      <c r="ORR117" s="88"/>
      <c r="ORS117" s="88"/>
      <c r="ORT117" s="88"/>
      <c r="ORU117" s="88"/>
      <c r="ORV117" s="88"/>
      <c r="ORW117" s="88"/>
      <c r="ORX117" s="88"/>
      <c r="ORY117" s="88"/>
      <c r="ORZ117" s="88"/>
      <c r="OSA117" s="88"/>
      <c r="OSB117" s="88"/>
      <c r="OSC117" s="88"/>
      <c r="OSD117" s="88"/>
      <c r="OSE117" s="88"/>
      <c r="OSF117" s="88"/>
      <c r="OSG117" s="88"/>
      <c r="OSH117" s="88"/>
      <c r="OSI117" s="88"/>
      <c r="OSJ117" s="88"/>
      <c r="OSK117" s="88"/>
      <c r="OSL117" s="88"/>
      <c r="OSM117" s="88"/>
      <c r="OSN117" s="88"/>
      <c r="OSO117" s="88"/>
      <c r="OSP117" s="88"/>
      <c r="OSQ117" s="88"/>
      <c r="OSR117" s="88"/>
      <c r="OSS117" s="94"/>
      <c r="OST117" s="88"/>
      <c r="OSU117" s="88"/>
      <c r="OSV117" s="88"/>
      <c r="OSW117" s="88"/>
      <c r="OSX117" s="88"/>
      <c r="OSY117" s="88"/>
      <c r="OSZ117" s="88"/>
      <c r="OTA117" s="88"/>
      <c r="OTB117" s="88"/>
      <c r="OTC117" s="88"/>
      <c r="OTD117" s="88"/>
      <c r="OTE117" s="88"/>
      <c r="OTF117" s="88"/>
      <c r="OTG117" s="88"/>
      <c r="OTH117" s="88"/>
      <c r="OTI117" s="88"/>
      <c r="OTJ117" s="88"/>
      <c r="OTK117" s="88"/>
      <c r="OTL117" s="88"/>
      <c r="OTM117" s="88"/>
      <c r="OTN117" s="88"/>
      <c r="OTO117" s="88"/>
      <c r="OTP117" s="88"/>
      <c r="OTQ117" s="88"/>
      <c r="OTR117" s="88"/>
      <c r="OTS117" s="88"/>
      <c r="OTT117" s="88"/>
      <c r="OTU117" s="88"/>
      <c r="OTV117" s="88"/>
      <c r="OTW117" s="88"/>
      <c r="OTX117" s="88"/>
      <c r="OTY117" s="88"/>
      <c r="OTZ117" s="88"/>
      <c r="OUA117" s="88"/>
      <c r="OUB117" s="88"/>
      <c r="OUC117" s="88"/>
      <c r="OUD117" s="88"/>
      <c r="OUE117" s="94"/>
      <c r="OUF117" s="88"/>
      <c r="OUG117" s="88"/>
      <c r="OUH117" s="88"/>
      <c r="OUI117" s="88"/>
      <c r="OUJ117" s="88"/>
      <c r="OUK117" s="88"/>
      <c r="OUL117" s="88"/>
      <c r="OUM117" s="88"/>
      <c r="OUN117" s="88"/>
      <c r="OUO117" s="88"/>
      <c r="OUP117" s="88"/>
      <c r="OUQ117" s="88"/>
      <c r="OUR117" s="88"/>
      <c r="OUS117" s="88"/>
      <c r="OUT117" s="88"/>
      <c r="OUU117" s="88"/>
      <c r="OUV117" s="88"/>
      <c r="OUW117" s="88"/>
      <c r="OUX117" s="88"/>
      <c r="OUY117" s="88"/>
      <c r="OUZ117" s="88"/>
      <c r="OVA117" s="88"/>
      <c r="OVB117" s="88"/>
      <c r="OVC117" s="88"/>
      <c r="OVD117" s="88"/>
      <c r="OVE117" s="88"/>
      <c r="OVF117" s="88"/>
      <c r="OVG117" s="88"/>
      <c r="OVH117" s="88"/>
      <c r="OVI117" s="88"/>
      <c r="OVJ117" s="88"/>
      <c r="OVK117" s="88"/>
      <c r="OVL117" s="88"/>
      <c r="OVM117" s="88"/>
      <c r="OVN117" s="88"/>
      <c r="OVO117" s="88"/>
      <c r="OVP117" s="88"/>
      <c r="OVQ117" s="94"/>
      <c r="OVR117" s="88"/>
      <c r="OVS117" s="88"/>
      <c r="OVT117" s="88"/>
      <c r="OVU117" s="88"/>
      <c r="OVV117" s="88"/>
      <c r="OVW117" s="88"/>
      <c r="OVX117" s="88"/>
      <c r="OVY117" s="88"/>
      <c r="OVZ117" s="88"/>
      <c r="OWA117" s="88"/>
      <c r="OWB117" s="88"/>
      <c r="OWC117" s="88"/>
      <c r="OWD117" s="88"/>
      <c r="OWE117" s="88"/>
      <c r="OWF117" s="88"/>
      <c r="OWG117" s="88"/>
      <c r="OWH117" s="88"/>
      <c r="OWI117" s="88"/>
      <c r="OWJ117" s="88"/>
      <c r="OWK117" s="88"/>
      <c r="OWL117" s="88"/>
      <c r="OWM117" s="88"/>
      <c r="OWN117" s="88"/>
      <c r="OWO117" s="88"/>
      <c r="OWP117" s="88"/>
      <c r="OWQ117" s="88"/>
      <c r="OWR117" s="88"/>
      <c r="OWS117" s="88"/>
      <c r="OWT117" s="88"/>
      <c r="OWU117" s="88"/>
      <c r="OWV117" s="88"/>
      <c r="OWW117" s="88"/>
      <c r="OWX117" s="88"/>
      <c r="OWY117" s="88"/>
      <c r="OWZ117" s="88"/>
      <c r="OXA117" s="88"/>
      <c r="OXB117" s="88"/>
      <c r="OXC117" s="94"/>
      <c r="OXD117" s="88"/>
      <c r="OXE117" s="88"/>
      <c r="OXF117" s="88"/>
      <c r="OXG117" s="88"/>
      <c r="OXH117" s="88"/>
      <c r="OXI117" s="88"/>
      <c r="OXJ117" s="88"/>
      <c r="OXK117" s="88"/>
      <c r="OXL117" s="88"/>
      <c r="OXM117" s="88"/>
      <c r="OXN117" s="88"/>
      <c r="OXO117" s="88"/>
      <c r="OXP117" s="88"/>
      <c r="OXQ117" s="88"/>
      <c r="OXR117" s="88"/>
      <c r="OXS117" s="88"/>
      <c r="OXT117" s="88"/>
      <c r="OXU117" s="88"/>
      <c r="OXV117" s="88"/>
      <c r="OXW117" s="88"/>
      <c r="OXX117" s="88"/>
      <c r="OXY117" s="88"/>
      <c r="OXZ117" s="88"/>
      <c r="OYA117" s="88"/>
      <c r="OYB117" s="88"/>
      <c r="OYC117" s="88"/>
      <c r="OYD117" s="88"/>
      <c r="OYE117" s="88"/>
      <c r="OYF117" s="88"/>
      <c r="OYG117" s="88"/>
      <c r="OYH117" s="88"/>
      <c r="OYI117" s="88"/>
      <c r="OYJ117" s="88"/>
      <c r="OYK117" s="88"/>
      <c r="OYL117" s="88"/>
      <c r="OYM117" s="88"/>
      <c r="OYN117" s="88"/>
      <c r="OYO117" s="94"/>
      <c r="OYP117" s="88"/>
      <c r="OYQ117" s="88"/>
      <c r="OYR117" s="88"/>
      <c r="OYS117" s="88"/>
      <c r="OYT117" s="88"/>
      <c r="OYU117" s="88"/>
      <c r="OYV117" s="88"/>
      <c r="OYW117" s="88"/>
      <c r="OYX117" s="88"/>
      <c r="OYY117" s="88"/>
      <c r="OYZ117" s="88"/>
      <c r="OZA117" s="88"/>
      <c r="OZB117" s="88"/>
      <c r="OZC117" s="88"/>
      <c r="OZD117" s="88"/>
      <c r="OZE117" s="88"/>
      <c r="OZF117" s="88"/>
      <c r="OZG117" s="88"/>
      <c r="OZH117" s="88"/>
      <c r="OZI117" s="88"/>
      <c r="OZJ117" s="88"/>
      <c r="OZK117" s="88"/>
      <c r="OZL117" s="88"/>
      <c r="OZM117" s="88"/>
      <c r="OZN117" s="88"/>
      <c r="OZO117" s="88"/>
      <c r="OZP117" s="88"/>
      <c r="OZQ117" s="88"/>
      <c r="OZR117" s="88"/>
      <c r="OZS117" s="88"/>
      <c r="OZT117" s="88"/>
      <c r="OZU117" s="88"/>
      <c r="OZV117" s="88"/>
      <c r="OZW117" s="88"/>
      <c r="OZX117" s="88"/>
      <c r="OZY117" s="88"/>
      <c r="OZZ117" s="88"/>
      <c r="PAA117" s="94"/>
      <c r="PAB117" s="88"/>
      <c r="PAC117" s="88"/>
      <c r="PAD117" s="88"/>
      <c r="PAE117" s="88"/>
      <c r="PAF117" s="88"/>
      <c r="PAG117" s="88"/>
      <c r="PAH117" s="88"/>
      <c r="PAI117" s="88"/>
      <c r="PAJ117" s="88"/>
      <c r="PAK117" s="88"/>
      <c r="PAL117" s="88"/>
      <c r="PAM117" s="88"/>
      <c r="PAN117" s="88"/>
      <c r="PAO117" s="88"/>
      <c r="PAP117" s="88"/>
      <c r="PAQ117" s="88"/>
      <c r="PAR117" s="88"/>
      <c r="PAS117" s="88"/>
      <c r="PAT117" s="88"/>
      <c r="PAU117" s="88"/>
      <c r="PAV117" s="88"/>
      <c r="PAW117" s="88"/>
      <c r="PAX117" s="88"/>
      <c r="PAY117" s="88"/>
      <c r="PAZ117" s="88"/>
      <c r="PBA117" s="88"/>
      <c r="PBB117" s="88"/>
      <c r="PBC117" s="88"/>
      <c r="PBD117" s="88"/>
      <c r="PBE117" s="88"/>
      <c r="PBF117" s="88"/>
      <c r="PBG117" s="88"/>
      <c r="PBH117" s="88"/>
      <c r="PBI117" s="88"/>
      <c r="PBJ117" s="88"/>
      <c r="PBK117" s="88"/>
      <c r="PBL117" s="88"/>
      <c r="PBM117" s="94"/>
      <c r="PBN117" s="88"/>
      <c r="PBO117" s="88"/>
      <c r="PBP117" s="88"/>
      <c r="PBQ117" s="88"/>
      <c r="PBR117" s="88"/>
      <c r="PBS117" s="88"/>
      <c r="PBT117" s="88"/>
      <c r="PBU117" s="88"/>
      <c r="PBV117" s="88"/>
      <c r="PBW117" s="88"/>
      <c r="PBX117" s="88"/>
      <c r="PBY117" s="88"/>
      <c r="PBZ117" s="88"/>
      <c r="PCA117" s="88"/>
      <c r="PCB117" s="88"/>
      <c r="PCC117" s="88"/>
      <c r="PCD117" s="88"/>
      <c r="PCE117" s="88"/>
      <c r="PCF117" s="88"/>
      <c r="PCG117" s="88"/>
      <c r="PCH117" s="88"/>
      <c r="PCI117" s="88"/>
      <c r="PCJ117" s="88"/>
      <c r="PCK117" s="88"/>
      <c r="PCL117" s="88"/>
      <c r="PCM117" s="88"/>
      <c r="PCN117" s="88"/>
      <c r="PCO117" s="88"/>
      <c r="PCP117" s="88"/>
      <c r="PCQ117" s="88"/>
      <c r="PCR117" s="88"/>
      <c r="PCS117" s="88"/>
      <c r="PCT117" s="88"/>
      <c r="PCU117" s="88"/>
      <c r="PCV117" s="88"/>
      <c r="PCW117" s="88"/>
      <c r="PCX117" s="88"/>
      <c r="PCY117" s="94"/>
      <c r="PCZ117" s="88"/>
      <c r="PDA117" s="88"/>
      <c r="PDB117" s="88"/>
      <c r="PDC117" s="88"/>
      <c r="PDD117" s="88"/>
      <c r="PDE117" s="88"/>
      <c r="PDF117" s="88"/>
      <c r="PDG117" s="88"/>
      <c r="PDH117" s="88"/>
      <c r="PDI117" s="88"/>
      <c r="PDJ117" s="88"/>
      <c r="PDK117" s="88"/>
      <c r="PDL117" s="88"/>
      <c r="PDM117" s="88"/>
      <c r="PDN117" s="88"/>
      <c r="PDO117" s="88"/>
      <c r="PDP117" s="88"/>
      <c r="PDQ117" s="88"/>
      <c r="PDR117" s="88"/>
      <c r="PDS117" s="88"/>
      <c r="PDT117" s="88"/>
      <c r="PDU117" s="88"/>
      <c r="PDV117" s="88"/>
      <c r="PDW117" s="88"/>
      <c r="PDX117" s="88"/>
      <c r="PDY117" s="88"/>
      <c r="PDZ117" s="88"/>
      <c r="PEA117" s="88"/>
      <c r="PEB117" s="88"/>
      <c r="PEC117" s="88"/>
      <c r="PED117" s="88"/>
      <c r="PEE117" s="88"/>
      <c r="PEF117" s="88"/>
      <c r="PEG117" s="88"/>
      <c r="PEH117" s="88"/>
      <c r="PEI117" s="88"/>
      <c r="PEJ117" s="88"/>
      <c r="PEK117" s="94"/>
      <c r="PEL117" s="88"/>
      <c r="PEM117" s="88"/>
      <c r="PEN117" s="88"/>
      <c r="PEO117" s="88"/>
      <c r="PEP117" s="88"/>
      <c r="PEQ117" s="88"/>
      <c r="PER117" s="88"/>
      <c r="PES117" s="88"/>
      <c r="PET117" s="88"/>
      <c r="PEU117" s="88"/>
      <c r="PEV117" s="88"/>
      <c r="PEW117" s="88"/>
      <c r="PEX117" s="88"/>
      <c r="PEY117" s="88"/>
      <c r="PEZ117" s="88"/>
      <c r="PFA117" s="88"/>
      <c r="PFB117" s="88"/>
      <c r="PFC117" s="88"/>
      <c r="PFD117" s="88"/>
      <c r="PFE117" s="88"/>
      <c r="PFF117" s="88"/>
      <c r="PFG117" s="88"/>
      <c r="PFH117" s="88"/>
      <c r="PFI117" s="88"/>
      <c r="PFJ117" s="88"/>
      <c r="PFK117" s="88"/>
      <c r="PFL117" s="88"/>
      <c r="PFM117" s="88"/>
      <c r="PFN117" s="88"/>
      <c r="PFO117" s="88"/>
      <c r="PFP117" s="88"/>
      <c r="PFQ117" s="88"/>
      <c r="PFR117" s="88"/>
      <c r="PFS117" s="88"/>
      <c r="PFT117" s="88"/>
      <c r="PFU117" s="88"/>
      <c r="PFV117" s="88"/>
      <c r="PFW117" s="94"/>
      <c r="PFX117" s="88"/>
      <c r="PFY117" s="88"/>
      <c r="PFZ117" s="88"/>
      <c r="PGA117" s="88"/>
      <c r="PGB117" s="88"/>
      <c r="PGC117" s="88"/>
      <c r="PGD117" s="88"/>
      <c r="PGE117" s="88"/>
      <c r="PGF117" s="88"/>
      <c r="PGG117" s="88"/>
      <c r="PGH117" s="88"/>
      <c r="PGI117" s="88"/>
      <c r="PGJ117" s="88"/>
      <c r="PGK117" s="88"/>
      <c r="PGL117" s="88"/>
      <c r="PGM117" s="88"/>
      <c r="PGN117" s="88"/>
      <c r="PGO117" s="88"/>
      <c r="PGP117" s="88"/>
      <c r="PGQ117" s="88"/>
      <c r="PGR117" s="88"/>
      <c r="PGS117" s="88"/>
      <c r="PGT117" s="88"/>
      <c r="PGU117" s="88"/>
      <c r="PGV117" s="88"/>
      <c r="PGW117" s="88"/>
      <c r="PGX117" s="88"/>
      <c r="PGY117" s="88"/>
      <c r="PGZ117" s="88"/>
      <c r="PHA117" s="88"/>
      <c r="PHB117" s="88"/>
      <c r="PHC117" s="88"/>
      <c r="PHD117" s="88"/>
      <c r="PHE117" s="88"/>
      <c r="PHF117" s="88"/>
      <c r="PHG117" s="88"/>
      <c r="PHH117" s="88"/>
      <c r="PHI117" s="94"/>
      <c r="PHJ117" s="88"/>
      <c r="PHK117" s="88"/>
      <c r="PHL117" s="88"/>
      <c r="PHM117" s="88"/>
      <c r="PHN117" s="88"/>
      <c r="PHO117" s="88"/>
      <c r="PHP117" s="88"/>
      <c r="PHQ117" s="88"/>
      <c r="PHR117" s="88"/>
      <c r="PHS117" s="88"/>
      <c r="PHT117" s="88"/>
      <c r="PHU117" s="88"/>
      <c r="PHV117" s="88"/>
      <c r="PHW117" s="88"/>
      <c r="PHX117" s="88"/>
      <c r="PHY117" s="88"/>
      <c r="PHZ117" s="88"/>
      <c r="PIA117" s="88"/>
      <c r="PIB117" s="88"/>
      <c r="PIC117" s="88"/>
      <c r="PID117" s="88"/>
      <c r="PIE117" s="88"/>
      <c r="PIF117" s="88"/>
      <c r="PIG117" s="88"/>
      <c r="PIH117" s="88"/>
      <c r="PII117" s="88"/>
      <c r="PIJ117" s="88"/>
      <c r="PIK117" s="88"/>
      <c r="PIL117" s="88"/>
      <c r="PIM117" s="88"/>
      <c r="PIN117" s="88"/>
      <c r="PIO117" s="88"/>
      <c r="PIP117" s="88"/>
      <c r="PIQ117" s="88"/>
      <c r="PIR117" s="88"/>
      <c r="PIS117" s="88"/>
      <c r="PIT117" s="88"/>
      <c r="PIU117" s="94"/>
      <c r="PIV117" s="88"/>
      <c r="PIW117" s="88"/>
      <c r="PIX117" s="88"/>
      <c r="PIY117" s="88"/>
      <c r="PIZ117" s="88"/>
      <c r="PJA117" s="88"/>
      <c r="PJB117" s="88"/>
      <c r="PJC117" s="88"/>
      <c r="PJD117" s="88"/>
      <c r="PJE117" s="88"/>
      <c r="PJF117" s="88"/>
      <c r="PJG117" s="88"/>
      <c r="PJH117" s="88"/>
      <c r="PJI117" s="88"/>
      <c r="PJJ117" s="88"/>
      <c r="PJK117" s="88"/>
      <c r="PJL117" s="88"/>
      <c r="PJM117" s="88"/>
      <c r="PJN117" s="88"/>
      <c r="PJO117" s="88"/>
      <c r="PJP117" s="88"/>
      <c r="PJQ117" s="88"/>
      <c r="PJR117" s="88"/>
      <c r="PJS117" s="88"/>
      <c r="PJT117" s="88"/>
      <c r="PJU117" s="88"/>
      <c r="PJV117" s="88"/>
      <c r="PJW117" s="88"/>
      <c r="PJX117" s="88"/>
      <c r="PJY117" s="88"/>
      <c r="PJZ117" s="88"/>
      <c r="PKA117" s="88"/>
      <c r="PKB117" s="88"/>
      <c r="PKC117" s="88"/>
      <c r="PKD117" s="88"/>
      <c r="PKE117" s="88"/>
      <c r="PKF117" s="88"/>
      <c r="PKG117" s="94"/>
      <c r="PKH117" s="88"/>
      <c r="PKI117" s="88"/>
      <c r="PKJ117" s="88"/>
      <c r="PKK117" s="88"/>
      <c r="PKL117" s="88"/>
      <c r="PKM117" s="88"/>
      <c r="PKN117" s="88"/>
      <c r="PKO117" s="88"/>
      <c r="PKP117" s="88"/>
      <c r="PKQ117" s="88"/>
      <c r="PKR117" s="88"/>
      <c r="PKS117" s="88"/>
      <c r="PKT117" s="88"/>
      <c r="PKU117" s="88"/>
      <c r="PKV117" s="88"/>
      <c r="PKW117" s="88"/>
      <c r="PKX117" s="88"/>
      <c r="PKY117" s="88"/>
      <c r="PKZ117" s="88"/>
      <c r="PLA117" s="88"/>
      <c r="PLB117" s="88"/>
      <c r="PLC117" s="88"/>
      <c r="PLD117" s="88"/>
      <c r="PLE117" s="88"/>
      <c r="PLF117" s="88"/>
      <c r="PLG117" s="88"/>
      <c r="PLH117" s="88"/>
      <c r="PLI117" s="88"/>
      <c r="PLJ117" s="88"/>
      <c r="PLK117" s="88"/>
      <c r="PLL117" s="88"/>
      <c r="PLM117" s="88"/>
      <c r="PLN117" s="88"/>
      <c r="PLO117" s="88"/>
      <c r="PLP117" s="88"/>
      <c r="PLQ117" s="88"/>
      <c r="PLR117" s="88"/>
      <c r="PLS117" s="94"/>
      <c r="PLT117" s="88"/>
      <c r="PLU117" s="88"/>
      <c r="PLV117" s="88"/>
      <c r="PLW117" s="88"/>
      <c r="PLX117" s="88"/>
      <c r="PLY117" s="88"/>
      <c r="PLZ117" s="88"/>
      <c r="PMA117" s="88"/>
      <c r="PMB117" s="88"/>
      <c r="PMC117" s="88"/>
      <c r="PMD117" s="88"/>
      <c r="PME117" s="88"/>
      <c r="PMF117" s="88"/>
      <c r="PMG117" s="88"/>
      <c r="PMH117" s="88"/>
      <c r="PMI117" s="88"/>
      <c r="PMJ117" s="88"/>
      <c r="PMK117" s="88"/>
      <c r="PML117" s="88"/>
      <c r="PMM117" s="88"/>
      <c r="PMN117" s="88"/>
      <c r="PMO117" s="88"/>
      <c r="PMP117" s="88"/>
      <c r="PMQ117" s="88"/>
      <c r="PMR117" s="88"/>
      <c r="PMS117" s="88"/>
      <c r="PMT117" s="88"/>
      <c r="PMU117" s="88"/>
      <c r="PMV117" s="88"/>
      <c r="PMW117" s="88"/>
      <c r="PMX117" s="88"/>
      <c r="PMY117" s="88"/>
      <c r="PMZ117" s="88"/>
      <c r="PNA117" s="88"/>
      <c r="PNB117" s="88"/>
      <c r="PNC117" s="88"/>
      <c r="PND117" s="88"/>
      <c r="PNE117" s="94"/>
      <c r="PNF117" s="88"/>
      <c r="PNG117" s="88"/>
      <c r="PNH117" s="88"/>
      <c r="PNI117" s="88"/>
      <c r="PNJ117" s="88"/>
      <c r="PNK117" s="88"/>
      <c r="PNL117" s="88"/>
      <c r="PNM117" s="88"/>
      <c r="PNN117" s="88"/>
      <c r="PNO117" s="88"/>
      <c r="PNP117" s="88"/>
      <c r="PNQ117" s="88"/>
      <c r="PNR117" s="88"/>
      <c r="PNS117" s="88"/>
      <c r="PNT117" s="88"/>
      <c r="PNU117" s="88"/>
      <c r="PNV117" s="88"/>
      <c r="PNW117" s="88"/>
      <c r="PNX117" s="88"/>
      <c r="PNY117" s="88"/>
      <c r="PNZ117" s="88"/>
      <c r="POA117" s="88"/>
      <c r="POB117" s="88"/>
      <c r="POC117" s="88"/>
      <c r="POD117" s="88"/>
      <c r="POE117" s="88"/>
      <c r="POF117" s="88"/>
      <c r="POG117" s="88"/>
      <c r="POH117" s="88"/>
      <c r="POI117" s="88"/>
      <c r="POJ117" s="88"/>
      <c r="POK117" s="88"/>
      <c r="POL117" s="88"/>
      <c r="POM117" s="88"/>
      <c r="PON117" s="88"/>
      <c r="POO117" s="88"/>
      <c r="POP117" s="88"/>
      <c r="POQ117" s="94"/>
      <c r="POR117" s="88"/>
      <c r="POS117" s="88"/>
      <c r="POT117" s="88"/>
      <c r="POU117" s="88"/>
      <c r="POV117" s="88"/>
      <c r="POW117" s="88"/>
      <c r="POX117" s="88"/>
      <c r="POY117" s="88"/>
      <c r="POZ117" s="88"/>
      <c r="PPA117" s="88"/>
      <c r="PPB117" s="88"/>
      <c r="PPC117" s="88"/>
      <c r="PPD117" s="88"/>
      <c r="PPE117" s="88"/>
      <c r="PPF117" s="88"/>
      <c r="PPG117" s="88"/>
      <c r="PPH117" s="88"/>
      <c r="PPI117" s="88"/>
      <c r="PPJ117" s="88"/>
      <c r="PPK117" s="88"/>
      <c r="PPL117" s="88"/>
      <c r="PPM117" s="88"/>
      <c r="PPN117" s="88"/>
      <c r="PPO117" s="88"/>
      <c r="PPP117" s="88"/>
      <c r="PPQ117" s="88"/>
      <c r="PPR117" s="88"/>
      <c r="PPS117" s="88"/>
      <c r="PPT117" s="88"/>
      <c r="PPU117" s="88"/>
      <c r="PPV117" s="88"/>
      <c r="PPW117" s="88"/>
      <c r="PPX117" s="88"/>
      <c r="PPY117" s="88"/>
      <c r="PPZ117" s="88"/>
      <c r="PQA117" s="88"/>
      <c r="PQB117" s="88"/>
      <c r="PQC117" s="94"/>
      <c r="PQD117" s="88"/>
      <c r="PQE117" s="88"/>
      <c r="PQF117" s="88"/>
      <c r="PQG117" s="88"/>
      <c r="PQH117" s="88"/>
      <c r="PQI117" s="88"/>
      <c r="PQJ117" s="88"/>
      <c r="PQK117" s="88"/>
      <c r="PQL117" s="88"/>
      <c r="PQM117" s="88"/>
      <c r="PQN117" s="88"/>
      <c r="PQO117" s="88"/>
      <c r="PQP117" s="88"/>
      <c r="PQQ117" s="88"/>
      <c r="PQR117" s="88"/>
      <c r="PQS117" s="88"/>
      <c r="PQT117" s="88"/>
      <c r="PQU117" s="88"/>
      <c r="PQV117" s="88"/>
      <c r="PQW117" s="88"/>
      <c r="PQX117" s="88"/>
      <c r="PQY117" s="88"/>
      <c r="PQZ117" s="88"/>
      <c r="PRA117" s="88"/>
      <c r="PRB117" s="88"/>
      <c r="PRC117" s="88"/>
      <c r="PRD117" s="88"/>
      <c r="PRE117" s="88"/>
      <c r="PRF117" s="88"/>
      <c r="PRG117" s="88"/>
      <c r="PRH117" s="88"/>
      <c r="PRI117" s="88"/>
      <c r="PRJ117" s="88"/>
      <c r="PRK117" s="88"/>
      <c r="PRL117" s="88"/>
      <c r="PRM117" s="88"/>
      <c r="PRN117" s="88"/>
      <c r="PRO117" s="94"/>
      <c r="PRP117" s="88"/>
      <c r="PRQ117" s="88"/>
      <c r="PRR117" s="88"/>
      <c r="PRS117" s="88"/>
      <c r="PRT117" s="88"/>
      <c r="PRU117" s="88"/>
      <c r="PRV117" s="88"/>
      <c r="PRW117" s="88"/>
      <c r="PRX117" s="88"/>
      <c r="PRY117" s="88"/>
      <c r="PRZ117" s="88"/>
      <c r="PSA117" s="88"/>
      <c r="PSB117" s="88"/>
      <c r="PSC117" s="88"/>
      <c r="PSD117" s="88"/>
      <c r="PSE117" s="88"/>
      <c r="PSF117" s="88"/>
      <c r="PSG117" s="88"/>
      <c r="PSH117" s="88"/>
      <c r="PSI117" s="88"/>
      <c r="PSJ117" s="88"/>
      <c r="PSK117" s="88"/>
      <c r="PSL117" s="88"/>
      <c r="PSM117" s="88"/>
      <c r="PSN117" s="88"/>
      <c r="PSO117" s="88"/>
      <c r="PSP117" s="88"/>
      <c r="PSQ117" s="88"/>
      <c r="PSR117" s="88"/>
      <c r="PSS117" s="88"/>
      <c r="PST117" s="88"/>
      <c r="PSU117" s="88"/>
      <c r="PSV117" s="88"/>
      <c r="PSW117" s="88"/>
      <c r="PSX117" s="88"/>
      <c r="PSY117" s="88"/>
      <c r="PSZ117" s="88"/>
      <c r="PTA117" s="94"/>
      <c r="PTB117" s="88"/>
      <c r="PTC117" s="88"/>
      <c r="PTD117" s="88"/>
      <c r="PTE117" s="88"/>
      <c r="PTF117" s="88"/>
      <c r="PTG117" s="88"/>
      <c r="PTH117" s="88"/>
      <c r="PTI117" s="88"/>
      <c r="PTJ117" s="88"/>
      <c r="PTK117" s="88"/>
      <c r="PTL117" s="88"/>
      <c r="PTM117" s="88"/>
      <c r="PTN117" s="88"/>
      <c r="PTO117" s="88"/>
      <c r="PTP117" s="88"/>
      <c r="PTQ117" s="88"/>
      <c r="PTR117" s="88"/>
      <c r="PTS117" s="88"/>
      <c r="PTT117" s="88"/>
      <c r="PTU117" s="88"/>
      <c r="PTV117" s="88"/>
      <c r="PTW117" s="88"/>
      <c r="PTX117" s="88"/>
      <c r="PTY117" s="88"/>
      <c r="PTZ117" s="88"/>
      <c r="PUA117" s="88"/>
      <c r="PUB117" s="88"/>
      <c r="PUC117" s="88"/>
      <c r="PUD117" s="88"/>
      <c r="PUE117" s="88"/>
      <c r="PUF117" s="88"/>
      <c r="PUG117" s="88"/>
      <c r="PUH117" s="88"/>
      <c r="PUI117" s="88"/>
      <c r="PUJ117" s="88"/>
      <c r="PUK117" s="88"/>
      <c r="PUL117" s="88"/>
      <c r="PUM117" s="94"/>
      <c r="PUN117" s="88"/>
      <c r="PUO117" s="88"/>
      <c r="PUP117" s="88"/>
      <c r="PUQ117" s="88"/>
      <c r="PUR117" s="88"/>
      <c r="PUS117" s="88"/>
      <c r="PUT117" s="88"/>
      <c r="PUU117" s="88"/>
      <c r="PUV117" s="88"/>
      <c r="PUW117" s="88"/>
      <c r="PUX117" s="88"/>
      <c r="PUY117" s="88"/>
      <c r="PUZ117" s="88"/>
      <c r="PVA117" s="88"/>
      <c r="PVB117" s="88"/>
      <c r="PVC117" s="88"/>
      <c r="PVD117" s="88"/>
      <c r="PVE117" s="88"/>
      <c r="PVF117" s="88"/>
      <c r="PVG117" s="88"/>
      <c r="PVH117" s="88"/>
      <c r="PVI117" s="88"/>
      <c r="PVJ117" s="88"/>
      <c r="PVK117" s="88"/>
      <c r="PVL117" s="88"/>
      <c r="PVM117" s="88"/>
      <c r="PVN117" s="88"/>
      <c r="PVO117" s="88"/>
      <c r="PVP117" s="88"/>
      <c r="PVQ117" s="88"/>
      <c r="PVR117" s="88"/>
      <c r="PVS117" s="88"/>
      <c r="PVT117" s="88"/>
      <c r="PVU117" s="88"/>
      <c r="PVV117" s="88"/>
      <c r="PVW117" s="88"/>
      <c r="PVX117" s="88"/>
      <c r="PVY117" s="94"/>
      <c r="PVZ117" s="88"/>
      <c r="PWA117" s="88"/>
      <c r="PWB117" s="88"/>
      <c r="PWC117" s="88"/>
      <c r="PWD117" s="88"/>
      <c r="PWE117" s="88"/>
      <c r="PWF117" s="88"/>
      <c r="PWG117" s="88"/>
      <c r="PWH117" s="88"/>
      <c r="PWI117" s="88"/>
      <c r="PWJ117" s="88"/>
      <c r="PWK117" s="88"/>
      <c r="PWL117" s="88"/>
      <c r="PWM117" s="88"/>
      <c r="PWN117" s="88"/>
      <c r="PWO117" s="88"/>
      <c r="PWP117" s="88"/>
      <c r="PWQ117" s="88"/>
      <c r="PWR117" s="88"/>
      <c r="PWS117" s="88"/>
      <c r="PWT117" s="88"/>
      <c r="PWU117" s="88"/>
      <c r="PWV117" s="88"/>
      <c r="PWW117" s="88"/>
      <c r="PWX117" s="88"/>
      <c r="PWY117" s="88"/>
      <c r="PWZ117" s="88"/>
      <c r="PXA117" s="88"/>
      <c r="PXB117" s="88"/>
      <c r="PXC117" s="88"/>
      <c r="PXD117" s="88"/>
      <c r="PXE117" s="88"/>
      <c r="PXF117" s="88"/>
      <c r="PXG117" s="88"/>
      <c r="PXH117" s="88"/>
      <c r="PXI117" s="88"/>
      <c r="PXJ117" s="88"/>
      <c r="PXK117" s="94"/>
      <c r="PXL117" s="88"/>
      <c r="PXM117" s="88"/>
      <c r="PXN117" s="88"/>
      <c r="PXO117" s="88"/>
      <c r="PXP117" s="88"/>
      <c r="PXQ117" s="88"/>
      <c r="PXR117" s="88"/>
      <c r="PXS117" s="88"/>
      <c r="PXT117" s="88"/>
      <c r="PXU117" s="88"/>
      <c r="PXV117" s="88"/>
      <c r="PXW117" s="88"/>
      <c r="PXX117" s="88"/>
      <c r="PXY117" s="88"/>
      <c r="PXZ117" s="88"/>
      <c r="PYA117" s="88"/>
      <c r="PYB117" s="88"/>
      <c r="PYC117" s="88"/>
      <c r="PYD117" s="88"/>
      <c r="PYE117" s="88"/>
      <c r="PYF117" s="88"/>
      <c r="PYG117" s="88"/>
      <c r="PYH117" s="88"/>
      <c r="PYI117" s="88"/>
      <c r="PYJ117" s="88"/>
      <c r="PYK117" s="88"/>
      <c r="PYL117" s="88"/>
      <c r="PYM117" s="88"/>
      <c r="PYN117" s="88"/>
      <c r="PYO117" s="88"/>
      <c r="PYP117" s="88"/>
      <c r="PYQ117" s="88"/>
      <c r="PYR117" s="88"/>
      <c r="PYS117" s="88"/>
      <c r="PYT117" s="88"/>
      <c r="PYU117" s="88"/>
      <c r="PYV117" s="88"/>
      <c r="PYW117" s="94"/>
      <c r="PYX117" s="88"/>
      <c r="PYY117" s="88"/>
      <c r="PYZ117" s="88"/>
      <c r="PZA117" s="88"/>
      <c r="PZB117" s="88"/>
      <c r="PZC117" s="88"/>
      <c r="PZD117" s="88"/>
      <c r="PZE117" s="88"/>
      <c r="PZF117" s="88"/>
      <c r="PZG117" s="88"/>
      <c r="PZH117" s="88"/>
      <c r="PZI117" s="88"/>
      <c r="PZJ117" s="88"/>
      <c r="PZK117" s="88"/>
      <c r="PZL117" s="88"/>
      <c r="PZM117" s="88"/>
      <c r="PZN117" s="88"/>
      <c r="PZO117" s="88"/>
      <c r="PZP117" s="88"/>
      <c r="PZQ117" s="88"/>
      <c r="PZR117" s="88"/>
      <c r="PZS117" s="88"/>
      <c r="PZT117" s="88"/>
      <c r="PZU117" s="88"/>
      <c r="PZV117" s="88"/>
      <c r="PZW117" s="88"/>
      <c r="PZX117" s="88"/>
      <c r="PZY117" s="88"/>
      <c r="PZZ117" s="88"/>
      <c r="QAA117" s="88"/>
      <c r="QAB117" s="88"/>
      <c r="QAC117" s="88"/>
      <c r="QAD117" s="88"/>
      <c r="QAE117" s="88"/>
      <c r="QAF117" s="88"/>
      <c r="QAG117" s="88"/>
      <c r="QAH117" s="88"/>
      <c r="QAI117" s="94"/>
      <c r="QAJ117" s="88"/>
      <c r="QAK117" s="88"/>
      <c r="QAL117" s="88"/>
      <c r="QAM117" s="88"/>
      <c r="QAN117" s="88"/>
      <c r="QAO117" s="88"/>
      <c r="QAP117" s="88"/>
      <c r="QAQ117" s="88"/>
      <c r="QAR117" s="88"/>
      <c r="QAS117" s="88"/>
      <c r="QAT117" s="88"/>
      <c r="QAU117" s="88"/>
      <c r="QAV117" s="88"/>
      <c r="QAW117" s="88"/>
      <c r="QAX117" s="88"/>
      <c r="QAY117" s="88"/>
      <c r="QAZ117" s="88"/>
      <c r="QBA117" s="88"/>
      <c r="QBB117" s="88"/>
      <c r="QBC117" s="88"/>
      <c r="QBD117" s="88"/>
      <c r="QBE117" s="88"/>
      <c r="QBF117" s="88"/>
      <c r="QBG117" s="88"/>
      <c r="QBH117" s="88"/>
      <c r="QBI117" s="88"/>
      <c r="QBJ117" s="88"/>
      <c r="QBK117" s="88"/>
      <c r="QBL117" s="88"/>
      <c r="QBM117" s="88"/>
      <c r="QBN117" s="88"/>
      <c r="QBO117" s="88"/>
      <c r="QBP117" s="88"/>
      <c r="QBQ117" s="88"/>
      <c r="QBR117" s="88"/>
      <c r="QBS117" s="88"/>
      <c r="QBT117" s="88"/>
      <c r="QBU117" s="94"/>
      <c r="QBV117" s="88"/>
      <c r="QBW117" s="88"/>
      <c r="QBX117" s="88"/>
      <c r="QBY117" s="88"/>
      <c r="QBZ117" s="88"/>
      <c r="QCA117" s="88"/>
      <c r="QCB117" s="88"/>
      <c r="QCC117" s="88"/>
      <c r="QCD117" s="88"/>
      <c r="QCE117" s="88"/>
      <c r="QCF117" s="88"/>
      <c r="QCG117" s="88"/>
      <c r="QCH117" s="88"/>
      <c r="QCI117" s="88"/>
      <c r="QCJ117" s="88"/>
      <c r="QCK117" s="88"/>
      <c r="QCL117" s="88"/>
      <c r="QCM117" s="88"/>
      <c r="QCN117" s="88"/>
      <c r="QCO117" s="88"/>
      <c r="QCP117" s="88"/>
      <c r="QCQ117" s="88"/>
      <c r="QCR117" s="88"/>
      <c r="QCS117" s="88"/>
      <c r="QCT117" s="88"/>
      <c r="QCU117" s="88"/>
      <c r="QCV117" s="88"/>
      <c r="QCW117" s="88"/>
      <c r="QCX117" s="88"/>
      <c r="QCY117" s="88"/>
      <c r="QCZ117" s="88"/>
      <c r="QDA117" s="88"/>
      <c r="QDB117" s="88"/>
      <c r="QDC117" s="88"/>
      <c r="QDD117" s="88"/>
      <c r="QDE117" s="88"/>
      <c r="QDF117" s="88"/>
      <c r="QDG117" s="94"/>
      <c r="QDH117" s="88"/>
      <c r="QDI117" s="88"/>
      <c r="QDJ117" s="88"/>
      <c r="QDK117" s="88"/>
      <c r="QDL117" s="88"/>
      <c r="QDM117" s="88"/>
      <c r="QDN117" s="88"/>
      <c r="QDO117" s="88"/>
      <c r="QDP117" s="88"/>
      <c r="QDQ117" s="88"/>
      <c r="QDR117" s="88"/>
      <c r="QDS117" s="88"/>
      <c r="QDT117" s="88"/>
      <c r="QDU117" s="88"/>
      <c r="QDV117" s="88"/>
      <c r="QDW117" s="88"/>
      <c r="QDX117" s="88"/>
      <c r="QDY117" s="88"/>
      <c r="QDZ117" s="88"/>
      <c r="QEA117" s="88"/>
      <c r="QEB117" s="88"/>
      <c r="QEC117" s="88"/>
      <c r="QED117" s="88"/>
      <c r="QEE117" s="88"/>
      <c r="QEF117" s="88"/>
      <c r="QEG117" s="88"/>
      <c r="QEH117" s="88"/>
      <c r="QEI117" s="88"/>
      <c r="QEJ117" s="88"/>
      <c r="QEK117" s="88"/>
      <c r="QEL117" s="88"/>
      <c r="QEM117" s="88"/>
      <c r="QEN117" s="88"/>
      <c r="QEO117" s="88"/>
      <c r="QEP117" s="88"/>
      <c r="QEQ117" s="88"/>
      <c r="QER117" s="88"/>
      <c r="QES117" s="94"/>
      <c r="QET117" s="88"/>
      <c r="QEU117" s="88"/>
      <c r="QEV117" s="88"/>
      <c r="QEW117" s="88"/>
      <c r="QEX117" s="88"/>
      <c r="QEY117" s="88"/>
      <c r="QEZ117" s="88"/>
      <c r="QFA117" s="88"/>
      <c r="QFB117" s="88"/>
      <c r="QFC117" s="88"/>
      <c r="QFD117" s="88"/>
      <c r="QFE117" s="88"/>
      <c r="QFF117" s="88"/>
      <c r="QFG117" s="88"/>
      <c r="QFH117" s="88"/>
      <c r="QFI117" s="88"/>
      <c r="QFJ117" s="88"/>
      <c r="QFK117" s="88"/>
      <c r="QFL117" s="88"/>
      <c r="QFM117" s="88"/>
      <c r="QFN117" s="88"/>
      <c r="QFO117" s="88"/>
      <c r="QFP117" s="88"/>
      <c r="QFQ117" s="88"/>
      <c r="QFR117" s="88"/>
      <c r="QFS117" s="88"/>
      <c r="QFT117" s="88"/>
      <c r="QFU117" s="88"/>
      <c r="QFV117" s="88"/>
      <c r="QFW117" s="88"/>
      <c r="QFX117" s="88"/>
      <c r="QFY117" s="88"/>
      <c r="QFZ117" s="88"/>
      <c r="QGA117" s="88"/>
      <c r="QGB117" s="88"/>
      <c r="QGC117" s="88"/>
      <c r="QGD117" s="88"/>
      <c r="QGE117" s="94"/>
      <c r="QGF117" s="88"/>
      <c r="QGG117" s="88"/>
      <c r="QGH117" s="88"/>
      <c r="QGI117" s="88"/>
      <c r="QGJ117" s="88"/>
      <c r="QGK117" s="88"/>
      <c r="QGL117" s="88"/>
      <c r="QGM117" s="88"/>
      <c r="QGN117" s="88"/>
      <c r="QGO117" s="88"/>
      <c r="QGP117" s="88"/>
      <c r="QGQ117" s="88"/>
      <c r="QGR117" s="88"/>
      <c r="QGS117" s="88"/>
      <c r="QGT117" s="88"/>
      <c r="QGU117" s="88"/>
      <c r="QGV117" s="88"/>
      <c r="QGW117" s="88"/>
      <c r="QGX117" s="88"/>
      <c r="QGY117" s="88"/>
      <c r="QGZ117" s="88"/>
      <c r="QHA117" s="88"/>
      <c r="QHB117" s="88"/>
      <c r="QHC117" s="88"/>
      <c r="QHD117" s="88"/>
      <c r="QHE117" s="88"/>
      <c r="QHF117" s="88"/>
      <c r="QHG117" s="88"/>
      <c r="QHH117" s="88"/>
      <c r="QHI117" s="88"/>
      <c r="QHJ117" s="88"/>
      <c r="QHK117" s="88"/>
      <c r="QHL117" s="88"/>
      <c r="QHM117" s="88"/>
      <c r="QHN117" s="88"/>
      <c r="QHO117" s="88"/>
      <c r="QHP117" s="88"/>
      <c r="QHQ117" s="94"/>
      <c r="QHR117" s="88"/>
      <c r="QHS117" s="88"/>
      <c r="QHT117" s="88"/>
      <c r="QHU117" s="88"/>
      <c r="QHV117" s="88"/>
      <c r="QHW117" s="88"/>
      <c r="QHX117" s="88"/>
      <c r="QHY117" s="88"/>
      <c r="QHZ117" s="88"/>
      <c r="QIA117" s="88"/>
      <c r="QIB117" s="88"/>
      <c r="QIC117" s="88"/>
      <c r="QID117" s="88"/>
      <c r="QIE117" s="88"/>
      <c r="QIF117" s="88"/>
      <c r="QIG117" s="88"/>
      <c r="QIH117" s="88"/>
      <c r="QII117" s="88"/>
      <c r="QIJ117" s="88"/>
      <c r="QIK117" s="88"/>
      <c r="QIL117" s="88"/>
      <c r="QIM117" s="88"/>
      <c r="QIN117" s="88"/>
      <c r="QIO117" s="88"/>
      <c r="QIP117" s="88"/>
      <c r="QIQ117" s="88"/>
      <c r="QIR117" s="88"/>
      <c r="QIS117" s="88"/>
      <c r="QIT117" s="88"/>
      <c r="QIU117" s="88"/>
      <c r="QIV117" s="88"/>
      <c r="QIW117" s="88"/>
      <c r="QIX117" s="88"/>
      <c r="QIY117" s="88"/>
      <c r="QIZ117" s="88"/>
      <c r="QJA117" s="88"/>
      <c r="QJB117" s="88"/>
      <c r="QJC117" s="94"/>
      <c r="QJD117" s="88"/>
      <c r="QJE117" s="88"/>
      <c r="QJF117" s="88"/>
      <c r="QJG117" s="88"/>
      <c r="QJH117" s="88"/>
      <c r="QJI117" s="88"/>
      <c r="QJJ117" s="88"/>
      <c r="QJK117" s="88"/>
      <c r="QJL117" s="88"/>
      <c r="QJM117" s="88"/>
      <c r="QJN117" s="88"/>
      <c r="QJO117" s="88"/>
      <c r="QJP117" s="88"/>
      <c r="QJQ117" s="88"/>
      <c r="QJR117" s="88"/>
      <c r="QJS117" s="88"/>
      <c r="QJT117" s="88"/>
      <c r="QJU117" s="88"/>
      <c r="QJV117" s="88"/>
      <c r="QJW117" s="88"/>
      <c r="QJX117" s="88"/>
      <c r="QJY117" s="88"/>
      <c r="QJZ117" s="88"/>
      <c r="QKA117" s="88"/>
      <c r="QKB117" s="88"/>
      <c r="QKC117" s="88"/>
      <c r="QKD117" s="88"/>
      <c r="QKE117" s="88"/>
      <c r="QKF117" s="88"/>
      <c r="QKG117" s="88"/>
      <c r="QKH117" s="88"/>
      <c r="QKI117" s="88"/>
      <c r="QKJ117" s="88"/>
      <c r="QKK117" s="88"/>
      <c r="QKL117" s="88"/>
      <c r="QKM117" s="88"/>
      <c r="QKN117" s="88"/>
      <c r="QKO117" s="94"/>
      <c r="QKP117" s="88"/>
      <c r="QKQ117" s="88"/>
      <c r="QKR117" s="88"/>
      <c r="QKS117" s="88"/>
      <c r="QKT117" s="88"/>
      <c r="QKU117" s="88"/>
      <c r="QKV117" s="88"/>
      <c r="QKW117" s="88"/>
      <c r="QKX117" s="88"/>
      <c r="QKY117" s="88"/>
      <c r="QKZ117" s="88"/>
      <c r="QLA117" s="88"/>
      <c r="QLB117" s="88"/>
      <c r="QLC117" s="88"/>
      <c r="QLD117" s="88"/>
      <c r="QLE117" s="88"/>
      <c r="QLF117" s="88"/>
      <c r="QLG117" s="88"/>
      <c r="QLH117" s="88"/>
      <c r="QLI117" s="88"/>
      <c r="QLJ117" s="88"/>
      <c r="QLK117" s="88"/>
      <c r="QLL117" s="88"/>
      <c r="QLM117" s="88"/>
      <c r="QLN117" s="88"/>
      <c r="QLO117" s="88"/>
      <c r="QLP117" s="88"/>
      <c r="QLQ117" s="88"/>
      <c r="QLR117" s="88"/>
      <c r="QLS117" s="88"/>
      <c r="QLT117" s="88"/>
      <c r="QLU117" s="88"/>
      <c r="QLV117" s="88"/>
      <c r="QLW117" s="88"/>
      <c r="QLX117" s="88"/>
      <c r="QLY117" s="88"/>
      <c r="QLZ117" s="88"/>
      <c r="QMA117" s="94"/>
      <c r="QMB117" s="88"/>
      <c r="QMC117" s="88"/>
      <c r="QMD117" s="88"/>
      <c r="QME117" s="88"/>
      <c r="QMF117" s="88"/>
      <c r="QMG117" s="88"/>
      <c r="QMH117" s="88"/>
      <c r="QMI117" s="88"/>
      <c r="QMJ117" s="88"/>
      <c r="QMK117" s="88"/>
      <c r="QML117" s="88"/>
      <c r="QMM117" s="88"/>
      <c r="QMN117" s="88"/>
      <c r="QMO117" s="88"/>
      <c r="QMP117" s="88"/>
      <c r="QMQ117" s="88"/>
      <c r="QMR117" s="88"/>
      <c r="QMS117" s="88"/>
      <c r="QMT117" s="88"/>
      <c r="QMU117" s="88"/>
      <c r="QMV117" s="88"/>
      <c r="QMW117" s="88"/>
      <c r="QMX117" s="88"/>
      <c r="QMY117" s="88"/>
      <c r="QMZ117" s="88"/>
      <c r="QNA117" s="88"/>
      <c r="QNB117" s="88"/>
      <c r="QNC117" s="88"/>
      <c r="QND117" s="88"/>
      <c r="QNE117" s="88"/>
      <c r="QNF117" s="88"/>
      <c r="QNG117" s="88"/>
      <c r="QNH117" s="88"/>
      <c r="QNI117" s="88"/>
      <c r="QNJ117" s="88"/>
      <c r="QNK117" s="88"/>
      <c r="QNL117" s="88"/>
      <c r="QNM117" s="94"/>
      <c r="QNN117" s="88"/>
      <c r="QNO117" s="88"/>
      <c r="QNP117" s="88"/>
      <c r="QNQ117" s="88"/>
      <c r="QNR117" s="88"/>
      <c r="QNS117" s="88"/>
      <c r="QNT117" s="88"/>
      <c r="QNU117" s="88"/>
      <c r="QNV117" s="88"/>
      <c r="QNW117" s="88"/>
      <c r="QNX117" s="88"/>
      <c r="QNY117" s="88"/>
      <c r="QNZ117" s="88"/>
      <c r="QOA117" s="88"/>
      <c r="QOB117" s="88"/>
      <c r="QOC117" s="88"/>
      <c r="QOD117" s="88"/>
      <c r="QOE117" s="88"/>
      <c r="QOF117" s="88"/>
      <c r="QOG117" s="88"/>
      <c r="QOH117" s="88"/>
      <c r="QOI117" s="88"/>
      <c r="QOJ117" s="88"/>
      <c r="QOK117" s="88"/>
      <c r="QOL117" s="88"/>
      <c r="QOM117" s="88"/>
      <c r="QON117" s="88"/>
      <c r="QOO117" s="88"/>
      <c r="QOP117" s="88"/>
      <c r="QOQ117" s="88"/>
      <c r="QOR117" s="88"/>
      <c r="QOS117" s="88"/>
      <c r="QOT117" s="88"/>
      <c r="QOU117" s="88"/>
      <c r="QOV117" s="88"/>
      <c r="QOW117" s="88"/>
      <c r="QOX117" s="88"/>
      <c r="QOY117" s="94"/>
      <c r="QOZ117" s="88"/>
      <c r="QPA117" s="88"/>
      <c r="QPB117" s="88"/>
      <c r="QPC117" s="88"/>
      <c r="QPD117" s="88"/>
      <c r="QPE117" s="88"/>
      <c r="QPF117" s="88"/>
      <c r="QPG117" s="88"/>
      <c r="QPH117" s="88"/>
      <c r="QPI117" s="88"/>
      <c r="QPJ117" s="88"/>
      <c r="QPK117" s="88"/>
      <c r="QPL117" s="88"/>
      <c r="QPM117" s="88"/>
      <c r="QPN117" s="88"/>
      <c r="QPO117" s="88"/>
      <c r="QPP117" s="88"/>
      <c r="QPQ117" s="88"/>
      <c r="QPR117" s="88"/>
      <c r="QPS117" s="88"/>
      <c r="QPT117" s="88"/>
      <c r="QPU117" s="88"/>
      <c r="QPV117" s="88"/>
      <c r="QPW117" s="88"/>
      <c r="QPX117" s="88"/>
      <c r="QPY117" s="88"/>
      <c r="QPZ117" s="88"/>
      <c r="QQA117" s="88"/>
      <c r="QQB117" s="88"/>
      <c r="QQC117" s="88"/>
      <c r="QQD117" s="88"/>
      <c r="QQE117" s="88"/>
      <c r="QQF117" s="88"/>
      <c r="QQG117" s="88"/>
      <c r="QQH117" s="88"/>
      <c r="QQI117" s="88"/>
      <c r="QQJ117" s="88"/>
      <c r="QQK117" s="94"/>
      <c r="QQL117" s="88"/>
      <c r="QQM117" s="88"/>
      <c r="QQN117" s="88"/>
      <c r="QQO117" s="88"/>
      <c r="QQP117" s="88"/>
      <c r="QQQ117" s="88"/>
      <c r="QQR117" s="88"/>
      <c r="QQS117" s="88"/>
      <c r="QQT117" s="88"/>
      <c r="QQU117" s="88"/>
      <c r="QQV117" s="88"/>
      <c r="QQW117" s="88"/>
      <c r="QQX117" s="88"/>
      <c r="QQY117" s="88"/>
      <c r="QQZ117" s="88"/>
      <c r="QRA117" s="88"/>
      <c r="QRB117" s="88"/>
      <c r="QRC117" s="88"/>
      <c r="QRD117" s="88"/>
      <c r="QRE117" s="88"/>
      <c r="QRF117" s="88"/>
      <c r="QRG117" s="88"/>
      <c r="QRH117" s="88"/>
      <c r="QRI117" s="88"/>
      <c r="QRJ117" s="88"/>
      <c r="QRK117" s="88"/>
      <c r="QRL117" s="88"/>
      <c r="QRM117" s="88"/>
      <c r="QRN117" s="88"/>
      <c r="QRO117" s="88"/>
      <c r="QRP117" s="88"/>
      <c r="QRQ117" s="88"/>
      <c r="QRR117" s="88"/>
      <c r="QRS117" s="88"/>
      <c r="QRT117" s="88"/>
      <c r="QRU117" s="88"/>
      <c r="QRV117" s="88"/>
      <c r="QRW117" s="94"/>
      <c r="QRX117" s="88"/>
      <c r="QRY117" s="88"/>
      <c r="QRZ117" s="88"/>
      <c r="QSA117" s="88"/>
      <c r="QSB117" s="88"/>
      <c r="QSC117" s="88"/>
      <c r="QSD117" s="88"/>
      <c r="QSE117" s="88"/>
      <c r="QSF117" s="88"/>
      <c r="QSG117" s="88"/>
      <c r="QSH117" s="88"/>
      <c r="QSI117" s="88"/>
      <c r="QSJ117" s="88"/>
      <c r="QSK117" s="88"/>
      <c r="QSL117" s="88"/>
      <c r="QSM117" s="88"/>
      <c r="QSN117" s="88"/>
      <c r="QSO117" s="88"/>
      <c r="QSP117" s="88"/>
      <c r="QSQ117" s="88"/>
      <c r="QSR117" s="88"/>
      <c r="QSS117" s="88"/>
      <c r="QST117" s="88"/>
      <c r="QSU117" s="88"/>
      <c r="QSV117" s="88"/>
      <c r="QSW117" s="88"/>
      <c r="QSX117" s="88"/>
      <c r="QSY117" s="88"/>
      <c r="QSZ117" s="88"/>
      <c r="QTA117" s="88"/>
      <c r="QTB117" s="88"/>
      <c r="QTC117" s="88"/>
      <c r="QTD117" s="88"/>
      <c r="QTE117" s="88"/>
      <c r="QTF117" s="88"/>
      <c r="QTG117" s="88"/>
      <c r="QTH117" s="88"/>
      <c r="QTI117" s="94"/>
      <c r="QTJ117" s="88"/>
      <c r="QTK117" s="88"/>
      <c r="QTL117" s="88"/>
      <c r="QTM117" s="88"/>
      <c r="QTN117" s="88"/>
      <c r="QTO117" s="88"/>
      <c r="QTP117" s="88"/>
      <c r="QTQ117" s="88"/>
      <c r="QTR117" s="88"/>
      <c r="QTS117" s="88"/>
      <c r="QTT117" s="88"/>
      <c r="QTU117" s="88"/>
      <c r="QTV117" s="88"/>
      <c r="QTW117" s="88"/>
      <c r="QTX117" s="88"/>
      <c r="QTY117" s="88"/>
      <c r="QTZ117" s="88"/>
      <c r="QUA117" s="88"/>
      <c r="QUB117" s="88"/>
      <c r="QUC117" s="88"/>
      <c r="QUD117" s="88"/>
      <c r="QUE117" s="88"/>
      <c r="QUF117" s="88"/>
      <c r="QUG117" s="88"/>
      <c r="QUH117" s="88"/>
      <c r="QUI117" s="88"/>
      <c r="QUJ117" s="88"/>
      <c r="QUK117" s="88"/>
      <c r="QUL117" s="88"/>
      <c r="QUM117" s="88"/>
      <c r="QUN117" s="88"/>
      <c r="QUO117" s="88"/>
      <c r="QUP117" s="88"/>
      <c r="QUQ117" s="88"/>
      <c r="QUR117" s="88"/>
      <c r="QUS117" s="88"/>
      <c r="QUT117" s="88"/>
      <c r="QUU117" s="94"/>
      <c r="QUV117" s="88"/>
      <c r="QUW117" s="88"/>
      <c r="QUX117" s="88"/>
      <c r="QUY117" s="88"/>
      <c r="QUZ117" s="88"/>
      <c r="QVA117" s="88"/>
      <c r="QVB117" s="88"/>
      <c r="QVC117" s="88"/>
      <c r="QVD117" s="88"/>
      <c r="QVE117" s="88"/>
      <c r="QVF117" s="88"/>
      <c r="QVG117" s="88"/>
      <c r="QVH117" s="88"/>
      <c r="QVI117" s="88"/>
      <c r="QVJ117" s="88"/>
      <c r="QVK117" s="88"/>
      <c r="QVL117" s="88"/>
      <c r="QVM117" s="88"/>
      <c r="QVN117" s="88"/>
      <c r="QVO117" s="88"/>
      <c r="QVP117" s="88"/>
      <c r="QVQ117" s="88"/>
      <c r="QVR117" s="88"/>
      <c r="QVS117" s="88"/>
      <c r="QVT117" s="88"/>
      <c r="QVU117" s="88"/>
      <c r="QVV117" s="88"/>
      <c r="QVW117" s="88"/>
      <c r="QVX117" s="88"/>
      <c r="QVY117" s="88"/>
      <c r="QVZ117" s="88"/>
      <c r="QWA117" s="88"/>
      <c r="QWB117" s="88"/>
      <c r="QWC117" s="88"/>
      <c r="QWD117" s="88"/>
      <c r="QWE117" s="88"/>
      <c r="QWF117" s="88"/>
      <c r="QWG117" s="94"/>
      <c r="QWH117" s="88"/>
      <c r="QWI117" s="88"/>
      <c r="QWJ117" s="88"/>
      <c r="QWK117" s="88"/>
      <c r="QWL117" s="88"/>
      <c r="QWM117" s="88"/>
      <c r="QWN117" s="88"/>
      <c r="QWO117" s="88"/>
      <c r="QWP117" s="88"/>
      <c r="QWQ117" s="88"/>
      <c r="QWR117" s="88"/>
      <c r="QWS117" s="88"/>
      <c r="QWT117" s="88"/>
      <c r="QWU117" s="88"/>
      <c r="QWV117" s="88"/>
      <c r="QWW117" s="88"/>
      <c r="QWX117" s="88"/>
      <c r="QWY117" s="88"/>
      <c r="QWZ117" s="88"/>
      <c r="QXA117" s="88"/>
      <c r="QXB117" s="88"/>
      <c r="QXC117" s="88"/>
      <c r="QXD117" s="88"/>
      <c r="QXE117" s="88"/>
      <c r="QXF117" s="88"/>
      <c r="QXG117" s="88"/>
      <c r="QXH117" s="88"/>
      <c r="QXI117" s="88"/>
      <c r="QXJ117" s="88"/>
      <c r="QXK117" s="88"/>
      <c r="QXL117" s="88"/>
      <c r="QXM117" s="88"/>
      <c r="QXN117" s="88"/>
      <c r="QXO117" s="88"/>
      <c r="QXP117" s="88"/>
      <c r="QXQ117" s="88"/>
      <c r="QXR117" s="88"/>
      <c r="QXS117" s="94"/>
      <c r="QXT117" s="88"/>
      <c r="QXU117" s="88"/>
      <c r="QXV117" s="88"/>
      <c r="QXW117" s="88"/>
      <c r="QXX117" s="88"/>
      <c r="QXY117" s="88"/>
      <c r="QXZ117" s="88"/>
      <c r="QYA117" s="88"/>
      <c r="QYB117" s="88"/>
      <c r="QYC117" s="88"/>
      <c r="QYD117" s="88"/>
      <c r="QYE117" s="88"/>
      <c r="QYF117" s="88"/>
      <c r="QYG117" s="88"/>
      <c r="QYH117" s="88"/>
      <c r="QYI117" s="88"/>
      <c r="QYJ117" s="88"/>
      <c r="QYK117" s="88"/>
      <c r="QYL117" s="88"/>
      <c r="QYM117" s="88"/>
      <c r="QYN117" s="88"/>
      <c r="QYO117" s="88"/>
      <c r="QYP117" s="88"/>
      <c r="QYQ117" s="88"/>
      <c r="QYR117" s="88"/>
      <c r="QYS117" s="88"/>
      <c r="QYT117" s="88"/>
      <c r="QYU117" s="88"/>
      <c r="QYV117" s="88"/>
      <c r="QYW117" s="88"/>
      <c r="QYX117" s="88"/>
      <c r="QYY117" s="88"/>
      <c r="QYZ117" s="88"/>
      <c r="QZA117" s="88"/>
      <c r="QZB117" s="88"/>
      <c r="QZC117" s="88"/>
      <c r="QZD117" s="88"/>
      <c r="QZE117" s="94"/>
      <c r="QZF117" s="88"/>
      <c r="QZG117" s="88"/>
      <c r="QZH117" s="88"/>
      <c r="QZI117" s="88"/>
      <c r="QZJ117" s="88"/>
      <c r="QZK117" s="88"/>
      <c r="QZL117" s="88"/>
      <c r="QZM117" s="88"/>
      <c r="QZN117" s="88"/>
      <c r="QZO117" s="88"/>
      <c r="QZP117" s="88"/>
      <c r="QZQ117" s="88"/>
      <c r="QZR117" s="88"/>
      <c r="QZS117" s="88"/>
      <c r="QZT117" s="88"/>
      <c r="QZU117" s="88"/>
      <c r="QZV117" s="88"/>
      <c r="QZW117" s="88"/>
      <c r="QZX117" s="88"/>
      <c r="QZY117" s="88"/>
      <c r="QZZ117" s="88"/>
      <c r="RAA117" s="88"/>
      <c r="RAB117" s="88"/>
      <c r="RAC117" s="88"/>
      <c r="RAD117" s="88"/>
      <c r="RAE117" s="88"/>
      <c r="RAF117" s="88"/>
      <c r="RAG117" s="88"/>
      <c r="RAH117" s="88"/>
      <c r="RAI117" s="88"/>
      <c r="RAJ117" s="88"/>
      <c r="RAK117" s="88"/>
      <c r="RAL117" s="88"/>
      <c r="RAM117" s="88"/>
      <c r="RAN117" s="88"/>
      <c r="RAO117" s="88"/>
      <c r="RAP117" s="88"/>
      <c r="RAQ117" s="94"/>
      <c r="RAR117" s="88"/>
      <c r="RAS117" s="88"/>
      <c r="RAT117" s="88"/>
      <c r="RAU117" s="88"/>
      <c r="RAV117" s="88"/>
      <c r="RAW117" s="88"/>
      <c r="RAX117" s="88"/>
      <c r="RAY117" s="88"/>
      <c r="RAZ117" s="88"/>
      <c r="RBA117" s="88"/>
      <c r="RBB117" s="88"/>
      <c r="RBC117" s="88"/>
      <c r="RBD117" s="88"/>
      <c r="RBE117" s="88"/>
      <c r="RBF117" s="88"/>
      <c r="RBG117" s="88"/>
      <c r="RBH117" s="88"/>
      <c r="RBI117" s="88"/>
      <c r="RBJ117" s="88"/>
      <c r="RBK117" s="88"/>
      <c r="RBL117" s="88"/>
      <c r="RBM117" s="88"/>
      <c r="RBN117" s="88"/>
      <c r="RBO117" s="88"/>
      <c r="RBP117" s="88"/>
      <c r="RBQ117" s="88"/>
      <c r="RBR117" s="88"/>
      <c r="RBS117" s="88"/>
      <c r="RBT117" s="88"/>
      <c r="RBU117" s="88"/>
      <c r="RBV117" s="88"/>
      <c r="RBW117" s="88"/>
      <c r="RBX117" s="88"/>
      <c r="RBY117" s="88"/>
      <c r="RBZ117" s="88"/>
      <c r="RCA117" s="88"/>
      <c r="RCB117" s="88"/>
      <c r="RCC117" s="94"/>
      <c r="RCD117" s="88"/>
      <c r="RCE117" s="88"/>
      <c r="RCF117" s="88"/>
      <c r="RCG117" s="88"/>
      <c r="RCH117" s="88"/>
      <c r="RCI117" s="88"/>
      <c r="RCJ117" s="88"/>
      <c r="RCK117" s="88"/>
      <c r="RCL117" s="88"/>
      <c r="RCM117" s="88"/>
      <c r="RCN117" s="88"/>
      <c r="RCO117" s="88"/>
      <c r="RCP117" s="88"/>
      <c r="RCQ117" s="88"/>
      <c r="RCR117" s="88"/>
      <c r="RCS117" s="88"/>
      <c r="RCT117" s="88"/>
      <c r="RCU117" s="88"/>
      <c r="RCV117" s="88"/>
      <c r="RCW117" s="88"/>
      <c r="RCX117" s="88"/>
      <c r="RCY117" s="88"/>
      <c r="RCZ117" s="88"/>
      <c r="RDA117" s="88"/>
      <c r="RDB117" s="88"/>
      <c r="RDC117" s="88"/>
      <c r="RDD117" s="88"/>
      <c r="RDE117" s="88"/>
      <c r="RDF117" s="88"/>
      <c r="RDG117" s="88"/>
      <c r="RDH117" s="88"/>
      <c r="RDI117" s="88"/>
      <c r="RDJ117" s="88"/>
      <c r="RDK117" s="88"/>
      <c r="RDL117" s="88"/>
      <c r="RDM117" s="88"/>
      <c r="RDN117" s="88"/>
      <c r="RDO117" s="94"/>
      <c r="RDP117" s="88"/>
      <c r="RDQ117" s="88"/>
      <c r="RDR117" s="88"/>
      <c r="RDS117" s="88"/>
      <c r="RDT117" s="88"/>
      <c r="RDU117" s="88"/>
      <c r="RDV117" s="88"/>
      <c r="RDW117" s="88"/>
      <c r="RDX117" s="88"/>
      <c r="RDY117" s="88"/>
      <c r="RDZ117" s="88"/>
      <c r="REA117" s="88"/>
      <c r="REB117" s="88"/>
      <c r="REC117" s="88"/>
      <c r="RED117" s="88"/>
      <c r="REE117" s="88"/>
      <c r="REF117" s="88"/>
      <c r="REG117" s="88"/>
      <c r="REH117" s="88"/>
      <c r="REI117" s="88"/>
      <c r="REJ117" s="88"/>
      <c r="REK117" s="88"/>
      <c r="REL117" s="88"/>
      <c r="REM117" s="88"/>
      <c r="REN117" s="88"/>
      <c r="REO117" s="88"/>
      <c r="REP117" s="88"/>
      <c r="REQ117" s="88"/>
      <c r="RER117" s="88"/>
      <c r="RES117" s="88"/>
      <c r="RET117" s="88"/>
      <c r="REU117" s="88"/>
      <c r="REV117" s="88"/>
      <c r="REW117" s="88"/>
      <c r="REX117" s="88"/>
      <c r="REY117" s="88"/>
      <c r="REZ117" s="88"/>
      <c r="RFA117" s="94"/>
      <c r="RFB117" s="88"/>
      <c r="RFC117" s="88"/>
      <c r="RFD117" s="88"/>
      <c r="RFE117" s="88"/>
      <c r="RFF117" s="88"/>
      <c r="RFG117" s="88"/>
      <c r="RFH117" s="88"/>
      <c r="RFI117" s="88"/>
      <c r="RFJ117" s="88"/>
      <c r="RFK117" s="88"/>
      <c r="RFL117" s="88"/>
      <c r="RFM117" s="88"/>
      <c r="RFN117" s="88"/>
      <c r="RFO117" s="88"/>
      <c r="RFP117" s="88"/>
      <c r="RFQ117" s="88"/>
      <c r="RFR117" s="88"/>
      <c r="RFS117" s="88"/>
      <c r="RFT117" s="88"/>
      <c r="RFU117" s="88"/>
      <c r="RFV117" s="88"/>
      <c r="RFW117" s="88"/>
      <c r="RFX117" s="88"/>
      <c r="RFY117" s="88"/>
      <c r="RFZ117" s="88"/>
      <c r="RGA117" s="88"/>
      <c r="RGB117" s="88"/>
      <c r="RGC117" s="88"/>
      <c r="RGD117" s="88"/>
      <c r="RGE117" s="88"/>
      <c r="RGF117" s="88"/>
      <c r="RGG117" s="88"/>
      <c r="RGH117" s="88"/>
      <c r="RGI117" s="88"/>
      <c r="RGJ117" s="88"/>
      <c r="RGK117" s="88"/>
      <c r="RGL117" s="88"/>
      <c r="RGM117" s="94"/>
      <c r="RGN117" s="88"/>
      <c r="RGO117" s="88"/>
      <c r="RGP117" s="88"/>
      <c r="RGQ117" s="88"/>
      <c r="RGR117" s="88"/>
      <c r="RGS117" s="88"/>
      <c r="RGT117" s="88"/>
      <c r="RGU117" s="88"/>
      <c r="RGV117" s="88"/>
      <c r="RGW117" s="88"/>
      <c r="RGX117" s="88"/>
      <c r="RGY117" s="88"/>
      <c r="RGZ117" s="88"/>
      <c r="RHA117" s="88"/>
      <c r="RHB117" s="88"/>
      <c r="RHC117" s="88"/>
      <c r="RHD117" s="88"/>
      <c r="RHE117" s="88"/>
      <c r="RHF117" s="88"/>
      <c r="RHG117" s="88"/>
      <c r="RHH117" s="88"/>
      <c r="RHI117" s="88"/>
      <c r="RHJ117" s="88"/>
      <c r="RHK117" s="88"/>
      <c r="RHL117" s="88"/>
      <c r="RHM117" s="88"/>
      <c r="RHN117" s="88"/>
      <c r="RHO117" s="88"/>
      <c r="RHP117" s="88"/>
      <c r="RHQ117" s="88"/>
      <c r="RHR117" s="88"/>
      <c r="RHS117" s="88"/>
      <c r="RHT117" s="88"/>
      <c r="RHU117" s="88"/>
      <c r="RHV117" s="88"/>
      <c r="RHW117" s="88"/>
      <c r="RHX117" s="88"/>
      <c r="RHY117" s="94"/>
      <c r="RHZ117" s="88"/>
      <c r="RIA117" s="88"/>
      <c r="RIB117" s="88"/>
      <c r="RIC117" s="88"/>
      <c r="RID117" s="88"/>
      <c r="RIE117" s="88"/>
      <c r="RIF117" s="88"/>
      <c r="RIG117" s="88"/>
      <c r="RIH117" s="88"/>
      <c r="RII117" s="88"/>
      <c r="RIJ117" s="88"/>
      <c r="RIK117" s="88"/>
      <c r="RIL117" s="88"/>
      <c r="RIM117" s="88"/>
      <c r="RIN117" s="88"/>
      <c r="RIO117" s="88"/>
      <c r="RIP117" s="88"/>
      <c r="RIQ117" s="88"/>
      <c r="RIR117" s="88"/>
      <c r="RIS117" s="88"/>
      <c r="RIT117" s="88"/>
      <c r="RIU117" s="88"/>
      <c r="RIV117" s="88"/>
      <c r="RIW117" s="88"/>
      <c r="RIX117" s="88"/>
      <c r="RIY117" s="88"/>
      <c r="RIZ117" s="88"/>
      <c r="RJA117" s="88"/>
      <c r="RJB117" s="88"/>
      <c r="RJC117" s="88"/>
      <c r="RJD117" s="88"/>
      <c r="RJE117" s="88"/>
      <c r="RJF117" s="88"/>
      <c r="RJG117" s="88"/>
      <c r="RJH117" s="88"/>
      <c r="RJI117" s="88"/>
      <c r="RJJ117" s="88"/>
      <c r="RJK117" s="94"/>
      <c r="RJL117" s="88"/>
      <c r="RJM117" s="88"/>
      <c r="RJN117" s="88"/>
      <c r="RJO117" s="88"/>
      <c r="RJP117" s="88"/>
      <c r="RJQ117" s="88"/>
      <c r="RJR117" s="88"/>
      <c r="RJS117" s="88"/>
      <c r="RJT117" s="88"/>
      <c r="RJU117" s="88"/>
      <c r="RJV117" s="88"/>
      <c r="RJW117" s="88"/>
      <c r="RJX117" s="88"/>
      <c r="RJY117" s="88"/>
      <c r="RJZ117" s="88"/>
      <c r="RKA117" s="88"/>
      <c r="RKB117" s="88"/>
      <c r="RKC117" s="88"/>
      <c r="RKD117" s="88"/>
      <c r="RKE117" s="88"/>
      <c r="RKF117" s="88"/>
      <c r="RKG117" s="88"/>
      <c r="RKH117" s="88"/>
      <c r="RKI117" s="88"/>
      <c r="RKJ117" s="88"/>
      <c r="RKK117" s="88"/>
      <c r="RKL117" s="88"/>
      <c r="RKM117" s="88"/>
      <c r="RKN117" s="88"/>
      <c r="RKO117" s="88"/>
      <c r="RKP117" s="88"/>
      <c r="RKQ117" s="88"/>
      <c r="RKR117" s="88"/>
      <c r="RKS117" s="88"/>
      <c r="RKT117" s="88"/>
      <c r="RKU117" s="88"/>
      <c r="RKV117" s="88"/>
      <c r="RKW117" s="94"/>
      <c r="RKX117" s="88"/>
      <c r="RKY117" s="88"/>
      <c r="RKZ117" s="88"/>
      <c r="RLA117" s="88"/>
      <c r="RLB117" s="88"/>
      <c r="RLC117" s="88"/>
      <c r="RLD117" s="88"/>
      <c r="RLE117" s="88"/>
      <c r="RLF117" s="88"/>
      <c r="RLG117" s="88"/>
      <c r="RLH117" s="88"/>
      <c r="RLI117" s="88"/>
      <c r="RLJ117" s="88"/>
      <c r="RLK117" s="88"/>
      <c r="RLL117" s="88"/>
      <c r="RLM117" s="88"/>
      <c r="RLN117" s="88"/>
      <c r="RLO117" s="88"/>
      <c r="RLP117" s="88"/>
      <c r="RLQ117" s="88"/>
      <c r="RLR117" s="88"/>
      <c r="RLS117" s="88"/>
      <c r="RLT117" s="88"/>
      <c r="RLU117" s="88"/>
      <c r="RLV117" s="88"/>
      <c r="RLW117" s="88"/>
      <c r="RLX117" s="88"/>
      <c r="RLY117" s="88"/>
      <c r="RLZ117" s="88"/>
      <c r="RMA117" s="88"/>
      <c r="RMB117" s="88"/>
      <c r="RMC117" s="88"/>
      <c r="RMD117" s="88"/>
      <c r="RME117" s="88"/>
      <c r="RMF117" s="88"/>
      <c r="RMG117" s="88"/>
      <c r="RMH117" s="88"/>
      <c r="RMI117" s="94"/>
      <c r="RMJ117" s="88"/>
      <c r="RMK117" s="88"/>
      <c r="RML117" s="88"/>
      <c r="RMM117" s="88"/>
      <c r="RMN117" s="88"/>
      <c r="RMO117" s="88"/>
      <c r="RMP117" s="88"/>
      <c r="RMQ117" s="88"/>
      <c r="RMR117" s="88"/>
      <c r="RMS117" s="88"/>
      <c r="RMT117" s="88"/>
      <c r="RMU117" s="88"/>
      <c r="RMV117" s="88"/>
      <c r="RMW117" s="88"/>
      <c r="RMX117" s="88"/>
      <c r="RMY117" s="88"/>
      <c r="RMZ117" s="88"/>
      <c r="RNA117" s="88"/>
      <c r="RNB117" s="88"/>
      <c r="RNC117" s="88"/>
      <c r="RND117" s="88"/>
      <c r="RNE117" s="88"/>
      <c r="RNF117" s="88"/>
      <c r="RNG117" s="88"/>
      <c r="RNH117" s="88"/>
      <c r="RNI117" s="88"/>
      <c r="RNJ117" s="88"/>
      <c r="RNK117" s="88"/>
      <c r="RNL117" s="88"/>
      <c r="RNM117" s="88"/>
      <c r="RNN117" s="88"/>
      <c r="RNO117" s="88"/>
      <c r="RNP117" s="88"/>
      <c r="RNQ117" s="88"/>
      <c r="RNR117" s="88"/>
      <c r="RNS117" s="88"/>
      <c r="RNT117" s="88"/>
      <c r="RNU117" s="94"/>
      <c r="RNV117" s="88"/>
      <c r="RNW117" s="88"/>
      <c r="RNX117" s="88"/>
      <c r="RNY117" s="88"/>
      <c r="RNZ117" s="88"/>
      <c r="ROA117" s="88"/>
      <c r="ROB117" s="88"/>
      <c r="ROC117" s="88"/>
      <c r="ROD117" s="88"/>
      <c r="ROE117" s="88"/>
      <c r="ROF117" s="88"/>
      <c r="ROG117" s="88"/>
      <c r="ROH117" s="88"/>
      <c r="ROI117" s="88"/>
      <c r="ROJ117" s="88"/>
      <c r="ROK117" s="88"/>
      <c r="ROL117" s="88"/>
      <c r="ROM117" s="88"/>
      <c r="RON117" s="88"/>
      <c r="ROO117" s="88"/>
      <c r="ROP117" s="88"/>
      <c r="ROQ117" s="88"/>
      <c r="ROR117" s="88"/>
      <c r="ROS117" s="88"/>
      <c r="ROT117" s="88"/>
      <c r="ROU117" s="88"/>
      <c r="ROV117" s="88"/>
      <c r="ROW117" s="88"/>
      <c r="ROX117" s="88"/>
      <c r="ROY117" s="88"/>
      <c r="ROZ117" s="88"/>
      <c r="RPA117" s="88"/>
      <c r="RPB117" s="88"/>
      <c r="RPC117" s="88"/>
      <c r="RPD117" s="88"/>
      <c r="RPE117" s="88"/>
      <c r="RPF117" s="88"/>
      <c r="RPG117" s="94"/>
      <c r="RPH117" s="88"/>
      <c r="RPI117" s="88"/>
      <c r="RPJ117" s="88"/>
      <c r="RPK117" s="88"/>
      <c r="RPL117" s="88"/>
      <c r="RPM117" s="88"/>
      <c r="RPN117" s="88"/>
      <c r="RPO117" s="88"/>
      <c r="RPP117" s="88"/>
      <c r="RPQ117" s="88"/>
      <c r="RPR117" s="88"/>
      <c r="RPS117" s="88"/>
      <c r="RPT117" s="88"/>
      <c r="RPU117" s="88"/>
      <c r="RPV117" s="88"/>
      <c r="RPW117" s="88"/>
      <c r="RPX117" s="88"/>
      <c r="RPY117" s="88"/>
      <c r="RPZ117" s="88"/>
      <c r="RQA117" s="88"/>
      <c r="RQB117" s="88"/>
      <c r="RQC117" s="88"/>
      <c r="RQD117" s="88"/>
      <c r="RQE117" s="88"/>
      <c r="RQF117" s="88"/>
      <c r="RQG117" s="88"/>
      <c r="RQH117" s="88"/>
      <c r="RQI117" s="88"/>
      <c r="RQJ117" s="88"/>
      <c r="RQK117" s="88"/>
      <c r="RQL117" s="88"/>
      <c r="RQM117" s="88"/>
      <c r="RQN117" s="88"/>
      <c r="RQO117" s="88"/>
      <c r="RQP117" s="88"/>
      <c r="RQQ117" s="88"/>
      <c r="RQR117" s="88"/>
      <c r="RQS117" s="94"/>
      <c r="RQT117" s="88"/>
      <c r="RQU117" s="88"/>
      <c r="RQV117" s="88"/>
      <c r="RQW117" s="88"/>
      <c r="RQX117" s="88"/>
      <c r="RQY117" s="88"/>
      <c r="RQZ117" s="88"/>
      <c r="RRA117" s="88"/>
      <c r="RRB117" s="88"/>
      <c r="RRC117" s="88"/>
      <c r="RRD117" s="88"/>
      <c r="RRE117" s="88"/>
      <c r="RRF117" s="88"/>
      <c r="RRG117" s="88"/>
      <c r="RRH117" s="88"/>
      <c r="RRI117" s="88"/>
      <c r="RRJ117" s="88"/>
      <c r="RRK117" s="88"/>
      <c r="RRL117" s="88"/>
      <c r="RRM117" s="88"/>
      <c r="RRN117" s="88"/>
      <c r="RRO117" s="88"/>
      <c r="RRP117" s="88"/>
      <c r="RRQ117" s="88"/>
      <c r="RRR117" s="88"/>
      <c r="RRS117" s="88"/>
      <c r="RRT117" s="88"/>
      <c r="RRU117" s="88"/>
      <c r="RRV117" s="88"/>
      <c r="RRW117" s="88"/>
      <c r="RRX117" s="88"/>
      <c r="RRY117" s="88"/>
      <c r="RRZ117" s="88"/>
      <c r="RSA117" s="88"/>
      <c r="RSB117" s="88"/>
      <c r="RSC117" s="88"/>
      <c r="RSD117" s="88"/>
      <c r="RSE117" s="94"/>
      <c r="RSF117" s="88"/>
      <c r="RSG117" s="88"/>
      <c r="RSH117" s="88"/>
      <c r="RSI117" s="88"/>
      <c r="RSJ117" s="88"/>
      <c r="RSK117" s="88"/>
      <c r="RSL117" s="88"/>
      <c r="RSM117" s="88"/>
      <c r="RSN117" s="88"/>
      <c r="RSO117" s="88"/>
      <c r="RSP117" s="88"/>
      <c r="RSQ117" s="88"/>
      <c r="RSR117" s="88"/>
      <c r="RSS117" s="88"/>
      <c r="RST117" s="88"/>
      <c r="RSU117" s="88"/>
      <c r="RSV117" s="88"/>
      <c r="RSW117" s="88"/>
      <c r="RSX117" s="88"/>
      <c r="RSY117" s="88"/>
      <c r="RSZ117" s="88"/>
      <c r="RTA117" s="88"/>
      <c r="RTB117" s="88"/>
      <c r="RTC117" s="88"/>
      <c r="RTD117" s="88"/>
      <c r="RTE117" s="88"/>
      <c r="RTF117" s="88"/>
      <c r="RTG117" s="88"/>
      <c r="RTH117" s="88"/>
      <c r="RTI117" s="88"/>
      <c r="RTJ117" s="88"/>
      <c r="RTK117" s="88"/>
      <c r="RTL117" s="88"/>
      <c r="RTM117" s="88"/>
      <c r="RTN117" s="88"/>
      <c r="RTO117" s="88"/>
      <c r="RTP117" s="88"/>
      <c r="RTQ117" s="94"/>
      <c r="RTR117" s="88"/>
      <c r="RTS117" s="88"/>
      <c r="RTT117" s="88"/>
      <c r="RTU117" s="88"/>
      <c r="RTV117" s="88"/>
      <c r="RTW117" s="88"/>
      <c r="RTX117" s="88"/>
      <c r="RTY117" s="88"/>
      <c r="RTZ117" s="88"/>
      <c r="RUA117" s="88"/>
      <c r="RUB117" s="88"/>
      <c r="RUC117" s="88"/>
      <c r="RUD117" s="88"/>
      <c r="RUE117" s="88"/>
      <c r="RUF117" s="88"/>
      <c r="RUG117" s="88"/>
      <c r="RUH117" s="88"/>
      <c r="RUI117" s="88"/>
      <c r="RUJ117" s="88"/>
      <c r="RUK117" s="88"/>
      <c r="RUL117" s="88"/>
      <c r="RUM117" s="88"/>
      <c r="RUN117" s="88"/>
      <c r="RUO117" s="88"/>
      <c r="RUP117" s="88"/>
      <c r="RUQ117" s="88"/>
      <c r="RUR117" s="88"/>
      <c r="RUS117" s="88"/>
      <c r="RUT117" s="88"/>
      <c r="RUU117" s="88"/>
      <c r="RUV117" s="88"/>
      <c r="RUW117" s="88"/>
      <c r="RUX117" s="88"/>
      <c r="RUY117" s="88"/>
      <c r="RUZ117" s="88"/>
      <c r="RVA117" s="88"/>
      <c r="RVB117" s="88"/>
      <c r="RVC117" s="94"/>
      <c r="RVD117" s="88"/>
      <c r="RVE117" s="88"/>
      <c r="RVF117" s="88"/>
      <c r="RVG117" s="88"/>
      <c r="RVH117" s="88"/>
      <c r="RVI117" s="88"/>
      <c r="RVJ117" s="88"/>
      <c r="RVK117" s="88"/>
      <c r="RVL117" s="88"/>
      <c r="RVM117" s="88"/>
      <c r="RVN117" s="88"/>
      <c r="RVO117" s="88"/>
      <c r="RVP117" s="88"/>
      <c r="RVQ117" s="88"/>
      <c r="RVR117" s="88"/>
      <c r="RVS117" s="88"/>
      <c r="RVT117" s="88"/>
      <c r="RVU117" s="88"/>
      <c r="RVV117" s="88"/>
      <c r="RVW117" s="88"/>
      <c r="RVX117" s="88"/>
      <c r="RVY117" s="88"/>
      <c r="RVZ117" s="88"/>
      <c r="RWA117" s="88"/>
      <c r="RWB117" s="88"/>
      <c r="RWC117" s="88"/>
      <c r="RWD117" s="88"/>
      <c r="RWE117" s="88"/>
      <c r="RWF117" s="88"/>
      <c r="RWG117" s="88"/>
      <c r="RWH117" s="88"/>
      <c r="RWI117" s="88"/>
      <c r="RWJ117" s="88"/>
      <c r="RWK117" s="88"/>
      <c r="RWL117" s="88"/>
      <c r="RWM117" s="88"/>
      <c r="RWN117" s="88"/>
      <c r="RWO117" s="94"/>
      <c r="RWP117" s="88"/>
      <c r="RWQ117" s="88"/>
      <c r="RWR117" s="88"/>
      <c r="RWS117" s="88"/>
      <c r="RWT117" s="88"/>
      <c r="RWU117" s="88"/>
      <c r="RWV117" s="88"/>
      <c r="RWW117" s="88"/>
      <c r="RWX117" s="88"/>
      <c r="RWY117" s="88"/>
      <c r="RWZ117" s="88"/>
      <c r="RXA117" s="88"/>
      <c r="RXB117" s="88"/>
      <c r="RXC117" s="88"/>
      <c r="RXD117" s="88"/>
      <c r="RXE117" s="88"/>
      <c r="RXF117" s="88"/>
      <c r="RXG117" s="88"/>
      <c r="RXH117" s="88"/>
      <c r="RXI117" s="88"/>
      <c r="RXJ117" s="88"/>
      <c r="RXK117" s="88"/>
      <c r="RXL117" s="88"/>
      <c r="RXM117" s="88"/>
      <c r="RXN117" s="88"/>
      <c r="RXO117" s="88"/>
      <c r="RXP117" s="88"/>
      <c r="RXQ117" s="88"/>
      <c r="RXR117" s="88"/>
      <c r="RXS117" s="88"/>
      <c r="RXT117" s="88"/>
      <c r="RXU117" s="88"/>
      <c r="RXV117" s="88"/>
      <c r="RXW117" s="88"/>
      <c r="RXX117" s="88"/>
      <c r="RXY117" s="88"/>
      <c r="RXZ117" s="88"/>
      <c r="RYA117" s="94"/>
      <c r="RYB117" s="88"/>
      <c r="RYC117" s="88"/>
      <c r="RYD117" s="88"/>
      <c r="RYE117" s="88"/>
      <c r="RYF117" s="88"/>
      <c r="RYG117" s="88"/>
      <c r="RYH117" s="88"/>
      <c r="RYI117" s="88"/>
      <c r="RYJ117" s="88"/>
      <c r="RYK117" s="88"/>
      <c r="RYL117" s="88"/>
      <c r="RYM117" s="88"/>
      <c r="RYN117" s="88"/>
      <c r="RYO117" s="88"/>
      <c r="RYP117" s="88"/>
      <c r="RYQ117" s="88"/>
      <c r="RYR117" s="88"/>
      <c r="RYS117" s="88"/>
      <c r="RYT117" s="88"/>
      <c r="RYU117" s="88"/>
      <c r="RYV117" s="88"/>
      <c r="RYW117" s="88"/>
      <c r="RYX117" s="88"/>
      <c r="RYY117" s="88"/>
      <c r="RYZ117" s="88"/>
      <c r="RZA117" s="88"/>
      <c r="RZB117" s="88"/>
      <c r="RZC117" s="88"/>
      <c r="RZD117" s="88"/>
      <c r="RZE117" s="88"/>
      <c r="RZF117" s="88"/>
      <c r="RZG117" s="88"/>
      <c r="RZH117" s="88"/>
      <c r="RZI117" s="88"/>
      <c r="RZJ117" s="88"/>
      <c r="RZK117" s="88"/>
      <c r="RZL117" s="88"/>
      <c r="RZM117" s="94"/>
      <c r="RZN117" s="88"/>
      <c r="RZO117" s="88"/>
      <c r="RZP117" s="88"/>
      <c r="RZQ117" s="88"/>
      <c r="RZR117" s="88"/>
      <c r="RZS117" s="88"/>
      <c r="RZT117" s="88"/>
      <c r="RZU117" s="88"/>
      <c r="RZV117" s="88"/>
      <c r="RZW117" s="88"/>
      <c r="RZX117" s="88"/>
      <c r="RZY117" s="88"/>
      <c r="RZZ117" s="88"/>
      <c r="SAA117" s="88"/>
      <c r="SAB117" s="88"/>
      <c r="SAC117" s="88"/>
      <c r="SAD117" s="88"/>
      <c r="SAE117" s="88"/>
      <c r="SAF117" s="88"/>
      <c r="SAG117" s="88"/>
      <c r="SAH117" s="88"/>
      <c r="SAI117" s="88"/>
      <c r="SAJ117" s="88"/>
      <c r="SAK117" s="88"/>
      <c r="SAL117" s="88"/>
      <c r="SAM117" s="88"/>
      <c r="SAN117" s="88"/>
      <c r="SAO117" s="88"/>
      <c r="SAP117" s="88"/>
      <c r="SAQ117" s="88"/>
      <c r="SAR117" s="88"/>
      <c r="SAS117" s="88"/>
      <c r="SAT117" s="88"/>
      <c r="SAU117" s="88"/>
      <c r="SAV117" s="88"/>
      <c r="SAW117" s="88"/>
      <c r="SAX117" s="88"/>
      <c r="SAY117" s="94"/>
      <c r="SAZ117" s="88"/>
      <c r="SBA117" s="88"/>
      <c r="SBB117" s="88"/>
      <c r="SBC117" s="88"/>
      <c r="SBD117" s="88"/>
      <c r="SBE117" s="88"/>
      <c r="SBF117" s="88"/>
      <c r="SBG117" s="88"/>
      <c r="SBH117" s="88"/>
      <c r="SBI117" s="88"/>
      <c r="SBJ117" s="88"/>
      <c r="SBK117" s="88"/>
      <c r="SBL117" s="88"/>
      <c r="SBM117" s="88"/>
      <c r="SBN117" s="88"/>
      <c r="SBO117" s="88"/>
      <c r="SBP117" s="88"/>
      <c r="SBQ117" s="88"/>
      <c r="SBR117" s="88"/>
      <c r="SBS117" s="88"/>
      <c r="SBT117" s="88"/>
      <c r="SBU117" s="88"/>
      <c r="SBV117" s="88"/>
      <c r="SBW117" s="88"/>
      <c r="SBX117" s="88"/>
      <c r="SBY117" s="88"/>
      <c r="SBZ117" s="88"/>
      <c r="SCA117" s="88"/>
      <c r="SCB117" s="88"/>
      <c r="SCC117" s="88"/>
      <c r="SCD117" s="88"/>
      <c r="SCE117" s="88"/>
      <c r="SCF117" s="88"/>
      <c r="SCG117" s="88"/>
      <c r="SCH117" s="88"/>
      <c r="SCI117" s="88"/>
      <c r="SCJ117" s="88"/>
      <c r="SCK117" s="94"/>
      <c r="SCL117" s="88"/>
      <c r="SCM117" s="88"/>
      <c r="SCN117" s="88"/>
      <c r="SCO117" s="88"/>
      <c r="SCP117" s="88"/>
      <c r="SCQ117" s="88"/>
      <c r="SCR117" s="88"/>
      <c r="SCS117" s="88"/>
      <c r="SCT117" s="88"/>
      <c r="SCU117" s="88"/>
      <c r="SCV117" s="88"/>
      <c r="SCW117" s="88"/>
      <c r="SCX117" s="88"/>
      <c r="SCY117" s="88"/>
      <c r="SCZ117" s="88"/>
      <c r="SDA117" s="88"/>
      <c r="SDB117" s="88"/>
      <c r="SDC117" s="88"/>
      <c r="SDD117" s="88"/>
      <c r="SDE117" s="88"/>
      <c r="SDF117" s="88"/>
      <c r="SDG117" s="88"/>
      <c r="SDH117" s="88"/>
      <c r="SDI117" s="88"/>
      <c r="SDJ117" s="88"/>
      <c r="SDK117" s="88"/>
      <c r="SDL117" s="88"/>
      <c r="SDM117" s="88"/>
      <c r="SDN117" s="88"/>
      <c r="SDO117" s="88"/>
      <c r="SDP117" s="88"/>
      <c r="SDQ117" s="88"/>
      <c r="SDR117" s="88"/>
      <c r="SDS117" s="88"/>
      <c r="SDT117" s="88"/>
      <c r="SDU117" s="88"/>
      <c r="SDV117" s="88"/>
      <c r="SDW117" s="94"/>
      <c r="SDX117" s="88"/>
      <c r="SDY117" s="88"/>
      <c r="SDZ117" s="88"/>
      <c r="SEA117" s="88"/>
      <c r="SEB117" s="88"/>
      <c r="SEC117" s="88"/>
      <c r="SED117" s="88"/>
      <c r="SEE117" s="88"/>
      <c r="SEF117" s="88"/>
      <c r="SEG117" s="88"/>
      <c r="SEH117" s="88"/>
      <c r="SEI117" s="88"/>
      <c r="SEJ117" s="88"/>
      <c r="SEK117" s="88"/>
      <c r="SEL117" s="88"/>
      <c r="SEM117" s="88"/>
      <c r="SEN117" s="88"/>
      <c r="SEO117" s="88"/>
      <c r="SEP117" s="88"/>
      <c r="SEQ117" s="88"/>
      <c r="SER117" s="88"/>
      <c r="SES117" s="88"/>
      <c r="SET117" s="88"/>
      <c r="SEU117" s="88"/>
      <c r="SEV117" s="88"/>
      <c r="SEW117" s="88"/>
      <c r="SEX117" s="88"/>
      <c r="SEY117" s="88"/>
      <c r="SEZ117" s="88"/>
      <c r="SFA117" s="88"/>
      <c r="SFB117" s="88"/>
      <c r="SFC117" s="88"/>
      <c r="SFD117" s="88"/>
      <c r="SFE117" s="88"/>
      <c r="SFF117" s="88"/>
      <c r="SFG117" s="88"/>
      <c r="SFH117" s="88"/>
      <c r="SFI117" s="94"/>
      <c r="SFJ117" s="88"/>
      <c r="SFK117" s="88"/>
      <c r="SFL117" s="88"/>
      <c r="SFM117" s="88"/>
      <c r="SFN117" s="88"/>
      <c r="SFO117" s="88"/>
      <c r="SFP117" s="88"/>
      <c r="SFQ117" s="88"/>
      <c r="SFR117" s="88"/>
      <c r="SFS117" s="88"/>
      <c r="SFT117" s="88"/>
      <c r="SFU117" s="88"/>
      <c r="SFV117" s="88"/>
      <c r="SFW117" s="88"/>
      <c r="SFX117" s="88"/>
      <c r="SFY117" s="88"/>
      <c r="SFZ117" s="88"/>
      <c r="SGA117" s="88"/>
      <c r="SGB117" s="88"/>
      <c r="SGC117" s="88"/>
      <c r="SGD117" s="88"/>
      <c r="SGE117" s="88"/>
      <c r="SGF117" s="88"/>
      <c r="SGG117" s="88"/>
      <c r="SGH117" s="88"/>
      <c r="SGI117" s="88"/>
      <c r="SGJ117" s="88"/>
      <c r="SGK117" s="88"/>
      <c r="SGL117" s="88"/>
      <c r="SGM117" s="88"/>
      <c r="SGN117" s="88"/>
      <c r="SGO117" s="88"/>
      <c r="SGP117" s="88"/>
      <c r="SGQ117" s="88"/>
      <c r="SGR117" s="88"/>
      <c r="SGS117" s="88"/>
      <c r="SGT117" s="88"/>
      <c r="SGU117" s="94"/>
      <c r="SGV117" s="88"/>
      <c r="SGW117" s="88"/>
      <c r="SGX117" s="88"/>
      <c r="SGY117" s="88"/>
      <c r="SGZ117" s="88"/>
      <c r="SHA117" s="88"/>
      <c r="SHB117" s="88"/>
      <c r="SHC117" s="88"/>
      <c r="SHD117" s="88"/>
      <c r="SHE117" s="88"/>
      <c r="SHF117" s="88"/>
      <c r="SHG117" s="88"/>
      <c r="SHH117" s="88"/>
      <c r="SHI117" s="88"/>
      <c r="SHJ117" s="88"/>
      <c r="SHK117" s="88"/>
      <c r="SHL117" s="88"/>
      <c r="SHM117" s="88"/>
      <c r="SHN117" s="88"/>
      <c r="SHO117" s="88"/>
      <c r="SHP117" s="88"/>
      <c r="SHQ117" s="88"/>
      <c r="SHR117" s="88"/>
      <c r="SHS117" s="88"/>
      <c r="SHT117" s="88"/>
      <c r="SHU117" s="88"/>
      <c r="SHV117" s="88"/>
      <c r="SHW117" s="88"/>
      <c r="SHX117" s="88"/>
      <c r="SHY117" s="88"/>
      <c r="SHZ117" s="88"/>
      <c r="SIA117" s="88"/>
      <c r="SIB117" s="88"/>
      <c r="SIC117" s="88"/>
      <c r="SID117" s="88"/>
      <c r="SIE117" s="88"/>
      <c r="SIF117" s="88"/>
      <c r="SIG117" s="94"/>
      <c r="SIH117" s="88"/>
      <c r="SII117" s="88"/>
      <c r="SIJ117" s="88"/>
      <c r="SIK117" s="88"/>
      <c r="SIL117" s="88"/>
      <c r="SIM117" s="88"/>
      <c r="SIN117" s="88"/>
      <c r="SIO117" s="88"/>
      <c r="SIP117" s="88"/>
      <c r="SIQ117" s="88"/>
      <c r="SIR117" s="88"/>
      <c r="SIS117" s="88"/>
      <c r="SIT117" s="88"/>
      <c r="SIU117" s="88"/>
      <c r="SIV117" s="88"/>
      <c r="SIW117" s="88"/>
      <c r="SIX117" s="88"/>
      <c r="SIY117" s="88"/>
      <c r="SIZ117" s="88"/>
      <c r="SJA117" s="88"/>
      <c r="SJB117" s="88"/>
      <c r="SJC117" s="88"/>
      <c r="SJD117" s="88"/>
      <c r="SJE117" s="88"/>
      <c r="SJF117" s="88"/>
      <c r="SJG117" s="88"/>
      <c r="SJH117" s="88"/>
      <c r="SJI117" s="88"/>
      <c r="SJJ117" s="88"/>
      <c r="SJK117" s="88"/>
      <c r="SJL117" s="88"/>
      <c r="SJM117" s="88"/>
      <c r="SJN117" s="88"/>
      <c r="SJO117" s="88"/>
      <c r="SJP117" s="88"/>
      <c r="SJQ117" s="88"/>
      <c r="SJR117" s="88"/>
      <c r="SJS117" s="94"/>
      <c r="SJT117" s="88"/>
      <c r="SJU117" s="88"/>
      <c r="SJV117" s="88"/>
      <c r="SJW117" s="88"/>
      <c r="SJX117" s="88"/>
      <c r="SJY117" s="88"/>
      <c r="SJZ117" s="88"/>
      <c r="SKA117" s="88"/>
      <c r="SKB117" s="88"/>
      <c r="SKC117" s="88"/>
      <c r="SKD117" s="88"/>
      <c r="SKE117" s="88"/>
      <c r="SKF117" s="88"/>
      <c r="SKG117" s="88"/>
      <c r="SKH117" s="88"/>
      <c r="SKI117" s="88"/>
      <c r="SKJ117" s="88"/>
      <c r="SKK117" s="88"/>
      <c r="SKL117" s="88"/>
      <c r="SKM117" s="88"/>
      <c r="SKN117" s="88"/>
      <c r="SKO117" s="88"/>
      <c r="SKP117" s="88"/>
      <c r="SKQ117" s="88"/>
      <c r="SKR117" s="88"/>
      <c r="SKS117" s="88"/>
      <c r="SKT117" s="88"/>
      <c r="SKU117" s="88"/>
      <c r="SKV117" s="88"/>
      <c r="SKW117" s="88"/>
      <c r="SKX117" s="88"/>
      <c r="SKY117" s="88"/>
      <c r="SKZ117" s="88"/>
      <c r="SLA117" s="88"/>
      <c r="SLB117" s="88"/>
      <c r="SLC117" s="88"/>
      <c r="SLD117" s="88"/>
      <c r="SLE117" s="94"/>
      <c r="SLF117" s="88"/>
      <c r="SLG117" s="88"/>
      <c r="SLH117" s="88"/>
      <c r="SLI117" s="88"/>
      <c r="SLJ117" s="88"/>
      <c r="SLK117" s="88"/>
      <c r="SLL117" s="88"/>
      <c r="SLM117" s="88"/>
      <c r="SLN117" s="88"/>
      <c r="SLO117" s="88"/>
      <c r="SLP117" s="88"/>
      <c r="SLQ117" s="88"/>
      <c r="SLR117" s="88"/>
      <c r="SLS117" s="88"/>
      <c r="SLT117" s="88"/>
      <c r="SLU117" s="88"/>
      <c r="SLV117" s="88"/>
      <c r="SLW117" s="88"/>
      <c r="SLX117" s="88"/>
      <c r="SLY117" s="88"/>
      <c r="SLZ117" s="88"/>
      <c r="SMA117" s="88"/>
      <c r="SMB117" s="88"/>
      <c r="SMC117" s="88"/>
      <c r="SMD117" s="88"/>
      <c r="SME117" s="88"/>
      <c r="SMF117" s="88"/>
      <c r="SMG117" s="88"/>
      <c r="SMH117" s="88"/>
      <c r="SMI117" s="88"/>
      <c r="SMJ117" s="88"/>
      <c r="SMK117" s="88"/>
      <c r="SML117" s="88"/>
      <c r="SMM117" s="88"/>
      <c r="SMN117" s="88"/>
      <c r="SMO117" s="88"/>
      <c r="SMP117" s="88"/>
      <c r="SMQ117" s="94"/>
      <c r="SMR117" s="88"/>
      <c r="SMS117" s="88"/>
      <c r="SMT117" s="88"/>
      <c r="SMU117" s="88"/>
      <c r="SMV117" s="88"/>
      <c r="SMW117" s="88"/>
      <c r="SMX117" s="88"/>
      <c r="SMY117" s="88"/>
      <c r="SMZ117" s="88"/>
      <c r="SNA117" s="88"/>
      <c r="SNB117" s="88"/>
      <c r="SNC117" s="88"/>
      <c r="SND117" s="88"/>
      <c r="SNE117" s="88"/>
      <c r="SNF117" s="88"/>
      <c r="SNG117" s="88"/>
      <c r="SNH117" s="88"/>
      <c r="SNI117" s="88"/>
      <c r="SNJ117" s="88"/>
      <c r="SNK117" s="88"/>
      <c r="SNL117" s="88"/>
      <c r="SNM117" s="88"/>
      <c r="SNN117" s="88"/>
      <c r="SNO117" s="88"/>
      <c r="SNP117" s="88"/>
      <c r="SNQ117" s="88"/>
      <c r="SNR117" s="88"/>
      <c r="SNS117" s="88"/>
      <c r="SNT117" s="88"/>
      <c r="SNU117" s="88"/>
      <c r="SNV117" s="88"/>
      <c r="SNW117" s="88"/>
      <c r="SNX117" s="88"/>
      <c r="SNY117" s="88"/>
      <c r="SNZ117" s="88"/>
      <c r="SOA117" s="88"/>
      <c r="SOB117" s="88"/>
      <c r="SOC117" s="94"/>
      <c r="SOD117" s="88"/>
      <c r="SOE117" s="88"/>
      <c r="SOF117" s="88"/>
      <c r="SOG117" s="88"/>
      <c r="SOH117" s="88"/>
      <c r="SOI117" s="88"/>
      <c r="SOJ117" s="88"/>
      <c r="SOK117" s="88"/>
      <c r="SOL117" s="88"/>
      <c r="SOM117" s="88"/>
      <c r="SON117" s="88"/>
      <c r="SOO117" s="88"/>
      <c r="SOP117" s="88"/>
      <c r="SOQ117" s="88"/>
      <c r="SOR117" s="88"/>
      <c r="SOS117" s="88"/>
      <c r="SOT117" s="88"/>
      <c r="SOU117" s="88"/>
      <c r="SOV117" s="88"/>
      <c r="SOW117" s="88"/>
      <c r="SOX117" s="88"/>
      <c r="SOY117" s="88"/>
      <c r="SOZ117" s="88"/>
      <c r="SPA117" s="88"/>
      <c r="SPB117" s="88"/>
      <c r="SPC117" s="88"/>
      <c r="SPD117" s="88"/>
      <c r="SPE117" s="88"/>
      <c r="SPF117" s="88"/>
      <c r="SPG117" s="88"/>
      <c r="SPH117" s="88"/>
      <c r="SPI117" s="88"/>
      <c r="SPJ117" s="88"/>
      <c r="SPK117" s="88"/>
      <c r="SPL117" s="88"/>
      <c r="SPM117" s="88"/>
      <c r="SPN117" s="88"/>
      <c r="SPO117" s="94"/>
      <c r="SPP117" s="88"/>
      <c r="SPQ117" s="88"/>
      <c r="SPR117" s="88"/>
      <c r="SPS117" s="88"/>
      <c r="SPT117" s="88"/>
      <c r="SPU117" s="88"/>
      <c r="SPV117" s="88"/>
      <c r="SPW117" s="88"/>
      <c r="SPX117" s="88"/>
      <c r="SPY117" s="88"/>
      <c r="SPZ117" s="88"/>
      <c r="SQA117" s="88"/>
      <c r="SQB117" s="88"/>
      <c r="SQC117" s="88"/>
      <c r="SQD117" s="88"/>
      <c r="SQE117" s="88"/>
      <c r="SQF117" s="88"/>
      <c r="SQG117" s="88"/>
      <c r="SQH117" s="88"/>
      <c r="SQI117" s="88"/>
      <c r="SQJ117" s="88"/>
      <c r="SQK117" s="88"/>
      <c r="SQL117" s="88"/>
      <c r="SQM117" s="88"/>
      <c r="SQN117" s="88"/>
      <c r="SQO117" s="88"/>
      <c r="SQP117" s="88"/>
      <c r="SQQ117" s="88"/>
      <c r="SQR117" s="88"/>
      <c r="SQS117" s="88"/>
      <c r="SQT117" s="88"/>
      <c r="SQU117" s="88"/>
      <c r="SQV117" s="88"/>
      <c r="SQW117" s="88"/>
      <c r="SQX117" s="88"/>
      <c r="SQY117" s="88"/>
      <c r="SQZ117" s="88"/>
      <c r="SRA117" s="94"/>
      <c r="SRB117" s="88"/>
      <c r="SRC117" s="88"/>
      <c r="SRD117" s="88"/>
      <c r="SRE117" s="88"/>
      <c r="SRF117" s="88"/>
      <c r="SRG117" s="88"/>
      <c r="SRH117" s="88"/>
      <c r="SRI117" s="88"/>
      <c r="SRJ117" s="88"/>
      <c r="SRK117" s="88"/>
      <c r="SRL117" s="88"/>
      <c r="SRM117" s="88"/>
      <c r="SRN117" s="88"/>
      <c r="SRO117" s="88"/>
      <c r="SRP117" s="88"/>
      <c r="SRQ117" s="88"/>
      <c r="SRR117" s="88"/>
      <c r="SRS117" s="88"/>
      <c r="SRT117" s="88"/>
      <c r="SRU117" s="88"/>
      <c r="SRV117" s="88"/>
      <c r="SRW117" s="88"/>
      <c r="SRX117" s="88"/>
      <c r="SRY117" s="88"/>
      <c r="SRZ117" s="88"/>
      <c r="SSA117" s="88"/>
      <c r="SSB117" s="88"/>
      <c r="SSC117" s="88"/>
      <c r="SSD117" s="88"/>
      <c r="SSE117" s="88"/>
      <c r="SSF117" s="88"/>
      <c r="SSG117" s="88"/>
      <c r="SSH117" s="88"/>
      <c r="SSI117" s="88"/>
      <c r="SSJ117" s="88"/>
      <c r="SSK117" s="88"/>
      <c r="SSL117" s="88"/>
      <c r="SSM117" s="94"/>
      <c r="SSN117" s="88"/>
      <c r="SSO117" s="88"/>
      <c r="SSP117" s="88"/>
      <c r="SSQ117" s="88"/>
      <c r="SSR117" s="88"/>
      <c r="SSS117" s="88"/>
      <c r="SST117" s="88"/>
      <c r="SSU117" s="88"/>
      <c r="SSV117" s="88"/>
      <c r="SSW117" s="88"/>
      <c r="SSX117" s="88"/>
      <c r="SSY117" s="88"/>
      <c r="SSZ117" s="88"/>
      <c r="STA117" s="88"/>
      <c r="STB117" s="88"/>
      <c r="STC117" s="88"/>
      <c r="STD117" s="88"/>
      <c r="STE117" s="88"/>
      <c r="STF117" s="88"/>
      <c r="STG117" s="88"/>
      <c r="STH117" s="88"/>
      <c r="STI117" s="88"/>
      <c r="STJ117" s="88"/>
      <c r="STK117" s="88"/>
      <c r="STL117" s="88"/>
      <c r="STM117" s="88"/>
      <c r="STN117" s="88"/>
      <c r="STO117" s="88"/>
      <c r="STP117" s="88"/>
      <c r="STQ117" s="88"/>
      <c r="STR117" s="88"/>
      <c r="STS117" s="88"/>
      <c r="STT117" s="88"/>
      <c r="STU117" s="88"/>
      <c r="STV117" s="88"/>
      <c r="STW117" s="88"/>
      <c r="STX117" s="88"/>
      <c r="STY117" s="94"/>
      <c r="STZ117" s="88"/>
      <c r="SUA117" s="88"/>
      <c r="SUB117" s="88"/>
      <c r="SUC117" s="88"/>
      <c r="SUD117" s="88"/>
      <c r="SUE117" s="88"/>
      <c r="SUF117" s="88"/>
      <c r="SUG117" s="88"/>
      <c r="SUH117" s="88"/>
      <c r="SUI117" s="88"/>
      <c r="SUJ117" s="88"/>
      <c r="SUK117" s="88"/>
      <c r="SUL117" s="88"/>
      <c r="SUM117" s="88"/>
      <c r="SUN117" s="88"/>
      <c r="SUO117" s="88"/>
      <c r="SUP117" s="88"/>
      <c r="SUQ117" s="88"/>
      <c r="SUR117" s="88"/>
      <c r="SUS117" s="88"/>
      <c r="SUT117" s="88"/>
      <c r="SUU117" s="88"/>
      <c r="SUV117" s="88"/>
      <c r="SUW117" s="88"/>
      <c r="SUX117" s="88"/>
      <c r="SUY117" s="88"/>
      <c r="SUZ117" s="88"/>
      <c r="SVA117" s="88"/>
      <c r="SVB117" s="88"/>
      <c r="SVC117" s="88"/>
      <c r="SVD117" s="88"/>
      <c r="SVE117" s="88"/>
      <c r="SVF117" s="88"/>
      <c r="SVG117" s="88"/>
      <c r="SVH117" s="88"/>
      <c r="SVI117" s="88"/>
      <c r="SVJ117" s="88"/>
      <c r="SVK117" s="94"/>
      <c r="SVL117" s="88"/>
      <c r="SVM117" s="88"/>
      <c r="SVN117" s="88"/>
      <c r="SVO117" s="88"/>
      <c r="SVP117" s="88"/>
      <c r="SVQ117" s="88"/>
      <c r="SVR117" s="88"/>
      <c r="SVS117" s="88"/>
      <c r="SVT117" s="88"/>
      <c r="SVU117" s="88"/>
      <c r="SVV117" s="88"/>
      <c r="SVW117" s="88"/>
      <c r="SVX117" s="88"/>
      <c r="SVY117" s="88"/>
      <c r="SVZ117" s="88"/>
      <c r="SWA117" s="88"/>
      <c r="SWB117" s="88"/>
      <c r="SWC117" s="88"/>
      <c r="SWD117" s="88"/>
      <c r="SWE117" s="88"/>
      <c r="SWF117" s="88"/>
      <c r="SWG117" s="88"/>
      <c r="SWH117" s="88"/>
      <c r="SWI117" s="88"/>
      <c r="SWJ117" s="88"/>
      <c r="SWK117" s="88"/>
      <c r="SWL117" s="88"/>
      <c r="SWM117" s="88"/>
      <c r="SWN117" s="88"/>
      <c r="SWO117" s="88"/>
      <c r="SWP117" s="88"/>
      <c r="SWQ117" s="88"/>
      <c r="SWR117" s="88"/>
      <c r="SWS117" s="88"/>
      <c r="SWT117" s="88"/>
      <c r="SWU117" s="88"/>
      <c r="SWV117" s="88"/>
      <c r="SWW117" s="94"/>
      <c r="SWX117" s="88"/>
      <c r="SWY117" s="88"/>
      <c r="SWZ117" s="88"/>
      <c r="SXA117" s="88"/>
      <c r="SXB117" s="88"/>
      <c r="SXC117" s="88"/>
      <c r="SXD117" s="88"/>
      <c r="SXE117" s="88"/>
      <c r="SXF117" s="88"/>
      <c r="SXG117" s="88"/>
      <c r="SXH117" s="88"/>
      <c r="SXI117" s="88"/>
      <c r="SXJ117" s="88"/>
      <c r="SXK117" s="88"/>
      <c r="SXL117" s="88"/>
      <c r="SXM117" s="88"/>
      <c r="SXN117" s="88"/>
      <c r="SXO117" s="88"/>
      <c r="SXP117" s="88"/>
      <c r="SXQ117" s="88"/>
      <c r="SXR117" s="88"/>
      <c r="SXS117" s="88"/>
      <c r="SXT117" s="88"/>
      <c r="SXU117" s="88"/>
      <c r="SXV117" s="88"/>
      <c r="SXW117" s="88"/>
      <c r="SXX117" s="88"/>
      <c r="SXY117" s="88"/>
      <c r="SXZ117" s="88"/>
      <c r="SYA117" s="88"/>
      <c r="SYB117" s="88"/>
      <c r="SYC117" s="88"/>
      <c r="SYD117" s="88"/>
      <c r="SYE117" s="88"/>
      <c r="SYF117" s="88"/>
      <c r="SYG117" s="88"/>
      <c r="SYH117" s="88"/>
      <c r="SYI117" s="94"/>
      <c r="SYJ117" s="88"/>
      <c r="SYK117" s="88"/>
      <c r="SYL117" s="88"/>
      <c r="SYM117" s="88"/>
      <c r="SYN117" s="88"/>
      <c r="SYO117" s="88"/>
      <c r="SYP117" s="88"/>
      <c r="SYQ117" s="88"/>
      <c r="SYR117" s="88"/>
      <c r="SYS117" s="88"/>
      <c r="SYT117" s="88"/>
      <c r="SYU117" s="88"/>
      <c r="SYV117" s="88"/>
      <c r="SYW117" s="88"/>
      <c r="SYX117" s="88"/>
      <c r="SYY117" s="88"/>
      <c r="SYZ117" s="88"/>
      <c r="SZA117" s="88"/>
      <c r="SZB117" s="88"/>
      <c r="SZC117" s="88"/>
      <c r="SZD117" s="88"/>
      <c r="SZE117" s="88"/>
      <c r="SZF117" s="88"/>
      <c r="SZG117" s="88"/>
      <c r="SZH117" s="88"/>
      <c r="SZI117" s="88"/>
      <c r="SZJ117" s="88"/>
      <c r="SZK117" s="88"/>
      <c r="SZL117" s="88"/>
      <c r="SZM117" s="88"/>
      <c r="SZN117" s="88"/>
      <c r="SZO117" s="88"/>
      <c r="SZP117" s="88"/>
      <c r="SZQ117" s="88"/>
      <c r="SZR117" s="88"/>
      <c r="SZS117" s="88"/>
      <c r="SZT117" s="88"/>
      <c r="SZU117" s="94"/>
      <c r="SZV117" s="88"/>
      <c r="SZW117" s="88"/>
      <c r="SZX117" s="88"/>
      <c r="SZY117" s="88"/>
      <c r="SZZ117" s="88"/>
      <c r="TAA117" s="88"/>
      <c r="TAB117" s="88"/>
      <c r="TAC117" s="88"/>
      <c r="TAD117" s="88"/>
      <c r="TAE117" s="88"/>
      <c r="TAF117" s="88"/>
      <c r="TAG117" s="88"/>
      <c r="TAH117" s="88"/>
      <c r="TAI117" s="88"/>
      <c r="TAJ117" s="88"/>
      <c r="TAK117" s="88"/>
      <c r="TAL117" s="88"/>
      <c r="TAM117" s="88"/>
      <c r="TAN117" s="88"/>
      <c r="TAO117" s="88"/>
      <c r="TAP117" s="88"/>
      <c r="TAQ117" s="88"/>
      <c r="TAR117" s="88"/>
      <c r="TAS117" s="88"/>
      <c r="TAT117" s="88"/>
      <c r="TAU117" s="88"/>
      <c r="TAV117" s="88"/>
      <c r="TAW117" s="88"/>
      <c r="TAX117" s="88"/>
      <c r="TAY117" s="88"/>
      <c r="TAZ117" s="88"/>
      <c r="TBA117" s="88"/>
      <c r="TBB117" s="88"/>
      <c r="TBC117" s="88"/>
      <c r="TBD117" s="88"/>
      <c r="TBE117" s="88"/>
      <c r="TBF117" s="88"/>
      <c r="TBG117" s="94"/>
      <c r="TBH117" s="88"/>
      <c r="TBI117" s="88"/>
      <c r="TBJ117" s="88"/>
      <c r="TBK117" s="88"/>
      <c r="TBL117" s="88"/>
      <c r="TBM117" s="88"/>
      <c r="TBN117" s="88"/>
      <c r="TBO117" s="88"/>
      <c r="TBP117" s="88"/>
      <c r="TBQ117" s="88"/>
      <c r="TBR117" s="88"/>
      <c r="TBS117" s="88"/>
      <c r="TBT117" s="88"/>
      <c r="TBU117" s="88"/>
      <c r="TBV117" s="88"/>
      <c r="TBW117" s="88"/>
      <c r="TBX117" s="88"/>
      <c r="TBY117" s="88"/>
      <c r="TBZ117" s="88"/>
      <c r="TCA117" s="88"/>
      <c r="TCB117" s="88"/>
      <c r="TCC117" s="88"/>
      <c r="TCD117" s="88"/>
      <c r="TCE117" s="88"/>
      <c r="TCF117" s="88"/>
      <c r="TCG117" s="88"/>
      <c r="TCH117" s="88"/>
      <c r="TCI117" s="88"/>
      <c r="TCJ117" s="88"/>
      <c r="TCK117" s="88"/>
      <c r="TCL117" s="88"/>
      <c r="TCM117" s="88"/>
      <c r="TCN117" s="88"/>
      <c r="TCO117" s="88"/>
      <c r="TCP117" s="88"/>
      <c r="TCQ117" s="88"/>
      <c r="TCR117" s="88"/>
      <c r="TCS117" s="94"/>
      <c r="TCT117" s="88"/>
      <c r="TCU117" s="88"/>
      <c r="TCV117" s="88"/>
      <c r="TCW117" s="88"/>
      <c r="TCX117" s="88"/>
      <c r="TCY117" s="88"/>
      <c r="TCZ117" s="88"/>
      <c r="TDA117" s="88"/>
      <c r="TDB117" s="88"/>
      <c r="TDC117" s="88"/>
      <c r="TDD117" s="88"/>
      <c r="TDE117" s="88"/>
      <c r="TDF117" s="88"/>
      <c r="TDG117" s="88"/>
      <c r="TDH117" s="88"/>
      <c r="TDI117" s="88"/>
      <c r="TDJ117" s="88"/>
      <c r="TDK117" s="88"/>
      <c r="TDL117" s="88"/>
      <c r="TDM117" s="88"/>
      <c r="TDN117" s="88"/>
      <c r="TDO117" s="88"/>
      <c r="TDP117" s="88"/>
      <c r="TDQ117" s="88"/>
      <c r="TDR117" s="88"/>
      <c r="TDS117" s="88"/>
      <c r="TDT117" s="88"/>
      <c r="TDU117" s="88"/>
      <c r="TDV117" s="88"/>
      <c r="TDW117" s="88"/>
      <c r="TDX117" s="88"/>
      <c r="TDY117" s="88"/>
      <c r="TDZ117" s="88"/>
      <c r="TEA117" s="88"/>
      <c r="TEB117" s="88"/>
      <c r="TEC117" s="88"/>
      <c r="TED117" s="88"/>
      <c r="TEE117" s="94"/>
      <c r="TEF117" s="88"/>
      <c r="TEG117" s="88"/>
      <c r="TEH117" s="88"/>
      <c r="TEI117" s="88"/>
      <c r="TEJ117" s="88"/>
      <c r="TEK117" s="88"/>
      <c r="TEL117" s="88"/>
      <c r="TEM117" s="88"/>
      <c r="TEN117" s="88"/>
      <c r="TEO117" s="88"/>
      <c r="TEP117" s="88"/>
      <c r="TEQ117" s="88"/>
      <c r="TER117" s="88"/>
      <c r="TES117" s="88"/>
      <c r="TET117" s="88"/>
      <c r="TEU117" s="88"/>
      <c r="TEV117" s="88"/>
      <c r="TEW117" s="88"/>
      <c r="TEX117" s="88"/>
      <c r="TEY117" s="88"/>
      <c r="TEZ117" s="88"/>
      <c r="TFA117" s="88"/>
      <c r="TFB117" s="88"/>
      <c r="TFC117" s="88"/>
      <c r="TFD117" s="88"/>
      <c r="TFE117" s="88"/>
      <c r="TFF117" s="88"/>
      <c r="TFG117" s="88"/>
      <c r="TFH117" s="88"/>
      <c r="TFI117" s="88"/>
      <c r="TFJ117" s="88"/>
      <c r="TFK117" s="88"/>
      <c r="TFL117" s="88"/>
      <c r="TFM117" s="88"/>
      <c r="TFN117" s="88"/>
      <c r="TFO117" s="88"/>
      <c r="TFP117" s="88"/>
      <c r="TFQ117" s="94"/>
      <c r="TFR117" s="88"/>
      <c r="TFS117" s="88"/>
      <c r="TFT117" s="88"/>
      <c r="TFU117" s="88"/>
      <c r="TFV117" s="88"/>
      <c r="TFW117" s="88"/>
      <c r="TFX117" s="88"/>
      <c r="TFY117" s="88"/>
      <c r="TFZ117" s="88"/>
      <c r="TGA117" s="88"/>
      <c r="TGB117" s="88"/>
      <c r="TGC117" s="88"/>
      <c r="TGD117" s="88"/>
      <c r="TGE117" s="88"/>
      <c r="TGF117" s="88"/>
      <c r="TGG117" s="88"/>
      <c r="TGH117" s="88"/>
      <c r="TGI117" s="88"/>
      <c r="TGJ117" s="88"/>
      <c r="TGK117" s="88"/>
      <c r="TGL117" s="88"/>
      <c r="TGM117" s="88"/>
      <c r="TGN117" s="88"/>
      <c r="TGO117" s="88"/>
      <c r="TGP117" s="88"/>
      <c r="TGQ117" s="88"/>
      <c r="TGR117" s="88"/>
      <c r="TGS117" s="88"/>
      <c r="TGT117" s="88"/>
      <c r="TGU117" s="88"/>
      <c r="TGV117" s="88"/>
      <c r="TGW117" s="88"/>
      <c r="TGX117" s="88"/>
      <c r="TGY117" s="88"/>
      <c r="TGZ117" s="88"/>
      <c r="THA117" s="88"/>
      <c r="THB117" s="88"/>
      <c r="THC117" s="94"/>
      <c r="THD117" s="88"/>
      <c r="THE117" s="88"/>
      <c r="THF117" s="88"/>
      <c r="THG117" s="88"/>
      <c r="THH117" s="88"/>
      <c r="THI117" s="88"/>
      <c r="THJ117" s="88"/>
      <c r="THK117" s="88"/>
      <c r="THL117" s="88"/>
      <c r="THM117" s="88"/>
      <c r="THN117" s="88"/>
      <c r="THO117" s="88"/>
      <c r="THP117" s="88"/>
      <c r="THQ117" s="88"/>
      <c r="THR117" s="88"/>
      <c r="THS117" s="88"/>
      <c r="THT117" s="88"/>
      <c r="THU117" s="88"/>
      <c r="THV117" s="88"/>
      <c r="THW117" s="88"/>
      <c r="THX117" s="88"/>
      <c r="THY117" s="88"/>
      <c r="THZ117" s="88"/>
      <c r="TIA117" s="88"/>
      <c r="TIB117" s="88"/>
      <c r="TIC117" s="88"/>
      <c r="TID117" s="88"/>
      <c r="TIE117" s="88"/>
      <c r="TIF117" s="88"/>
      <c r="TIG117" s="88"/>
      <c r="TIH117" s="88"/>
      <c r="TII117" s="88"/>
      <c r="TIJ117" s="88"/>
      <c r="TIK117" s="88"/>
      <c r="TIL117" s="88"/>
      <c r="TIM117" s="88"/>
      <c r="TIN117" s="88"/>
      <c r="TIO117" s="94"/>
      <c r="TIP117" s="88"/>
      <c r="TIQ117" s="88"/>
      <c r="TIR117" s="88"/>
      <c r="TIS117" s="88"/>
      <c r="TIT117" s="88"/>
      <c r="TIU117" s="88"/>
      <c r="TIV117" s="88"/>
      <c r="TIW117" s="88"/>
      <c r="TIX117" s="88"/>
      <c r="TIY117" s="88"/>
      <c r="TIZ117" s="88"/>
      <c r="TJA117" s="88"/>
      <c r="TJB117" s="88"/>
      <c r="TJC117" s="88"/>
      <c r="TJD117" s="88"/>
      <c r="TJE117" s="88"/>
      <c r="TJF117" s="88"/>
      <c r="TJG117" s="88"/>
      <c r="TJH117" s="88"/>
      <c r="TJI117" s="88"/>
      <c r="TJJ117" s="88"/>
      <c r="TJK117" s="88"/>
      <c r="TJL117" s="88"/>
      <c r="TJM117" s="88"/>
      <c r="TJN117" s="88"/>
      <c r="TJO117" s="88"/>
      <c r="TJP117" s="88"/>
      <c r="TJQ117" s="88"/>
      <c r="TJR117" s="88"/>
      <c r="TJS117" s="88"/>
      <c r="TJT117" s="88"/>
      <c r="TJU117" s="88"/>
      <c r="TJV117" s="88"/>
      <c r="TJW117" s="88"/>
      <c r="TJX117" s="88"/>
      <c r="TJY117" s="88"/>
      <c r="TJZ117" s="88"/>
      <c r="TKA117" s="94"/>
      <c r="TKB117" s="88"/>
      <c r="TKC117" s="88"/>
      <c r="TKD117" s="88"/>
      <c r="TKE117" s="88"/>
      <c r="TKF117" s="88"/>
      <c r="TKG117" s="88"/>
      <c r="TKH117" s="88"/>
      <c r="TKI117" s="88"/>
      <c r="TKJ117" s="88"/>
      <c r="TKK117" s="88"/>
      <c r="TKL117" s="88"/>
      <c r="TKM117" s="88"/>
      <c r="TKN117" s="88"/>
      <c r="TKO117" s="88"/>
      <c r="TKP117" s="88"/>
      <c r="TKQ117" s="88"/>
      <c r="TKR117" s="88"/>
      <c r="TKS117" s="88"/>
      <c r="TKT117" s="88"/>
      <c r="TKU117" s="88"/>
      <c r="TKV117" s="88"/>
      <c r="TKW117" s="88"/>
      <c r="TKX117" s="88"/>
      <c r="TKY117" s="88"/>
      <c r="TKZ117" s="88"/>
      <c r="TLA117" s="88"/>
      <c r="TLB117" s="88"/>
      <c r="TLC117" s="88"/>
      <c r="TLD117" s="88"/>
      <c r="TLE117" s="88"/>
      <c r="TLF117" s="88"/>
      <c r="TLG117" s="88"/>
      <c r="TLH117" s="88"/>
      <c r="TLI117" s="88"/>
      <c r="TLJ117" s="88"/>
      <c r="TLK117" s="88"/>
      <c r="TLL117" s="88"/>
      <c r="TLM117" s="94"/>
      <c r="TLN117" s="88"/>
      <c r="TLO117" s="88"/>
      <c r="TLP117" s="88"/>
      <c r="TLQ117" s="88"/>
      <c r="TLR117" s="88"/>
      <c r="TLS117" s="88"/>
      <c r="TLT117" s="88"/>
      <c r="TLU117" s="88"/>
      <c r="TLV117" s="88"/>
      <c r="TLW117" s="88"/>
      <c r="TLX117" s="88"/>
      <c r="TLY117" s="88"/>
      <c r="TLZ117" s="88"/>
      <c r="TMA117" s="88"/>
      <c r="TMB117" s="88"/>
      <c r="TMC117" s="88"/>
      <c r="TMD117" s="88"/>
      <c r="TME117" s="88"/>
      <c r="TMF117" s="88"/>
      <c r="TMG117" s="88"/>
      <c r="TMH117" s="88"/>
      <c r="TMI117" s="88"/>
      <c r="TMJ117" s="88"/>
      <c r="TMK117" s="88"/>
      <c r="TML117" s="88"/>
      <c r="TMM117" s="88"/>
      <c r="TMN117" s="88"/>
      <c r="TMO117" s="88"/>
      <c r="TMP117" s="88"/>
      <c r="TMQ117" s="88"/>
      <c r="TMR117" s="88"/>
      <c r="TMS117" s="88"/>
      <c r="TMT117" s="88"/>
      <c r="TMU117" s="88"/>
      <c r="TMV117" s="88"/>
      <c r="TMW117" s="88"/>
      <c r="TMX117" s="88"/>
      <c r="TMY117" s="94"/>
      <c r="TMZ117" s="88"/>
      <c r="TNA117" s="88"/>
      <c r="TNB117" s="88"/>
      <c r="TNC117" s="88"/>
      <c r="TND117" s="88"/>
      <c r="TNE117" s="88"/>
      <c r="TNF117" s="88"/>
      <c r="TNG117" s="88"/>
      <c r="TNH117" s="88"/>
      <c r="TNI117" s="88"/>
      <c r="TNJ117" s="88"/>
      <c r="TNK117" s="88"/>
      <c r="TNL117" s="88"/>
      <c r="TNM117" s="88"/>
      <c r="TNN117" s="88"/>
      <c r="TNO117" s="88"/>
      <c r="TNP117" s="88"/>
      <c r="TNQ117" s="88"/>
      <c r="TNR117" s="88"/>
      <c r="TNS117" s="88"/>
      <c r="TNT117" s="88"/>
      <c r="TNU117" s="88"/>
      <c r="TNV117" s="88"/>
      <c r="TNW117" s="88"/>
      <c r="TNX117" s="88"/>
      <c r="TNY117" s="88"/>
      <c r="TNZ117" s="88"/>
      <c r="TOA117" s="88"/>
      <c r="TOB117" s="88"/>
      <c r="TOC117" s="88"/>
      <c r="TOD117" s="88"/>
      <c r="TOE117" s="88"/>
      <c r="TOF117" s="88"/>
      <c r="TOG117" s="88"/>
      <c r="TOH117" s="88"/>
      <c r="TOI117" s="88"/>
      <c r="TOJ117" s="88"/>
      <c r="TOK117" s="94"/>
      <c r="TOL117" s="88"/>
      <c r="TOM117" s="88"/>
      <c r="TON117" s="88"/>
      <c r="TOO117" s="88"/>
      <c r="TOP117" s="88"/>
      <c r="TOQ117" s="88"/>
      <c r="TOR117" s="88"/>
      <c r="TOS117" s="88"/>
      <c r="TOT117" s="88"/>
      <c r="TOU117" s="88"/>
      <c r="TOV117" s="88"/>
      <c r="TOW117" s="88"/>
      <c r="TOX117" s="88"/>
      <c r="TOY117" s="88"/>
      <c r="TOZ117" s="88"/>
      <c r="TPA117" s="88"/>
      <c r="TPB117" s="88"/>
      <c r="TPC117" s="88"/>
      <c r="TPD117" s="88"/>
      <c r="TPE117" s="88"/>
      <c r="TPF117" s="88"/>
      <c r="TPG117" s="88"/>
      <c r="TPH117" s="88"/>
      <c r="TPI117" s="88"/>
      <c r="TPJ117" s="88"/>
      <c r="TPK117" s="88"/>
      <c r="TPL117" s="88"/>
      <c r="TPM117" s="88"/>
      <c r="TPN117" s="88"/>
      <c r="TPO117" s="88"/>
      <c r="TPP117" s="88"/>
      <c r="TPQ117" s="88"/>
      <c r="TPR117" s="88"/>
      <c r="TPS117" s="88"/>
      <c r="TPT117" s="88"/>
      <c r="TPU117" s="88"/>
      <c r="TPV117" s="88"/>
      <c r="TPW117" s="94"/>
      <c r="TPX117" s="88"/>
      <c r="TPY117" s="88"/>
      <c r="TPZ117" s="88"/>
      <c r="TQA117" s="88"/>
      <c r="TQB117" s="88"/>
      <c r="TQC117" s="88"/>
      <c r="TQD117" s="88"/>
      <c r="TQE117" s="88"/>
      <c r="TQF117" s="88"/>
      <c r="TQG117" s="88"/>
      <c r="TQH117" s="88"/>
      <c r="TQI117" s="88"/>
      <c r="TQJ117" s="88"/>
      <c r="TQK117" s="88"/>
      <c r="TQL117" s="88"/>
      <c r="TQM117" s="88"/>
      <c r="TQN117" s="88"/>
      <c r="TQO117" s="88"/>
      <c r="TQP117" s="88"/>
      <c r="TQQ117" s="88"/>
      <c r="TQR117" s="88"/>
      <c r="TQS117" s="88"/>
      <c r="TQT117" s="88"/>
      <c r="TQU117" s="88"/>
      <c r="TQV117" s="88"/>
      <c r="TQW117" s="88"/>
      <c r="TQX117" s="88"/>
      <c r="TQY117" s="88"/>
      <c r="TQZ117" s="88"/>
      <c r="TRA117" s="88"/>
      <c r="TRB117" s="88"/>
      <c r="TRC117" s="88"/>
      <c r="TRD117" s="88"/>
      <c r="TRE117" s="88"/>
      <c r="TRF117" s="88"/>
      <c r="TRG117" s="88"/>
      <c r="TRH117" s="88"/>
      <c r="TRI117" s="94"/>
      <c r="TRJ117" s="88"/>
      <c r="TRK117" s="88"/>
      <c r="TRL117" s="88"/>
      <c r="TRM117" s="88"/>
      <c r="TRN117" s="88"/>
      <c r="TRO117" s="88"/>
      <c r="TRP117" s="88"/>
      <c r="TRQ117" s="88"/>
      <c r="TRR117" s="88"/>
      <c r="TRS117" s="88"/>
      <c r="TRT117" s="88"/>
      <c r="TRU117" s="88"/>
      <c r="TRV117" s="88"/>
      <c r="TRW117" s="88"/>
      <c r="TRX117" s="88"/>
      <c r="TRY117" s="88"/>
      <c r="TRZ117" s="88"/>
      <c r="TSA117" s="88"/>
      <c r="TSB117" s="88"/>
      <c r="TSC117" s="88"/>
      <c r="TSD117" s="88"/>
      <c r="TSE117" s="88"/>
      <c r="TSF117" s="88"/>
      <c r="TSG117" s="88"/>
      <c r="TSH117" s="88"/>
      <c r="TSI117" s="88"/>
      <c r="TSJ117" s="88"/>
      <c r="TSK117" s="88"/>
      <c r="TSL117" s="88"/>
      <c r="TSM117" s="88"/>
      <c r="TSN117" s="88"/>
      <c r="TSO117" s="88"/>
      <c r="TSP117" s="88"/>
      <c r="TSQ117" s="88"/>
      <c r="TSR117" s="88"/>
      <c r="TSS117" s="88"/>
      <c r="TST117" s="88"/>
      <c r="TSU117" s="94"/>
      <c r="TSV117" s="88"/>
      <c r="TSW117" s="88"/>
      <c r="TSX117" s="88"/>
      <c r="TSY117" s="88"/>
      <c r="TSZ117" s="88"/>
      <c r="TTA117" s="88"/>
      <c r="TTB117" s="88"/>
      <c r="TTC117" s="88"/>
      <c r="TTD117" s="88"/>
      <c r="TTE117" s="88"/>
      <c r="TTF117" s="88"/>
      <c r="TTG117" s="88"/>
      <c r="TTH117" s="88"/>
      <c r="TTI117" s="88"/>
      <c r="TTJ117" s="88"/>
      <c r="TTK117" s="88"/>
      <c r="TTL117" s="88"/>
      <c r="TTM117" s="88"/>
      <c r="TTN117" s="88"/>
      <c r="TTO117" s="88"/>
      <c r="TTP117" s="88"/>
      <c r="TTQ117" s="88"/>
      <c r="TTR117" s="88"/>
      <c r="TTS117" s="88"/>
      <c r="TTT117" s="88"/>
      <c r="TTU117" s="88"/>
      <c r="TTV117" s="88"/>
      <c r="TTW117" s="88"/>
      <c r="TTX117" s="88"/>
      <c r="TTY117" s="88"/>
      <c r="TTZ117" s="88"/>
      <c r="TUA117" s="88"/>
      <c r="TUB117" s="88"/>
      <c r="TUC117" s="88"/>
      <c r="TUD117" s="88"/>
      <c r="TUE117" s="88"/>
      <c r="TUF117" s="88"/>
      <c r="TUG117" s="94"/>
      <c r="TUH117" s="88"/>
      <c r="TUI117" s="88"/>
      <c r="TUJ117" s="88"/>
      <c r="TUK117" s="88"/>
      <c r="TUL117" s="88"/>
      <c r="TUM117" s="88"/>
      <c r="TUN117" s="88"/>
      <c r="TUO117" s="88"/>
      <c r="TUP117" s="88"/>
      <c r="TUQ117" s="88"/>
      <c r="TUR117" s="88"/>
      <c r="TUS117" s="88"/>
      <c r="TUT117" s="88"/>
      <c r="TUU117" s="88"/>
      <c r="TUV117" s="88"/>
      <c r="TUW117" s="88"/>
      <c r="TUX117" s="88"/>
      <c r="TUY117" s="88"/>
      <c r="TUZ117" s="88"/>
      <c r="TVA117" s="88"/>
      <c r="TVB117" s="88"/>
      <c r="TVC117" s="88"/>
      <c r="TVD117" s="88"/>
      <c r="TVE117" s="88"/>
      <c r="TVF117" s="88"/>
      <c r="TVG117" s="88"/>
      <c r="TVH117" s="88"/>
      <c r="TVI117" s="88"/>
      <c r="TVJ117" s="88"/>
      <c r="TVK117" s="88"/>
      <c r="TVL117" s="88"/>
      <c r="TVM117" s="88"/>
      <c r="TVN117" s="88"/>
      <c r="TVO117" s="88"/>
      <c r="TVP117" s="88"/>
      <c r="TVQ117" s="88"/>
      <c r="TVR117" s="88"/>
      <c r="TVS117" s="94"/>
      <c r="TVT117" s="88"/>
      <c r="TVU117" s="88"/>
      <c r="TVV117" s="88"/>
      <c r="TVW117" s="88"/>
      <c r="TVX117" s="88"/>
      <c r="TVY117" s="88"/>
      <c r="TVZ117" s="88"/>
      <c r="TWA117" s="88"/>
      <c r="TWB117" s="88"/>
      <c r="TWC117" s="88"/>
      <c r="TWD117" s="88"/>
      <c r="TWE117" s="88"/>
      <c r="TWF117" s="88"/>
      <c r="TWG117" s="88"/>
      <c r="TWH117" s="88"/>
      <c r="TWI117" s="88"/>
      <c r="TWJ117" s="88"/>
      <c r="TWK117" s="88"/>
      <c r="TWL117" s="88"/>
      <c r="TWM117" s="88"/>
      <c r="TWN117" s="88"/>
      <c r="TWO117" s="88"/>
      <c r="TWP117" s="88"/>
      <c r="TWQ117" s="88"/>
      <c r="TWR117" s="88"/>
      <c r="TWS117" s="88"/>
      <c r="TWT117" s="88"/>
      <c r="TWU117" s="88"/>
      <c r="TWV117" s="88"/>
      <c r="TWW117" s="88"/>
      <c r="TWX117" s="88"/>
      <c r="TWY117" s="88"/>
      <c r="TWZ117" s="88"/>
      <c r="TXA117" s="88"/>
      <c r="TXB117" s="88"/>
      <c r="TXC117" s="88"/>
      <c r="TXD117" s="88"/>
      <c r="TXE117" s="94"/>
      <c r="TXF117" s="88"/>
      <c r="TXG117" s="88"/>
      <c r="TXH117" s="88"/>
      <c r="TXI117" s="88"/>
      <c r="TXJ117" s="88"/>
      <c r="TXK117" s="88"/>
      <c r="TXL117" s="88"/>
      <c r="TXM117" s="88"/>
      <c r="TXN117" s="88"/>
      <c r="TXO117" s="88"/>
      <c r="TXP117" s="88"/>
      <c r="TXQ117" s="88"/>
      <c r="TXR117" s="88"/>
      <c r="TXS117" s="88"/>
      <c r="TXT117" s="88"/>
      <c r="TXU117" s="88"/>
      <c r="TXV117" s="88"/>
      <c r="TXW117" s="88"/>
      <c r="TXX117" s="88"/>
      <c r="TXY117" s="88"/>
      <c r="TXZ117" s="88"/>
      <c r="TYA117" s="88"/>
      <c r="TYB117" s="88"/>
      <c r="TYC117" s="88"/>
      <c r="TYD117" s="88"/>
      <c r="TYE117" s="88"/>
      <c r="TYF117" s="88"/>
      <c r="TYG117" s="88"/>
      <c r="TYH117" s="88"/>
      <c r="TYI117" s="88"/>
      <c r="TYJ117" s="88"/>
      <c r="TYK117" s="88"/>
      <c r="TYL117" s="88"/>
      <c r="TYM117" s="88"/>
      <c r="TYN117" s="88"/>
      <c r="TYO117" s="88"/>
      <c r="TYP117" s="88"/>
      <c r="TYQ117" s="94"/>
      <c r="TYR117" s="88"/>
      <c r="TYS117" s="88"/>
      <c r="TYT117" s="88"/>
      <c r="TYU117" s="88"/>
      <c r="TYV117" s="88"/>
      <c r="TYW117" s="88"/>
      <c r="TYX117" s="88"/>
      <c r="TYY117" s="88"/>
      <c r="TYZ117" s="88"/>
      <c r="TZA117" s="88"/>
      <c r="TZB117" s="88"/>
      <c r="TZC117" s="88"/>
      <c r="TZD117" s="88"/>
      <c r="TZE117" s="88"/>
      <c r="TZF117" s="88"/>
      <c r="TZG117" s="88"/>
      <c r="TZH117" s="88"/>
      <c r="TZI117" s="88"/>
      <c r="TZJ117" s="88"/>
      <c r="TZK117" s="88"/>
      <c r="TZL117" s="88"/>
      <c r="TZM117" s="88"/>
      <c r="TZN117" s="88"/>
      <c r="TZO117" s="88"/>
      <c r="TZP117" s="88"/>
      <c r="TZQ117" s="88"/>
      <c r="TZR117" s="88"/>
      <c r="TZS117" s="88"/>
      <c r="TZT117" s="88"/>
      <c r="TZU117" s="88"/>
      <c r="TZV117" s="88"/>
      <c r="TZW117" s="88"/>
      <c r="TZX117" s="88"/>
      <c r="TZY117" s="88"/>
      <c r="TZZ117" s="88"/>
      <c r="UAA117" s="88"/>
      <c r="UAB117" s="88"/>
      <c r="UAC117" s="94"/>
      <c r="UAD117" s="88"/>
      <c r="UAE117" s="88"/>
      <c r="UAF117" s="88"/>
      <c r="UAG117" s="88"/>
      <c r="UAH117" s="88"/>
      <c r="UAI117" s="88"/>
      <c r="UAJ117" s="88"/>
      <c r="UAK117" s="88"/>
      <c r="UAL117" s="88"/>
      <c r="UAM117" s="88"/>
      <c r="UAN117" s="88"/>
      <c r="UAO117" s="88"/>
      <c r="UAP117" s="88"/>
      <c r="UAQ117" s="88"/>
      <c r="UAR117" s="88"/>
      <c r="UAS117" s="88"/>
      <c r="UAT117" s="88"/>
      <c r="UAU117" s="88"/>
      <c r="UAV117" s="88"/>
      <c r="UAW117" s="88"/>
      <c r="UAX117" s="88"/>
      <c r="UAY117" s="88"/>
      <c r="UAZ117" s="88"/>
      <c r="UBA117" s="88"/>
      <c r="UBB117" s="88"/>
      <c r="UBC117" s="88"/>
      <c r="UBD117" s="88"/>
      <c r="UBE117" s="88"/>
      <c r="UBF117" s="88"/>
      <c r="UBG117" s="88"/>
      <c r="UBH117" s="88"/>
      <c r="UBI117" s="88"/>
      <c r="UBJ117" s="88"/>
      <c r="UBK117" s="88"/>
      <c r="UBL117" s="88"/>
      <c r="UBM117" s="88"/>
      <c r="UBN117" s="88"/>
      <c r="UBO117" s="94"/>
      <c r="UBP117" s="88"/>
      <c r="UBQ117" s="88"/>
      <c r="UBR117" s="88"/>
      <c r="UBS117" s="88"/>
      <c r="UBT117" s="88"/>
      <c r="UBU117" s="88"/>
      <c r="UBV117" s="88"/>
      <c r="UBW117" s="88"/>
      <c r="UBX117" s="88"/>
      <c r="UBY117" s="88"/>
      <c r="UBZ117" s="88"/>
      <c r="UCA117" s="88"/>
      <c r="UCB117" s="88"/>
      <c r="UCC117" s="88"/>
      <c r="UCD117" s="88"/>
      <c r="UCE117" s="88"/>
      <c r="UCF117" s="88"/>
      <c r="UCG117" s="88"/>
      <c r="UCH117" s="88"/>
      <c r="UCI117" s="88"/>
      <c r="UCJ117" s="88"/>
      <c r="UCK117" s="88"/>
      <c r="UCL117" s="88"/>
      <c r="UCM117" s="88"/>
      <c r="UCN117" s="88"/>
      <c r="UCO117" s="88"/>
      <c r="UCP117" s="88"/>
      <c r="UCQ117" s="88"/>
      <c r="UCR117" s="88"/>
      <c r="UCS117" s="88"/>
      <c r="UCT117" s="88"/>
      <c r="UCU117" s="88"/>
      <c r="UCV117" s="88"/>
      <c r="UCW117" s="88"/>
      <c r="UCX117" s="88"/>
      <c r="UCY117" s="88"/>
      <c r="UCZ117" s="88"/>
      <c r="UDA117" s="94"/>
      <c r="UDB117" s="88"/>
      <c r="UDC117" s="88"/>
      <c r="UDD117" s="88"/>
      <c r="UDE117" s="88"/>
      <c r="UDF117" s="88"/>
      <c r="UDG117" s="88"/>
      <c r="UDH117" s="88"/>
      <c r="UDI117" s="88"/>
      <c r="UDJ117" s="88"/>
      <c r="UDK117" s="88"/>
      <c r="UDL117" s="88"/>
      <c r="UDM117" s="88"/>
      <c r="UDN117" s="88"/>
      <c r="UDO117" s="88"/>
      <c r="UDP117" s="88"/>
      <c r="UDQ117" s="88"/>
      <c r="UDR117" s="88"/>
      <c r="UDS117" s="88"/>
      <c r="UDT117" s="88"/>
      <c r="UDU117" s="88"/>
      <c r="UDV117" s="88"/>
      <c r="UDW117" s="88"/>
      <c r="UDX117" s="88"/>
      <c r="UDY117" s="88"/>
      <c r="UDZ117" s="88"/>
      <c r="UEA117" s="88"/>
      <c r="UEB117" s="88"/>
      <c r="UEC117" s="88"/>
      <c r="UED117" s="88"/>
      <c r="UEE117" s="88"/>
      <c r="UEF117" s="88"/>
      <c r="UEG117" s="88"/>
      <c r="UEH117" s="88"/>
      <c r="UEI117" s="88"/>
      <c r="UEJ117" s="88"/>
      <c r="UEK117" s="88"/>
      <c r="UEL117" s="88"/>
      <c r="UEM117" s="94"/>
      <c r="UEN117" s="88"/>
      <c r="UEO117" s="88"/>
      <c r="UEP117" s="88"/>
      <c r="UEQ117" s="88"/>
      <c r="UER117" s="88"/>
      <c r="UES117" s="88"/>
      <c r="UET117" s="88"/>
      <c r="UEU117" s="88"/>
      <c r="UEV117" s="88"/>
      <c r="UEW117" s="88"/>
      <c r="UEX117" s="88"/>
      <c r="UEY117" s="88"/>
      <c r="UEZ117" s="88"/>
      <c r="UFA117" s="88"/>
      <c r="UFB117" s="88"/>
      <c r="UFC117" s="88"/>
      <c r="UFD117" s="88"/>
      <c r="UFE117" s="88"/>
      <c r="UFF117" s="88"/>
      <c r="UFG117" s="88"/>
      <c r="UFH117" s="88"/>
      <c r="UFI117" s="88"/>
      <c r="UFJ117" s="88"/>
      <c r="UFK117" s="88"/>
      <c r="UFL117" s="88"/>
      <c r="UFM117" s="88"/>
      <c r="UFN117" s="88"/>
      <c r="UFO117" s="88"/>
      <c r="UFP117" s="88"/>
      <c r="UFQ117" s="88"/>
      <c r="UFR117" s="88"/>
      <c r="UFS117" s="88"/>
      <c r="UFT117" s="88"/>
      <c r="UFU117" s="88"/>
      <c r="UFV117" s="88"/>
      <c r="UFW117" s="88"/>
      <c r="UFX117" s="88"/>
      <c r="UFY117" s="94"/>
      <c r="UFZ117" s="88"/>
      <c r="UGA117" s="88"/>
      <c r="UGB117" s="88"/>
      <c r="UGC117" s="88"/>
      <c r="UGD117" s="88"/>
      <c r="UGE117" s="88"/>
      <c r="UGF117" s="88"/>
      <c r="UGG117" s="88"/>
      <c r="UGH117" s="88"/>
      <c r="UGI117" s="88"/>
      <c r="UGJ117" s="88"/>
      <c r="UGK117" s="88"/>
      <c r="UGL117" s="88"/>
      <c r="UGM117" s="88"/>
      <c r="UGN117" s="88"/>
      <c r="UGO117" s="88"/>
      <c r="UGP117" s="88"/>
      <c r="UGQ117" s="88"/>
      <c r="UGR117" s="88"/>
      <c r="UGS117" s="88"/>
      <c r="UGT117" s="88"/>
      <c r="UGU117" s="88"/>
      <c r="UGV117" s="88"/>
      <c r="UGW117" s="88"/>
      <c r="UGX117" s="88"/>
      <c r="UGY117" s="88"/>
      <c r="UGZ117" s="88"/>
      <c r="UHA117" s="88"/>
      <c r="UHB117" s="88"/>
      <c r="UHC117" s="88"/>
      <c r="UHD117" s="88"/>
      <c r="UHE117" s="88"/>
      <c r="UHF117" s="88"/>
      <c r="UHG117" s="88"/>
      <c r="UHH117" s="88"/>
      <c r="UHI117" s="88"/>
      <c r="UHJ117" s="88"/>
      <c r="UHK117" s="94"/>
      <c r="UHL117" s="88"/>
      <c r="UHM117" s="88"/>
      <c r="UHN117" s="88"/>
      <c r="UHO117" s="88"/>
      <c r="UHP117" s="88"/>
      <c r="UHQ117" s="88"/>
      <c r="UHR117" s="88"/>
      <c r="UHS117" s="88"/>
      <c r="UHT117" s="88"/>
      <c r="UHU117" s="88"/>
      <c r="UHV117" s="88"/>
      <c r="UHW117" s="88"/>
      <c r="UHX117" s="88"/>
      <c r="UHY117" s="88"/>
      <c r="UHZ117" s="88"/>
      <c r="UIA117" s="88"/>
      <c r="UIB117" s="88"/>
      <c r="UIC117" s="88"/>
      <c r="UID117" s="88"/>
      <c r="UIE117" s="88"/>
      <c r="UIF117" s="88"/>
      <c r="UIG117" s="88"/>
      <c r="UIH117" s="88"/>
      <c r="UII117" s="88"/>
      <c r="UIJ117" s="88"/>
      <c r="UIK117" s="88"/>
      <c r="UIL117" s="88"/>
      <c r="UIM117" s="88"/>
      <c r="UIN117" s="88"/>
      <c r="UIO117" s="88"/>
      <c r="UIP117" s="88"/>
      <c r="UIQ117" s="88"/>
      <c r="UIR117" s="88"/>
      <c r="UIS117" s="88"/>
      <c r="UIT117" s="88"/>
      <c r="UIU117" s="88"/>
      <c r="UIV117" s="88"/>
      <c r="UIW117" s="94"/>
      <c r="UIX117" s="88"/>
      <c r="UIY117" s="88"/>
      <c r="UIZ117" s="88"/>
      <c r="UJA117" s="88"/>
      <c r="UJB117" s="88"/>
      <c r="UJC117" s="88"/>
      <c r="UJD117" s="88"/>
      <c r="UJE117" s="88"/>
      <c r="UJF117" s="88"/>
      <c r="UJG117" s="88"/>
      <c r="UJH117" s="88"/>
      <c r="UJI117" s="88"/>
      <c r="UJJ117" s="88"/>
      <c r="UJK117" s="88"/>
      <c r="UJL117" s="88"/>
      <c r="UJM117" s="88"/>
      <c r="UJN117" s="88"/>
      <c r="UJO117" s="88"/>
      <c r="UJP117" s="88"/>
      <c r="UJQ117" s="88"/>
      <c r="UJR117" s="88"/>
      <c r="UJS117" s="88"/>
      <c r="UJT117" s="88"/>
      <c r="UJU117" s="88"/>
      <c r="UJV117" s="88"/>
      <c r="UJW117" s="88"/>
      <c r="UJX117" s="88"/>
      <c r="UJY117" s="88"/>
      <c r="UJZ117" s="88"/>
      <c r="UKA117" s="88"/>
      <c r="UKB117" s="88"/>
      <c r="UKC117" s="88"/>
      <c r="UKD117" s="88"/>
      <c r="UKE117" s="88"/>
      <c r="UKF117" s="88"/>
      <c r="UKG117" s="88"/>
      <c r="UKH117" s="88"/>
      <c r="UKI117" s="94"/>
      <c r="UKJ117" s="88"/>
      <c r="UKK117" s="88"/>
      <c r="UKL117" s="88"/>
      <c r="UKM117" s="88"/>
      <c r="UKN117" s="88"/>
      <c r="UKO117" s="88"/>
      <c r="UKP117" s="88"/>
      <c r="UKQ117" s="88"/>
      <c r="UKR117" s="88"/>
      <c r="UKS117" s="88"/>
      <c r="UKT117" s="88"/>
      <c r="UKU117" s="88"/>
      <c r="UKV117" s="88"/>
      <c r="UKW117" s="88"/>
      <c r="UKX117" s="88"/>
      <c r="UKY117" s="88"/>
      <c r="UKZ117" s="88"/>
      <c r="ULA117" s="88"/>
      <c r="ULB117" s="88"/>
      <c r="ULC117" s="88"/>
      <c r="ULD117" s="88"/>
      <c r="ULE117" s="88"/>
      <c r="ULF117" s="88"/>
      <c r="ULG117" s="88"/>
      <c r="ULH117" s="88"/>
      <c r="ULI117" s="88"/>
      <c r="ULJ117" s="88"/>
      <c r="ULK117" s="88"/>
      <c r="ULL117" s="88"/>
      <c r="ULM117" s="88"/>
      <c r="ULN117" s="88"/>
      <c r="ULO117" s="88"/>
      <c r="ULP117" s="88"/>
      <c r="ULQ117" s="88"/>
      <c r="ULR117" s="88"/>
      <c r="ULS117" s="88"/>
      <c r="ULT117" s="88"/>
      <c r="ULU117" s="94"/>
      <c r="ULV117" s="88"/>
      <c r="ULW117" s="88"/>
      <c r="ULX117" s="88"/>
      <c r="ULY117" s="88"/>
      <c r="ULZ117" s="88"/>
      <c r="UMA117" s="88"/>
      <c r="UMB117" s="88"/>
      <c r="UMC117" s="88"/>
      <c r="UMD117" s="88"/>
      <c r="UME117" s="88"/>
      <c r="UMF117" s="88"/>
      <c r="UMG117" s="88"/>
      <c r="UMH117" s="88"/>
      <c r="UMI117" s="88"/>
      <c r="UMJ117" s="88"/>
      <c r="UMK117" s="88"/>
      <c r="UML117" s="88"/>
      <c r="UMM117" s="88"/>
      <c r="UMN117" s="88"/>
      <c r="UMO117" s="88"/>
      <c r="UMP117" s="88"/>
      <c r="UMQ117" s="88"/>
      <c r="UMR117" s="88"/>
      <c r="UMS117" s="88"/>
      <c r="UMT117" s="88"/>
      <c r="UMU117" s="88"/>
      <c r="UMV117" s="88"/>
      <c r="UMW117" s="88"/>
      <c r="UMX117" s="88"/>
      <c r="UMY117" s="88"/>
      <c r="UMZ117" s="88"/>
      <c r="UNA117" s="88"/>
      <c r="UNB117" s="88"/>
      <c r="UNC117" s="88"/>
      <c r="UND117" s="88"/>
      <c r="UNE117" s="88"/>
      <c r="UNF117" s="88"/>
      <c r="UNG117" s="94"/>
      <c r="UNH117" s="88"/>
      <c r="UNI117" s="88"/>
      <c r="UNJ117" s="88"/>
      <c r="UNK117" s="88"/>
      <c r="UNL117" s="88"/>
      <c r="UNM117" s="88"/>
      <c r="UNN117" s="88"/>
      <c r="UNO117" s="88"/>
      <c r="UNP117" s="88"/>
      <c r="UNQ117" s="88"/>
      <c r="UNR117" s="88"/>
      <c r="UNS117" s="88"/>
      <c r="UNT117" s="88"/>
      <c r="UNU117" s="88"/>
      <c r="UNV117" s="88"/>
      <c r="UNW117" s="88"/>
      <c r="UNX117" s="88"/>
      <c r="UNY117" s="88"/>
      <c r="UNZ117" s="88"/>
      <c r="UOA117" s="88"/>
      <c r="UOB117" s="88"/>
      <c r="UOC117" s="88"/>
      <c r="UOD117" s="88"/>
      <c r="UOE117" s="88"/>
      <c r="UOF117" s="88"/>
      <c r="UOG117" s="88"/>
      <c r="UOH117" s="88"/>
      <c r="UOI117" s="88"/>
      <c r="UOJ117" s="88"/>
      <c r="UOK117" s="88"/>
      <c r="UOL117" s="88"/>
      <c r="UOM117" s="88"/>
      <c r="UON117" s="88"/>
      <c r="UOO117" s="88"/>
      <c r="UOP117" s="88"/>
      <c r="UOQ117" s="88"/>
      <c r="UOR117" s="88"/>
      <c r="UOS117" s="94"/>
      <c r="UOT117" s="88"/>
      <c r="UOU117" s="88"/>
      <c r="UOV117" s="88"/>
      <c r="UOW117" s="88"/>
      <c r="UOX117" s="88"/>
      <c r="UOY117" s="88"/>
      <c r="UOZ117" s="88"/>
      <c r="UPA117" s="88"/>
      <c r="UPB117" s="88"/>
      <c r="UPC117" s="88"/>
      <c r="UPD117" s="88"/>
      <c r="UPE117" s="88"/>
      <c r="UPF117" s="88"/>
      <c r="UPG117" s="88"/>
      <c r="UPH117" s="88"/>
      <c r="UPI117" s="88"/>
      <c r="UPJ117" s="88"/>
      <c r="UPK117" s="88"/>
      <c r="UPL117" s="88"/>
      <c r="UPM117" s="88"/>
      <c r="UPN117" s="88"/>
      <c r="UPO117" s="88"/>
      <c r="UPP117" s="88"/>
      <c r="UPQ117" s="88"/>
      <c r="UPR117" s="88"/>
      <c r="UPS117" s="88"/>
      <c r="UPT117" s="88"/>
      <c r="UPU117" s="88"/>
      <c r="UPV117" s="88"/>
      <c r="UPW117" s="88"/>
      <c r="UPX117" s="88"/>
      <c r="UPY117" s="88"/>
      <c r="UPZ117" s="88"/>
      <c r="UQA117" s="88"/>
      <c r="UQB117" s="88"/>
      <c r="UQC117" s="88"/>
      <c r="UQD117" s="88"/>
      <c r="UQE117" s="94"/>
      <c r="UQF117" s="88"/>
      <c r="UQG117" s="88"/>
      <c r="UQH117" s="88"/>
      <c r="UQI117" s="88"/>
      <c r="UQJ117" s="88"/>
      <c r="UQK117" s="88"/>
      <c r="UQL117" s="88"/>
      <c r="UQM117" s="88"/>
      <c r="UQN117" s="88"/>
      <c r="UQO117" s="88"/>
      <c r="UQP117" s="88"/>
      <c r="UQQ117" s="88"/>
      <c r="UQR117" s="88"/>
      <c r="UQS117" s="88"/>
      <c r="UQT117" s="88"/>
      <c r="UQU117" s="88"/>
      <c r="UQV117" s="88"/>
      <c r="UQW117" s="88"/>
      <c r="UQX117" s="88"/>
      <c r="UQY117" s="88"/>
      <c r="UQZ117" s="88"/>
      <c r="URA117" s="88"/>
      <c r="URB117" s="88"/>
      <c r="URC117" s="88"/>
      <c r="URD117" s="88"/>
      <c r="URE117" s="88"/>
      <c r="URF117" s="88"/>
      <c r="URG117" s="88"/>
      <c r="URH117" s="88"/>
      <c r="URI117" s="88"/>
      <c r="URJ117" s="88"/>
      <c r="URK117" s="88"/>
      <c r="URL117" s="88"/>
      <c r="URM117" s="88"/>
      <c r="URN117" s="88"/>
      <c r="URO117" s="88"/>
      <c r="URP117" s="88"/>
      <c r="URQ117" s="94"/>
      <c r="URR117" s="88"/>
      <c r="URS117" s="88"/>
      <c r="URT117" s="88"/>
      <c r="URU117" s="88"/>
      <c r="URV117" s="88"/>
      <c r="URW117" s="88"/>
      <c r="URX117" s="88"/>
      <c r="URY117" s="88"/>
      <c r="URZ117" s="88"/>
      <c r="USA117" s="88"/>
      <c r="USB117" s="88"/>
      <c r="USC117" s="88"/>
      <c r="USD117" s="88"/>
      <c r="USE117" s="88"/>
      <c r="USF117" s="88"/>
      <c r="USG117" s="88"/>
      <c r="USH117" s="88"/>
      <c r="USI117" s="88"/>
      <c r="USJ117" s="88"/>
      <c r="USK117" s="88"/>
      <c r="USL117" s="88"/>
      <c r="USM117" s="88"/>
      <c r="USN117" s="88"/>
      <c r="USO117" s="88"/>
      <c r="USP117" s="88"/>
      <c r="USQ117" s="88"/>
      <c r="USR117" s="88"/>
      <c r="USS117" s="88"/>
      <c r="UST117" s="88"/>
      <c r="USU117" s="88"/>
      <c r="USV117" s="88"/>
      <c r="USW117" s="88"/>
      <c r="USX117" s="88"/>
      <c r="USY117" s="88"/>
      <c r="USZ117" s="88"/>
      <c r="UTA117" s="88"/>
      <c r="UTB117" s="88"/>
      <c r="UTC117" s="94"/>
      <c r="UTD117" s="88"/>
      <c r="UTE117" s="88"/>
      <c r="UTF117" s="88"/>
      <c r="UTG117" s="88"/>
      <c r="UTH117" s="88"/>
      <c r="UTI117" s="88"/>
      <c r="UTJ117" s="88"/>
      <c r="UTK117" s="88"/>
      <c r="UTL117" s="88"/>
      <c r="UTM117" s="88"/>
      <c r="UTN117" s="88"/>
      <c r="UTO117" s="88"/>
      <c r="UTP117" s="88"/>
      <c r="UTQ117" s="88"/>
      <c r="UTR117" s="88"/>
      <c r="UTS117" s="88"/>
      <c r="UTT117" s="88"/>
      <c r="UTU117" s="88"/>
      <c r="UTV117" s="88"/>
      <c r="UTW117" s="88"/>
      <c r="UTX117" s="88"/>
      <c r="UTY117" s="88"/>
      <c r="UTZ117" s="88"/>
      <c r="UUA117" s="88"/>
      <c r="UUB117" s="88"/>
      <c r="UUC117" s="88"/>
      <c r="UUD117" s="88"/>
      <c r="UUE117" s="88"/>
      <c r="UUF117" s="88"/>
      <c r="UUG117" s="88"/>
      <c r="UUH117" s="88"/>
      <c r="UUI117" s="88"/>
      <c r="UUJ117" s="88"/>
      <c r="UUK117" s="88"/>
      <c r="UUL117" s="88"/>
      <c r="UUM117" s="88"/>
      <c r="UUN117" s="88"/>
      <c r="UUO117" s="94"/>
      <c r="UUP117" s="88"/>
      <c r="UUQ117" s="88"/>
      <c r="UUR117" s="88"/>
      <c r="UUS117" s="88"/>
      <c r="UUT117" s="88"/>
      <c r="UUU117" s="88"/>
      <c r="UUV117" s="88"/>
      <c r="UUW117" s="88"/>
      <c r="UUX117" s="88"/>
      <c r="UUY117" s="88"/>
      <c r="UUZ117" s="88"/>
      <c r="UVA117" s="88"/>
      <c r="UVB117" s="88"/>
      <c r="UVC117" s="88"/>
      <c r="UVD117" s="88"/>
      <c r="UVE117" s="88"/>
      <c r="UVF117" s="88"/>
      <c r="UVG117" s="88"/>
      <c r="UVH117" s="88"/>
      <c r="UVI117" s="88"/>
      <c r="UVJ117" s="88"/>
      <c r="UVK117" s="88"/>
      <c r="UVL117" s="88"/>
      <c r="UVM117" s="88"/>
      <c r="UVN117" s="88"/>
      <c r="UVO117" s="88"/>
      <c r="UVP117" s="88"/>
      <c r="UVQ117" s="88"/>
      <c r="UVR117" s="88"/>
      <c r="UVS117" s="88"/>
      <c r="UVT117" s="88"/>
      <c r="UVU117" s="88"/>
      <c r="UVV117" s="88"/>
      <c r="UVW117" s="88"/>
      <c r="UVX117" s="88"/>
      <c r="UVY117" s="88"/>
      <c r="UVZ117" s="88"/>
      <c r="UWA117" s="94"/>
      <c r="UWB117" s="88"/>
      <c r="UWC117" s="88"/>
      <c r="UWD117" s="88"/>
      <c r="UWE117" s="88"/>
      <c r="UWF117" s="88"/>
      <c r="UWG117" s="88"/>
      <c r="UWH117" s="88"/>
      <c r="UWI117" s="88"/>
      <c r="UWJ117" s="88"/>
      <c r="UWK117" s="88"/>
      <c r="UWL117" s="88"/>
      <c r="UWM117" s="88"/>
      <c r="UWN117" s="88"/>
      <c r="UWO117" s="88"/>
      <c r="UWP117" s="88"/>
      <c r="UWQ117" s="88"/>
      <c r="UWR117" s="88"/>
      <c r="UWS117" s="88"/>
      <c r="UWT117" s="88"/>
      <c r="UWU117" s="88"/>
      <c r="UWV117" s="88"/>
      <c r="UWW117" s="88"/>
      <c r="UWX117" s="88"/>
      <c r="UWY117" s="88"/>
      <c r="UWZ117" s="88"/>
      <c r="UXA117" s="88"/>
      <c r="UXB117" s="88"/>
      <c r="UXC117" s="88"/>
      <c r="UXD117" s="88"/>
      <c r="UXE117" s="88"/>
      <c r="UXF117" s="88"/>
      <c r="UXG117" s="88"/>
      <c r="UXH117" s="88"/>
      <c r="UXI117" s="88"/>
      <c r="UXJ117" s="88"/>
      <c r="UXK117" s="88"/>
      <c r="UXL117" s="88"/>
      <c r="UXM117" s="94"/>
      <c r="UXN117" s="88"/>
      <c r="UXO117" s="88"/>
      <c r="UXP117" s="88"/>
      <c r="UXQ117" s="88"/>
      <c r="UXR117" s="88"/>
      <c r="UXS117" s="88"/>
      <c r="UXT117" s="88"/>
      <c r="UXU117" s="88"/>
      <c r="UXV117" s="88"/>
      <c r="UXW117" s="88"/>
      <c r="UXX117" s="88"/>
      <c r="UXY117" s="88"/>
      <c r="UXZ117" s="88"/>
      <c r="UYA117" s="88"/>
      <c r="UYB117" s="88"/>
      <c r="UYC117" s="88"/>
      <c r="UYD117" s="88"/>
      <c r="UYE117" s="88"/>
      <c r="UYF117" s="88"/>
      <c r="UYG117" s="88"/>
      <c r="UYH117" s="88"/>
      <c r="UYI117" s="88"/>
      <c r="UYJ117" s="88"/>
      <c r="UYK117" s="88"/>
      <c r="UYL117" s="88"/>
      <c r="UYM117" s="88"/>
      <c r="UYN117" s="88"/>
      <c r="UYO117" s="88"/>
      <c r="UYP117" s="88"/>
      <c r="UYQ117" s="88"/>
      <c r="UYR117" s="88"/>
      <c r="UYS117" s="88"/>
      <c r="UYT117" s="88"/>
      <c r="UYU117" s="88"/>
      <c r="UYV117" s="88"/>
      <c r="UYW117" s="88"/>
      <c r="UYX117" s="88"/>
      <c r="UYY117" s="94"/>
      <c r="UYZ117" s="88"/>
      <c r="UZA117" s="88"/>
      <c r="UZB117" s="88"/>
      <c r="UZC117" s="88"/>
      <c r="UZD117" s="88"/>
      <c r="UZE117" s="88"/>
      <c r="UZF117" s="88"/>
      <c r="UZG117" s="88"/>
      <c r="UZH117" s="88"/>
      <c r="UZI117" s="88"/>
      <c r="UZJ117" s="88"/>
      <c r="UZK117" s="88"/>
      <c r="UZL117" s="88"/>
      <c r="UZM117" s="88"/>
      <c r="UZN117" s="88"/>
      <c r="UZO117" s="88"/>
      <c r="UZP117" s="88"/>
      <c r="UZQ117" s="88"/>
      <c r="UZR117" s="88"/>
      <c r="UZS117" s="88"/>
      <c r="UZT117" s="88"/>
      <c r="UZU117" s="88"/>
      <c r="UZV117" s="88"/>
      <c r="UZW117" s="88"/>
      <c r="UZX117" s="88"/>
      <c r="UZY117" s="88"/>
      <c r="UZZ117" s="88"/>
      <c r="VAA117" s="88"/>
      <c r="VAB117" s="88"/>
      <c r="VAC117" s="88"/>
      <c r="VAD117" s="88"/>
      <c r="VAE117" s="88"/>
      <c r="VAF117" s="88"/>
      <c r="VAG117" s="88"/>
      <c r="VAH117" s="88"/>
      <c r="VAI117" s="88"/>
      <c r="VAJ117" s="88"/>
      <c r="VAK117" s="94"/>
      <c r="VAL117" s="88"/>
      <c r="VAM117" s="88"/>
      <c r="VAN117" s="88"/>
      <c r="VAO117" s="88"/>
      <c r="VAP117" s="88"/>
      <c r="VAQ117" s="88"/>
      <c r="VAR117" s="88"/>
      <c r="VAS117" s="88"/>
      <c r="VAT117" s="88"/>
      <c r="VAU117" s="88"/>
      <c r="VAV117" s="88"/>
      <c r="VAW117" s="88"/>
      <c r="VAX117" s="88"/>
      <c r="VAY117" s="88"/>
      <c r="VAZ117" s="88"/>
      <c r="VBA117" s="88"/>
      <c r="VBB117" s="88"/>
      <c r="VBC117" s="88"/>
      <c r="VBD117" s="88"/>
      <c r="VBE117" s="88"/>
      <c r="VBF117" s="88"/>
      <c r="VBG117" s="88"/>
      <c r="VBH117" s="88"/>
      <c r="VBI117" s="88"/>
      <c r="VBJ117" s="88"/>
      <c r="VBK117" s="88"/>
      <c r="VBL117" s="88"/>
      <c r="VBM117" s="88"/>
      <c r="VBN117" s="88"/>
      <c r="VBO117" s="88"/>
      <c r="VBP117" s="88"/>
      <c r="VBQ117" s="88"/>
      <c r="VBR117" s="88"/>
      <c r="VBS117" s="88"/>
      <c r="VBT117" s="88"/>
      <c r="VBU117" s="88"/>
      <c r="VBV117" s="88"/>
      <c r="VBW117" s="94"/>
      <c r="VBX117" s="88"/>
      <c r="VBY117" s="88"/>
      <c r="VBZ117" s="88"/>
      <c r="VCA117" s="88"/>
      <c r="VCB117" s="88"/>
      <c r="VCC117" s="88"/>
      <c r="VCD117" s="88"/>
      <c r="VCE117" s="88"/>
      <c r="VCF117" s="88"/>
      <c r="VCG117" s="88"/>
      <c r="VCH117" s="88"/>
      <c r="VCI117" s="88"/>
      <c r="VCJ117" s="88"/>
      <c r="VCK117" s="88"/>
      <c r="VCL117" s="88"/>
      <c r="VCM117" s="88"/>
      <c r="VCN117" s="88"/>
      <c r="VCO117" s="88"/>
      <c r="VCP117" s="88"/>
      <c r="VCQ117" s="88"/>
      <c r="VCR117" s="88"/>
      <c r="VCS117" s="88"/>
      <c r="VCT117" s="88"/>
      <c r="VCU117" s="88"/>
      <c r="VCV117" s="88"/>
      <c r="VCW117" s="88"/>
      <c r="VCX117" s="88"/>
      <c r="VCY117" s="88"/>
      <c r="VCZ117" s="88"/>
      <c r="VDA117" s="88"/>
      <c r="VDB117" s="88"/>
      <c r="VDC117" s="88"/>
      <c r="VDD117" s="88"/>
      <c r="VDE117" s="88"/>
      <c r="VDF117" s="88"/>
      <c r="VDG117" s="88"/>
      <c r="VDH117" s="88"/>
      <c r="VDI117" s="94"/>
      <c r="VDJ117" s="88"/>
      <c r="VDK117" s="88"/>
      <c r="VDL117" s="88"/>
      <c r="VDM117" s="88"/>
      <c r="VDN117" s="88"/>
      <c r="VDO117" s="88"/>
      <c r="VDP117" s="88"/>
      <c r="VDQ117" s="88"/>
      <c r="VDR117" s="88"/>
      <c r="VDS117" s="88"/>
      <c r="VDT117" s="88"/>
      <c r="VDU117" s="88"/>
      <c r="VDV117" s="88"/>
      <c r="VDW117" s="88"/>
      <c r="VDX117" s="88"/>
      <c r="VDY117" s="88"/>
      <c r="VDZ117" s="88"/>
      <c r="VEA117" s="88"/>
      <c r="VEB117" s="88"/>
      <c r="VEC117" s="88"/>
      <c r="VED117" s="88"/>
      <c r="VEE117" s="88"/>
      <c r="VEF117" s="88"/>
      <c r="VEG117" s="88"/>
      <c r="VEH117" s="88"/>
      <c r="VEI117" s="88"/>
      <c r="VEJ117" s="88"/>
      <c r="VEK117" s="88"/>
      <c r="VEL117" s="88"/>
      <c r="VEM117" s="88"/>
      <c r="VEN117" s="88"/>
      <c r="VEO117" s="88"/>
      <c r="VEP117" s="88"/>
      <c r="VEQ117" s="88"/>
      <c r="VER117" s="88"/>
      <c r="VES117" s="88"/>
      <c r="VET117" s="88"/>
      <c r="VEU117" s="94"/>
      <c r="VEV117" s="88"/>
      <c r="VEW117" s="88"/>
      <c r="VEX117" s="88"/>
      <c r="VEY117" s="88"/>
      <c r="VEZ117" s="88"/>
      <c r="VFA117" s="88"/>
      <c r="VFB117" s="88"/>
      <c r="VFC117" s="88"/>
      <c r="VFD117" s="88"/>
      <c r="VFE117" s="88"/>
      <c r="VFF117" s="88"/>
      <c r="VFG117" s="88"/>
      <c r="VFH117" s="88"/>
      <c r="VFI117" s="88"/>
      <c r="VFJ117" s="88"/>
      <c r="VFK117" s="88"/>
      <c r="VFL117" s="88"/>
      <c r="VFM117" s="88"/>
      <c r="VFN117" s="88"/>
      <c r="VFO117" s="88"/>
      <c r="VFP117" s="88"/>
      <c r="VFQ117" s="88"/>
      <c r="VFR117" s="88"/>
      <c r="VFS117" s="88"/>
      <c r="VFT117" s="88"/>
      <c r="VFU117" s="88"/>
      <c r="VFV117" s="88"/>
      <c r="VFW117" s="88"/>
      <c r="VFX117" s="88"/>
      <c r="VFY117" s="88"/>
      <c r="VFZ117" s="88"/>
      <c r="VGA117" s="88"/>
      <c r="VGB117" s="88"/>
      <c r="VGC117" s="88"/>
      <c r="VGD117" s="88"/>
      <c r="VGE117" s="88"/>
      <c r="VGF117" s="88"/>
      <c r="VGG117" s="94"/>
      <c r="VGH117" s="88"/>
      <c r="VGI117" s="88"/>
      <c r="VGJ117" s="88"/>
      <c r="VGK117" s="88"/>
      <c r="VGL117" s="88"/>
      <c r="VGM117" s="88"/>
      <c r="VGN117" s="88"/>
      <c r="VGO117" s="88"/>
      <c r="VGP117" s="88"/>
      <c r="VGQ117" s="88"/>
      <c r="VGR117" s="88"/>
      <c r="VGS117" s="88"/>
      <c r="VGT117" s="88"/>
      <c r="VGU117" s="88"/>
      <c r="VGV117" s="88"/>
      <c r="VGW117" s="88"/>
      <c r="VGX117" s="88"/>
      <c r="VGY117" s="88"/>
      <c r="VGZ117" s="88"/>
      <c r="VHA117" s="88"/>
      <c r="VHB117" s="88"/>
      <c r="VHC117" s="88"/>
      <c r="VHD117" s="88"/>
      <c r="VHE117" s="88"/>
      <c r="VHF117" s="88"/>
      <c r="VHG117" s="88"/>
      <c r="VHH117" s="88"/>
      <c r="VHI117" s="88"/>
      <c r="VHJ117" s="88"/>
      <c r="VHK117" s="88"/>
      <c r="VHL117" s="88"/>
      <c r="VHM117" s="88"/>
      <c r="VHN117" s="88"/>
      <c r="VHO117" s="88"/>
      <c r="VHP117" s="88"/>
      <c r="VHQ117" s="88"/>
      <c r="VHR117" s="88"/>
      <c r="VHS117" s="94"/>
      <c r="VHT117" s="88"/>
      <c r="VHU117" s="88"/>
      <c r="VHV117" s="88"/>
      <c r="VHW117" s="88"/>
      <c r="VHX117" s="88"/>
      <c r="VHY117" s="88"/>
      <c r="VHZ117" s="88"/>
      <c r="VIA117" s="88"/>
      <c r="VIB117" s="88"/>
      <c r="VIC117" s="88"/>
      <c r="VID117" s="88"/>
      <c r="VIE117" s="88"/>
      <c r="VIF117" s="88"/>
      <c r="VIG117" s="88"/>
      <c r="VIH117" s="88"/>
      <c r="VII117" s="88"/>
      <c r="VIJ117" s="88"/>
      <c r="VIK117" s="88"/>
      <c r="VIL117" s="88"/>
      <c r="VIM117" s="88"/>
      <c r="VIN117" s="88"/>
      <c r="VIO117" s="88"/>
      <c r="VIP117" s="88"/>
      <c r="VIQ117" s="88"/>
      <c r="VIR117" s="88"/>
      <c r="VIS117" s="88"/>
      <c r="VIT117" s="88"/>
      <c r="VIU117" s="88"/>
      <c r="VIV117" s="88"/>
      <c r="VIW117" s="88"/>
      <c r="VIX117" s="88"/>
      <c r="VIY117" s="88"/>
      <c r="VIZ117" s="88"/>
      <c r="VJA117" s="88"/>
      <c r="VJB117" s="88"/>
      <c r="VJC117" s="88"/>
      <c r="VJD117" s="88"/>
      <c r="VJE117" s="94"/>
      <c r="VJF117" s="88"/>
      <c r="VJG117" s="88"/>
      <c r="VJH117" s="88"/>
      <c r="VJI117" s="88"/>
      <c r="VJJ117" s="88"/>
      <c r="VJK117" s="88"/>
      <c r="VJL117" s="88"/>
      <c r="VJM117" s="88"/>
      <c r="VJN117" s="88"/>
      <c r="VJO117" s="88"/>
      <c r="VJP117" s="88"/>
      <c r="VJQ117" s="88"/>
      <c r="VJR117" s="88"/>
      <c r="VJS117" s="88"/>
      <c r="VJT117" s="88"/>
      <c r="VJU117" s="88"/>
      <c r="VJV117" s="88"/>
      <c r="VJW117" s="88"/>
      <c r="VJX117" s="88"/>
      <c r="VJY117" s="88"/>
      <c r="VJZ117" s="88"/>
      <c r="VKA117" s="88"/>
      <c r="VKB117" s="88"/>
      <c r="VKC117" s="88"/>
      <c r="VKD117" s="88"/>
      <c r="VKE117" s="88"/>
      <c r="VKF117" s="88"/>
      <c r="VKG117" s="88"/>
      <c r="VKH117" s="88"/>
      <c r="VKI117" s="88"/>
      <c r="VKJ117" s="88"/>
      <c r="VKK117" s="88"/>
      <c r="VKL117" s="88"/>
      <c r="VKM117" s="88"/>
      <c r="VKN117" s="88"/>
      <c r="VKO117" s="88"/>
      <c r="VKP117" s="88"/>
      <c r="VKQ117" s="94"/>
      <c r="VKR117" s="88"/>
      <c r="VKS117" s="88"/>
      <c r="VKT117" s="88"/>
      <c r="VKU117" s="88"/>
      <c r="VKV117" s="88"/>
      <c r="VKW117" s="88"/>
      <c r="VKX117" s="88"/>
      <c r="VKY117" s="88"/>
      <c r="VKZ117" s="88"/>
      <c r="VLA117" s="88"/>
      <c r="VLB117" s="88"/>
      <c r="VLC117" s="88"/>
      <c r="VLD117" s="88"/>
      <c r="VLE117" s="88"/>
      <c r="VLF117" s="88"/>
      <c r="VLG117" s="88"/>
      <c r="VLH117" s="88"/>
      <c r="VLI117" s="88"/>
      <c r="VLJ117" s="88"/>
      <c r="VLK117" s="88"/>
      <c r="VLL117" s="88"/>
      <c r="VLM117" s="88"/>
      <c r="VLN117" s="88"/>
      <c r="VLO117" s="88"/>
      <c r="VLP117" s="88"/>
      <c r="VLQ117" s="88"/>
      <c r="VLR117" s="88"/>
      <c r="VLS117" s="88"/>
      <c r="VLT117" s="88"/>
      <c r="VLU117" s="88"/>
      <c r="VLV117" s="88"/>
      <c r="VLW117" s="88"/>
      <c r="VLX117" s="88"/>
      <c r="VLY117" s="88"/>
      <c r="VLZ117" s="88"/>
      <c r="VMA117" s="88"/>
      <c r="VMB117" s="88"/>
      <c r="VMC117" s="94"/>
      <c r="VMD117" s="88"/>
      <c r="VME117" s="88"/>
      <c r="VMF117" s="88"/>
      <c r="VMG117" s="88"/>
      <c r="VMH117" s="88"/>
      <c r="VMI117" s="88"/>
      <c r="VMJ117" s="88"/>
      <c r="VMK117" s="88"/>
      <c r="VML117" s="88"/>
      <c r="VMM117" s="88"/>
      <c r="VMN117" s="88"/>
      <c r="VMO117" s="88"/>
      <c r="VMP117" s="88"/>
      <c r="VMQ117" s="88"/>
      <c r="VMR117" s="88"/>
      <c r="VMS117" s="88"/>
      <c r="VMT117" s="88"/>
      <c r="VMU117" s="88"/>
      <c r="VMV117" s="88"/>
      <c r="VMW117" s="88"/>
      <c r="VMX117" s="88"/>
      <c r="VMY117" s="88"/>
      <c r="VMZ117" s="88"/>
      <c r="VNA117" s="88"/>
      <c r="VNB117" s="88"/>
      <c r="VNC117" s="88"/>
      <c r="VND117" s="88"/>
      <c r="VNE117" s="88"/>
      <c r="VNF117" s="88"/>
      <c r="VNG117" s="88"/>
      <c r="VNH117" s="88"/>
      <c r="VNI117" s="88"/>
      <c r="VNJ117" s="88"/>
      <c r="VNK117" s="88"/>
      <c r="VNL117" s="88"/>
      <c r="VNM117" s="88"/>
      <c r="VNN117" s="88"/>
      <c r="VNO117" s="94"/>
      <c r="VNP117" s="88"/>
      <c r="VNQ117" s="88"/>
      <c r="VNR117" s="88"/>
      <c r="VNS117" s="88"/>
      <c r="VNT117" s="88"/>
      <c r="VNU117" s="88"/>
      <c r="VNV117" s="88"/>
      <c r="VNW117" s="88"/>
      <c r="VNX117" s="88"/>
      <c r="VNY117" s="88"/>
      <c r="VNZ117" s="88"/>
      <c r="VOA117" s="88"/>
      <c r="VOB117" s="88"/>
      <c r="VOC117" s="88"/>
      <c r="VOD117" s="88"/>
      <c r="VOE117" s="88"/>
      <c r="VOF117" s="88"/>
      <c r="VOG117" s="88"/>
      <c r="VOH117" s="88"/>
      <c r="VOI117" s="88"/>
      <c r="VOJ117" s="88"/>
      <c r="VOK117" s="88"/>
      <c r="VOL117" s="88"/>
      <c r="VOM117" s="88"/>
      <c r="VON117" s="88"/>
      <c r="VOO117" s="88"/>
      <c r="VOP117" s="88"/>
      <c r="VOQ117" s="88"/>
      <c r="VOR117" s="88"/>
      <c r="VOS117" s="88"/>
      <c r="VOT117" s="88"/>
      <c r="VOU117" s="88"/>
      <c r="VOV117" s="88"/>
      <c r="VOW117" s="88"/>
      <c r="VOX117" s="88"/>
      <c r="VOY117" s="88"/>
      <c r="VOZ117" s="88"/>
      <c r="VPA117" s="94"/>
      <c r="VPB117" s="88"/>
      <c r="VPC117" s="88"/>
      <c r="VPD117" s="88"/>
      <c r="VPE117" s="88"/>
      <c r="VPF117" s="88"/>
      <c r="VPG117" s="88"/>
      <c r="VPH117" s="88"/>
      <c r="VPI117" s="88"/>
      <c r="VPJ117" s="88"/>
      <c r="VPK117" s="88"/>
      <c r="VPL117" s="88"/>
      <c r="VPM117" s="88"/>
      <c r="VPN117" s="88"/>
      <c r="VPO117" s="88"/>
      <c r="VPP117" s="88"/>
      <c r="VPQ117" s="88"/>
      <c r="VPR117" s="88"/>
      <c r="VPS117" s="88"/>
      <c r="VPT117" s="88"/>
      <c r="VPU117" s="88"/>
      <c r="VPV117" s="88"/>
      <c r="VPW117" s="88"/>
      <c r="VPX117" s="88"/>
      <c r="VPY117" s="88"/>
      <c r="VPZ117" s="88"/>
      <c r="VQA117" s="88"/>
      <c r="VQB117" s="88"/>
      <c r="VQC117" s="88"/>
      <c r="VQD117" s="88"/>
      <c r="VQE117" s="88"/>
      <c r="VQF117" s="88"/>
      <c r="VQG117" s="88"/>
      <c r="VQH117" s="88"/>
      <c r="VQI117" s="88"/>
      <c r="VQJ117" s="88"/>
      <c r="VQK117" s="88"/>
      <c r="VQL117" s="88"/>
      <c r="VQM117" s="94"/>
      <c r="VQN117" s="88"/>
      <c r="VQO117" s="88"/>
      <c r="VQP117" s="88"/>
      <c r="VQQ117" s="88"/>
      <c r="VQR117" s="88"/>
      <c r="VQS117" s="88"/>
      <c r="VQT117" s="88"/>
      <c r="VQU117" s="88"/>
      <c r="VQV117" s="88"/>
      <c r="VQW117" s="88"/>
      <c r="VQX117" s="88"/>
      <c r="VQY117" s="88"/>
      <c r="VQZ117" s="88"/>
      <c r="VRA117" s="88"/>
      <c r="VRB117" s="88"/>
      <c r="VRC117" s="88"/>
      <c r="VRD117" s="88"/>
      <c r="VRE117" s="88"/>
      <c r="VRF117" s="88"/>
      <c r="VRG117" s="88"/>
      <c r="VRH117" s="88"/>
      <c r="VRI117" s="88"/>
      <c r="VRJ117" s="88"/>
      <c r="VRK117" s="88"/>
      <c r="VRL117" s="88"/>
      <c r="VRM117" s="88"/>
      <c r="VRN117" s="88"/>
      <c r="VRO117" s="88"/>
      <c r="VRP117" s="88"/>
      <c r="VRQ117" s="88"/>
      <c r="VRR117" s="88"/>
      <c r="VRS117" s="88"/>
      <c r="VRT117" s="88"/>
      <c r="VRU117" s="88"/>
      <c r="VRV117" s="88"/>
      <c r="VRW117" s="88"/>
      <c r="VRX117" s="88"/>
      <c r="VRY117" s="94"/>
      <c r="VRZ117" s="88"/>
      <c r="VSA117" s="88"/>
      <c r="VSB117" s="88"/>
      <c r="VSC117" s="88"/>
      <c r="VSD117" s="88"/>
      <c r="VSE117" s="88"/>
      <c r="VSF117" s="88"/>
      <c r="VSG117" s="88"/>
      <c r="VSH117" s="88"/>
      <c r="VSI117" s="88"/>
      <c r="VSJ117" s="88"/>
      <c r="VSK117" s="88"/>
      <c r="VSL117" s="88"/>
      <c r="VSM117" s="88"/>
      <c r="VSN117" s="88"/>
      <c r="VSO117" s="88"/>
      <c r="VSP117" s="88"/>
      <c r="VSQ117" s="88"/>
      <c r="VSR117" s="88"/>
      <c r="VSS117" s="88"/>
      <c r="VST117" s="88"/>
      <c r="VSU117" s="88"/>
      <c r="VSV117" s="88"/>
      <c r="VSW117" s="88"/>
      <c r="VSX117" s="88"/>
      <c r="VSY117" s="88"/>
      <c r="VSZ117" s="88"/>
      <c r="VTA117" s="88"/>
      <c r="VTB117" s="88"/>
      <c r="VTC117" s="88"/>
      <c r="VTD117" s="88"/>
      <c r="VTE117" s="88"/>
      <c r="VTF117" s="88"/>
      <c r="VTG117" s="88"/>
      <c r="VTH117" s="88"/>
      <c r="VTI117" s="88"/>
      <c r="VTJ117" s="88"/>
      <c r="VTK117" s="94"/>
      <c r="VTL117" s="88"/>
      <c r="VTM117" s="88"/>
      <c r="VTN117" s="88"/>
      <c r="VTO117" s="88"/>
      <c r="VTP117" s="88"/>
      <c r="VTQ117" s="88"/>
      <c r="VTR117" s="88"/>
      <c r="VTS117" s="88"/>
      <c r="VTT117" s="88"/>
      <c r="VTU117" s="88"/>
      <c r="VTV117" s="88"/>
      <c r="VTW117" s="88"/>
      <c r="VTX117" s="88"/>
      <c r="VTY117" s="88"/>
      <c r="VTZ117" s="88"/>
      <c r="VUA117" s="88"/>
      <c r="VUB117" s="88"/>
      <c r="VUC117" s="88"/>
      <c r="VUD117" s="88"/>
      <c r="VUE117" s="88"/>
      <c r="VUF117" s="88"/>
      <c r="VUG117" s="88"/>
      <c r="VUH117" s="88"/>
      <c r="VUI117" s="88"/>
      <c r="VUJ117" s="88"/>
      <c r="VUK117" s="88"/>
      <c r="VUL117" s="88"/>
      <c r="VUM117" s="88"/>
      <c r="VUN117" s="88"/>
      <c r="VUO117" s="88"/>
      <c r="VUP117" s="88"/>
      <c r="VUQ117" s="88"/>
      <c r="VUR117" s="88"/>
      <c r="VUS117" s="88"/>
      <c r="VUT117" s="88"/>
      <c r="VUU117" s="88"/>
      <c r="VUV117" s="88"/>
      <c r="VUW117" s="94"/>
      <c r="VUX117" s="88"/>
      <c r="VUY117" s="88"/>
      <c r="VUZ117" s="88"/>
      <c r="VVA117" s="88"/>
      <c r="VVB117" s="88"/>
      <c r="VVC117" s="88"/>
      <c r="VVD117" s="88"/>
      <c r="VVE117" s="88"/>
      <c r="VVF117" s="88"/>
      <c r="VVG117" s="88"/>
      <c r="VVH117" s="88"/>
      <c r="VVI117" s="88"/>
      <c r="VVJ117" s="88"/>
      <c r="VVK117" s="88"/>
      <c r="VVL117" s="88"/>
      <c r="VVM117" s="88"/>
      <c r="VVN117" s="88"/>
      <c r="VVO117" s="88"/>
      <c r="VVP117" s="88"/>
      <c r="VVQ117" s="88"/>
      <c r="VVR117" s="88"/>
      <c r="VVS117" s="88"/>
      <c r="VVT117" s="88"/>
      <c r="VVU117" s="88"/>
      <c r="VVV117" s="88"/>
      <c r="VVW117" s="88"/>
      <c r="VVX117" s="88"/>
      <c r="VVY117" s="88"/>
      <c r="VVZ117" s="88"/>
      <c r="VWA117" s="88"/>
      <c r="VWB117" s="88"/>
      <c r="VWC117" s="88"/>
      <c r="VWD117" s="88"/>
      <c r="VWE117" s="88"/>
      <c r="VWF117" s="88"/>
      <c r="VWG117" s="88"/>
      <c r="VWH117" s="88"/>
      <c r="VWI117" s="94"/>
      <c r="VWJ117" s="88"/>
      <c r="VWK117" s="88"/>
      <c r="VWL117" s="88"/>
      <c r="VWM117" s="88"/>
      <c r="VWN117" s="88"/>
      <c r="VWO117" s="88"/>
      <c r="VWP117" s="88"/>
      <c r="VWQ117" s="88"/>
      <c r="VWR117" s="88"/>
      <c r="VWS117" s="88"/>
      <c r="VWT117" s="88"/>
      <c r="VWU117" s="88"/>
      <c r="VWV117" s="88"/>
      <c r="VWW117" s="88"/>
      <c r="VWX117" s="88"/>
      <c r="VWY117" s="88"/>
      <c r="VWZ117" s="88"/>
      <c r="VXA117" s="88"/>
      <c r="VXB117" s="88"/>
      <c r="VXC117" s="88"/>
      <c r="VXD117" s="88"/>
      <c r="VXE117" s="88"/>
      <c r="VXF117" s="88"/>
      <c r="VXG117" s="88"/>
      <c r="VXH117" s="88"/>
      <c r="VXI117" s="88"/>
      <c r="VXJ117" s="88"/>
      <c r="VXK117" s="88"/>
      <c r="VXL117" s="88"/>
      <c r="VXM117" s="88"/>
      <c r="VXN117" s="88"/>
      <c r="VXO117" s="88"/>
      <c r="VXP117" s="88"/>
      <c r="VXQ117" s="88"/>
      <c r="VXR117" s="88"/>
      <c r="VXS117" s="88"/>
      <c r="VXT117" s="88"/>
      <c r="VXU117" s="94"/>
      <c r="VXV117" s="88"/>
      <c r="VXW117" s="88"/>
      <c r="VXX117" s="88"/>
      <c r="VXY117" s="88"/>
      <c r="VXZ117" s="88"/>
      <c r="VYA117" s="88"/>
      <c r="VYB117" s="88"/>
      <c r="VYC117" s="88"/>
      <c r="VYD117" s="88"/>
      <c r="VYE117" s="88"/>
      <c r="VYF117" s="88"/>
      <c r="VYG117" s="88"/>
      <c r="VYH117" s="88"/>
      <c r="VYI117" s="88"/>
      <c r="VYJ117" s="88"/>
      <c r="VYK117" s="88"/>
      <c r="VYL117" s="88"/>
      <c r="VYM117" s="88"/>
      <c r="VYN117" s="88"/>
      <c r="VYO117" s="88"/>
      <c r="VYP117" s="88"/>
      <c r="VYQ117" s="88"/>
      <c r="VYR117" s="88"/>
      <c r="VYS117" s="88"/>
      <c r="VYT117" s="88"/>
      <c r="VYU117" s="88"/>
      <c r="VYV117" s="88"/>
      <c r="VYW117" s="88"/>
      <c r="VYX117" s="88"/>
      <c r="VYY117" s="88"/>
      <c r="VYZ117" s="88"/>
      <c r="VZA117" s="88"/>
      <c r="VZB117" s="88"/>
      <c r="VZC117" s="88"/>
      <c r="VZD117" s="88"/>
      <c r="VZE117" s="88"/>
      <c r="VZF117" s="88"/>
      <c r="VZG117" s="94"/>
      <c r="VZH117" s="88"/>
      <c r="VZI117" s="88"/>
      <c r="VZJ117" s="88"/>
      <c r="VZK117" s="88"/>
      <c r="VZL117" s="88"/>
      <c r="VZM117" s="88"/>
      <c r="VZN117" s="88"/>
      <c r="VZO117" s="88"/>
      <c r="VZP117" s="88"/>
      <c r="VZQ117" s="88"/>
      <c r="VZR117" s="88"/>
      <c r="VZS117" s="88"/>
      <c r="VZT117" s="88"/>
      <c r="VZU117" s="88"/>
      <c r="VZV117" s="88"/>
      <c r="VZW117" s="88"/>
      <c r="VZX117" s="88"/>
      <c r="VZY117" s="88"/>
      <c r="VZZ117" s="88"/>
      <c r="WAA117" s="88"/>
      <c r="WAB117" s="88"/>
      <c r="WAC117" s="88"/>
      <c r="WAD117" s="88"/>
      <c r="WAE117" s="88"/>
      <c r="WAF117" s="88"/>
      <c r="WAG117" s="88"/>
      <c r="WAH117" s="88"/>
      <c r="WAI117" s="88"/>
      <c r="WAJ117" s="88"/>
      <c r="WAK117" s="88"/>
      <c r="WAL117" s="88"/>
      <c r="WAM117" s="88"/>
      <c r="WAN117" s="88"/>
      <c r="WAO117" s="88"/>
      <c r="WAP117" s="88"/>
      <c r="WAQ117" s="88"/>
      <c r="WAR117" s="88"/>
      <c r="WAS117" s="94"/>
      <c r="WAT117" s="88"/>
      <c r="WAU117" s="88"/>
      <c r="WAV117" s="88"/>
      <c r="WAW117" s="88"/>
      <c r="WAX117" s="88"/>
      <c r="WAY117" s="88"/>
      <c r="WAZ117" s="88"/>
      <c r="WBA117" s="88"/>
      <c r="WBB117" s="88"/>
      <c r="WBC117" s="88"/>
      <c r="WBD117" s="88"/>
      <c r="WBE117" s="88"/>
      <c r="WBF117" s="88"/>
      <c r="WBG117" s="88"/>
      <c r="WBH117" s="88"/>
      <c r="WBI117" s="88"/>
      <c r="WBJ117" s="88"/>
      <c r="WBK117" s="88"/>
      <c r="WBL117" s="88"/>
      <c r="WBM117" s="88"/>
      <c r="WBN117" s="88"/>
      <c r="WBO117" s="88"/>
      <c r="WBP117" s="88"/>
      <c r="WBQ117" s="88"/>
      <c r="WBR117" s="88"/>
      <c r="WBS117" s="88"/>
      <c r="WBT117" s="88"/>
      <c r="WBU117" s="88"/>
      <c r="WBV117" s="88"/>
      <c r="WBW117" s="88"/>
      <c r="WBX117" s="88"/>
      <c r="WBY117" s="88"/>
      <c r="WBZ117" s="88"/>
      <c r="WCA117" s="88"/>
      <c r="WCB117" s="88"/>
      <c r="WCC117" s="88"/>
      <c r="WCD117" s="88"/>
      <c r="WCE117" s="94"/>
      <c r="WCF117" s="88"/>
      <c r="WCG117" s="88"/>
      <c r="WCH117" s="88"/>
      <c r="WCI117" s="88"/>
      <c r="WCJ117" s="88"/>
      <c r="WCK117" s="88"/>
      <c r="WCL117" s="88"/>
      <c r="WCM117" s="88"/>
      <c r="WCN117" s="88"/>
      <c r="WCO117" s="88"/>
      <c r="WCP117" s="88"/>
      <c r="WCQ117" s="88"/>
      <c r="WCR117" s="88"/>
      <c r="WCS117" s="88"/>
      <c r="WCT117" s="88"/>
      <c r="WCU117" s="88"/>
      <c r="WCV117" s="88"/>
      <c r="WCW117" s="88"/>
      <c r="WCX117" s="88"/>
      <c r="WCY117" s="88"/>
      <c r="WCZ117" s="88"/>
      <c r="WDA117" s="88"/>
      <c r="WDB117" s="88"/>
      <c r="WDC117" s="88"/>
      <c r="WDD117" s="88"/>
      <c r="WDE117" s="88"/>
      <c r="WDF117" s="88"/>
      <c r="WDG117" s="88"/>
      <c r="WDH117" s="88"/>
      <c r="WDI117" s="88"/>
      <c r="WDJ117" s="88"/>
      <c r="WDK117" s="88"/>
      <c r="WDL117" s="88"/>
      <c r="WDM117" s="88"/>
      <c r="WDN117" s="88"/>
      <c r="WDO117" s="88"/>
      <c r="WDP117" s="88"/>
      <c r="WDQ117" s="94"/>
      <c r="WDR117" s="88"/>
      <c r="WDS117" s="88"/>
      <c r="WDT117" s="88"/>
      <c r="WDU117" s="88"/>
      <c r="WDV117" s="88"/>
      <c r="WDW117" s="88"/>
      <c r="WDX117" s="88"/>
      <c r="WDY117" s="88"/>
      <c r="WDZ117" s="88"/>
      <c r="WEA117" s="88"/>
      <c r="WEB117" s="88"/>
      <c r="WEC117" s="88"/>
      <c r="WED117" s="88"/>
      <c r="WEE117" s="88"/>
      <c r="WEF117" s="88"/>
      <c r="WEG117" s="88"/>
      <c r="WEH117" s="88"/>
      <c r="WEI117" s="88"/>
      <c r="WEJ117" s="88"/>
      <c r="WEK117" s="88"/>
      <c r="WEL117" s="88"/>
      <c r="WEM117" s="88"/>
      <c r="WEN117" s="88"/>
      <c r="WEO117" s="88"/>
      <c r="WEP117" s="88"/>
      <c r="WEQ117" s="88"/>
      <c r="WER117" s="88"/>
      <c r="WES117" s="88"/>
      <c r="WET117" s="88"/>
      <c r="WEU117" s="88"/>
      <c r="WEV117" s="88"/>
      <c r="WEW117" s="88"/>
      <c r="WEX117" s="88"/>
      <c r="WEY117" s="88"/>
      <c r="WEZ117" s="88"/>
      <c r="WFA117" s="88"/>
      <c r="WFB117" s="88"/>
      <c r="WFC117" s="94"/>
      <c r="WFD117" s="88"/>
      <c r="WFE117" s="88"/>
      <c r="WFF117" s="88"/>
      <c r="WFG117" s="88"/>
      <c r="WFH117" s="88"/>
      <c r="WFI117" s="88"/>
      <c r="WFJ117" s="88"/>
      <c r="WFK117" s="88"/>
      <c r="WFL117" s="88"/>
      <c r="WFM117" s="88"/>
      <c r="WFN117" s="88"/>
      <c r="WFO117" s="88"/>
      <c r="WFP117" s="88"/>
      <c r="WFQ117" s="88"/>
      <c r="WFR117" s="88"/>
      <c r="WFS117" s="88"/>
      <c r="WFT117" s="88"/>
      <c r="WFU117" s="88"/>
      <c r="WFV117" s="88"/>
      <c r="WFW117" s="88"/>
      <c r="WFX117" s="88"/>
      <c r="WFY117" s="88"/>
      <c r="WFZ117" s="88"/>
      <c r="WGA117" s="88"/>
      <c r="WGB117" s="88"/>
      <c r="WGC117" s="88"/>
      <c r="WGD117" s="88"/>
      <c r="WGE117" s="88"/>
      <c r="WGF117" s="88"/>
      <c r="WGG117" s="88"/>
      <c r="WGH117" s="88"/>
      <c r="WGI117" s="88"/>
      <c r="WGJ117" s="88"/>
      <c r="WGK117" s="88"/>
      <c r="WGL117" s="88"/>
      <c r="WGM117" s="88"/>
      <c r="WGN117" s="88"/>
      <c r="WGO117" s="94"/>
      <c r="WGP117" s="88"/>
      <c r="WGQ117" s="88"/>
      <c r="WGR117" s="88"/>
      <c r="WGS117" s="88"/>
      <c r="WGT117" s="88"/>
      <c r="WGU117" s="88"/>
      <c r="WGV117" s="88"/>
      <c r="WGW117" s="88"/>
      <c r="WGX117" s="88"/>
      <c r="WGY117" s="88"/>
      <c r="WGZ117" s="88"/>
      <c r="WHA117" s="88"/>
      <c r="WHB117" s="88"/>
      <c r="WHC117" s="88"/>
      <c r="WHD117" s="88"/>
      <c r="WHE117" s="88"/>
      <c r="WHF117" s="88"/>
      <c r="WHG117" s="88"/>
      <c r="WHH117" s="88"/>
      <c r="WHI117" s="88"/>
      <c r="WHJ117" s="88"/>
      <c r="WHK117" s="88"/>
      <c r="WHL117" s="88"/>
      <c r="WHM117" s="88"/>
      <c r="WHN117" s="88"/>
      <c r="WHO117" s="88"/>
      <c r="WHP117" s="88"/>
      <c r="WHQ117" s="88"/>
      <c r="WHR117" s="88"/>
      <c r="WHS117" s="88"/>
      <c r="WHT117" s="88"/>
      <c r="WHU117" s="88"/>
      <c r="WHV117" s="88"/>
      <c r="WHW117" s="88"/>
      <c r="WHX117" s="88"/>
      <c r="WHY117" s="88"/>
      <c r="WHZ117" s="88"/>
      <c r="WIA117" s="94"/>
      <c r="WIB117" s="88"/>
      <c r="WIC117" s="88"/>
      <c r="WID117" s="88"/>
      <c r="WIE117" s="88"/>
      <c r="WIF117" s="88"/>
      <c r="WIG117" s="88"/>
      <c r="WIH117" s="88"/>
      <c r="WII117" s="88"/>
      <c r="WIJ117" s="88"/>
      <c r="WIK117" s="88"/>
      <c r="WIL117" s="88"/>
      <c r="WIM117" s="88"/>
      <c r="WIN117" s="88"/>
      <c r="WIO117" s="88"/>
      <c r="WIP117" s="88"/>
      <c r="WIQ117" s="88"/>
      <c r="WIR117" s="88"/>
      <c r="WIS117" s="88"/>
      <c r="WIT117" s="88"/>
      <c r="WIU117" s="88"/>
      <c r="WIV117" s="88"/>
      <c r="WIW117" s="88"/>
      <c r="WIX117" s="88"/>
      <c r="WIY117" s="88"/>
      <c r="WIZ117" s="88"/>
      <c r="WJA117" s="88"/>
      <c r="WJB117" s="88"/>
      <c r="WJC117" s="88"/>
      <c r="WJD117" s="88"/>
      <c r="WJE117" s="88"/>
      <c r="WJF117" s="88"/>
      <c r="WJG117" s="88"/>
      <c r="WJH117" s="88"/>
      <c r="WJI117" s="88"/>
      <c r="WJJ117" s="88"/>
      <c r="WJK117" s="88"/>
      <c r="WJL117" s="88"/>
      <c r="WJM117" s="94"/>
      <c r="WJN117" s="88"/>
      <c r="WJO117" s="88"/>
      <c r="WJP117" s="88"/>
      <c r="WJQ117" s="88"/>
      <c r="WJR117" s="88"/>
      <c r="WJS117" s="88"/>
      <c r="WJT117" s="88"/>
      <c r="WJU117" s="88"/>
      <c r="WJV117" s="88"/>
      <c r="WJW117" s="88"/>
      <c r="WJX117" s="88"/>
      <c r="WJY117" s="88"/>
      <c r="WJZ117" s="88"/>
      <c r="WKA117" s="88"/>
      <c r="WKB117" s="88"/>
      <c r="WKC117" s="88"/>
      <c r="WKD117" s="88"/>
      <c r="WKE117" s="88"/>
      <c r="WKF117" s="88"/>
      <c r="WKG117" s="88"/>
      <c r="WKH117" s="88"/>
      <c r="WKI117" s="88"/>
      <c r="WKJ117" s="88"/>
      <c r="WKK117" s="88"/>
      <c r="WKL117" s="88"/>
      <c r="WKM117" s="88"/>
      <c r="WKN117" s="88"/>
      <c r="WKO117" s="88"/>
      <c r="WKP117" s="88"/>
      <c r="WKQ117" s="88"/>
      <c r="WKR117" s="88"/>
      <c r="WKS117" s="88"/>
      <c r="WKT117" s="88"/>
      <c r="WKU117" s="88"/>
      <c r="WKV117" s="88"/>
      <c r="WKW117" s="88"/>
      <c r="WKX117" s="88"/>
      <c r="WKY117" s="94"/>
      <c r="WKZ117" s="88"/>
      <c r="WLA117" s="88"/>
      <c r="WLB117" s="88"/>
      <c r="WLC117" s="88"/>
      <c r="WLD117" s="88"/>
      <c r="WLE117" s="88"/>
      <c r="WLF117" s="88"/>
      <c r="WLG117" s="88"/>
      <c r="WLH117" s="88"/>
      <c r="WLI117" s="88"/>
      <c r="WLJ117" s="88"/>
      <c r="WLK117" s="88"/>
      <c r="WLL117" s="88"/>
      <c r="WLM117" s="88"/>
      <c r="WLN117" s="88"/>
      <c r="WLO117" s="88"/>
      <c r="WLP117" s="88"/>
      <c r="WLQ117" s="88"/>
      <c r="WLR117" s="88"/>
      <c r="WLS117" s="88"/>
      <c r="WLT117" s="88"/>
      <c r="WLU117" s="88"/>
      <c r="WLV117" s="88"/>
      <c r="WLW117" s="88"/>
      <c r="WLX117" s="88"/>
      <c r="WLY117" s="88"/>
      <c r="WLZ117" s="88"/>
      <c r="WMA117" s="88"/>
      <c r="WMB117" s="88"/>
      <c r="WMC117" s="88"/>
      <c r="WMD117" s="88"/>
      <c r="WME117" s="88"/>
      <c r="WMF117" s="88"/>
      <c r="WMG117" s="88"/>
      <c r="WMH117" s="88"/>
      <c r="WMI117" s="88"/>
      <c r="WMJ117" s="88"/>
      <c r="WMK117" s="94"/>
      <c r="WML117" s="88"/>
      <c r="WMM117" s="88"/>
      <c r="WMN117" s="88"/>
      <c r="WMO117" s="88"/>
      <c r="WMP117" s="88"/>
      <c r="WMQ117" s="88"/>
      <c r="WMR117" s="88"/>
      <c r="WMS117" s="88"/>
      <c r="WMT117" s="88"/>
      <c r="WMU117" s="88"/>
      <c r="WMV117" s="88"/>
      <c r="WMW117" s="88"/>
      <c r="WMX117" s="88"/>
      <c r="WMY117" s="88"/>
      <c r="WMZ117" s="88"/>
      <c r="WNA117" s="88"/>
      <c r="WNB117" s="88"/>
      <c r="WNC117" s="88"/>
      <c r="WND117" s="88"/>
      <c r="WNE117" s="88"/>
      <c r="WNF117" s="88"/>
      <c r="WNG117" s="88"/>
      <c r="WNH117" s="88"/>
      <c r="WNI117" s="88"/>
      <c r="WNJ117" s="88"/>
      <c r="WNK117" s="88"/>
      <c r="WNL117" s="88"/>
      <c r="WNM117" s="88"/>
      <c r="WNN117" s="88"/>
      <c r="WNO117" s="88"/>
      <c r="WNP117" s="88"/>
      <c r="WNQ117" s="88"/>
      <c r="WNR117" s="88"/>
      <c r="WNS117" s="88"/>
      <c r="WNT117" s="88"/>
      <c r="WNU117" s="88"/>
      <c r="WNV117" s="88"/>
      <c r="WNW117" s="94"/>
      <c r="WNX117" s="88"/>
      <c r="WNY117" s="88"/>
      <c r="WNZ117" s="88"/>
      <c r="WOA117" s="88"/>
      <c r="WOB117" s="88"/>
      <c r="WOC117" s="88"/>
      <c r="WOD117" s="88"/>
      <c r="WOE117" s="88"/>
      <c r="WOF117" s="88"/>
      <c r="WOG117" s="88"/>
      <c r="WOH117" s="88"/>
      <c r="WOI117" s="88"/>
      <c r="WOJ117" s="88"/>
      <c r="WOK117" s="88"/>
      <c r="WOL117" s="88"/>
      <c r="WOM117" s="88"/>
      <c r="WON117" s="88"/>
      <c r="WOO117" s="88"/>
      <c r="WOP117" s="88"/>
      <c r="WOQ117" s="88"/>
      <c r="WOR117" s="88"/>
      <c r="WOS117" s="88"/>
      <c r="WOT117" s="88"/>
      <c r="WOU117" s="88"/>
      <c r="WOV117" s="88"/>
      <c r="WOW117" s="88"/>
      <c r="WOX117" s="88"/>
      <c r="WOY117" s="88"/>
      <c r="WOZ117" s="88"/>
      <c r="WPA117" s="88"/>
      <c r="WPB117" s="88"/>
      <c r="WPC117" s="88"/>
      <c r="WPD117" s="88"/>
      <c r="WPE117" s="88"/>
      <c r="WPF117" s="88"/>
      <c r="WPG117" s="88"/>
      <c r="WPH117" s="88"/>
      <c r="WPI117" s="94"/>
      <c r="WPJ117" s="88"/>
      <c r="WPK117" s="88"/>
      <c r="WPL117" s="88"/>
      <c r="WPM117" s="88"/>
      <c r="WPN117" s="88"/>
      <c r="WPO117" s="88"/>
      <c r="WPP117" s="88"/>
      <c r="WPQ117" s="88"/>
      <c r="WPR117" s="88"/>
      <c r="WPS117" s="88"/>
      <c r="WPT117" s="88"/>
      <c r="WPU117" s="88"/>
      <c r="WPV117" s="88"/>
      <c r="WPW117" s="88"/>
      <c r="WPX117" s="88"/>
      <c r="WPY117" s="88"/>
      <c r="WPZ117" s="88"/>
      <c r="WQA117" s="88"/>
      <c r="WQB117" s="88"/>
      <c r="WQC117" s="88"/>
      <c r="WQD117" s="88"/>
      <c r="WQE117" s="88"/>
      <c r="WQF117" s="88"/>
      <c r="WQG117" s="88"/>
      <c r="WQH117" s="88"/>
      <c r="WQI117" s="88"/>
      <c r="WQJ117" s="88"/>
      <c r="WQK117" s="88"/>
      <c r="WQL117" s="88"/>
      <c r="WQM117" s="88"/>
      <c r="WQN117" s="88"/>
      <c r="WQO117" s="88"/>
      <c r="WQP117" s="88"/>
      <c r="WQQ117" s="88"/>
      <c r="WQR117" s="88"/>
      <c r="WQS117" s="88"/>
      <c r="WQT117" s="88"/>
      <c r="WQU117" s="94"/>
      <c r="WQV117" s="88"/>
      <c r="WQW117" s="88"/>
      <c r="WQX117" s="88"/>
      <c r="WQY117" s="88"/>
      <c r="WQZ117" s="88"/>
      <c r="WRA117" s="88"/>
      <c r="WRB117" s="88"/>
      <c r="WRC117" s="88"/>
      <c r="WRD117" s="88"/>
      <c r="WRE117" s="88"/>
      <c r="WRF117" s="88"/>
      <c r="WRG117" s="88"/>
      <c r="WRH117" s="88"/>
      <c r="WRI117" s="88"/>
      <c r="WRJ117" s="88"/>
      <c r="WRK117" s="88"/>
      <c r="WRL117" s="88"/>
      <c r="WRM117" s="88"/>
      <c r="WRN117" s="88"/>
      <c r="WRO117" s="88"/>
      <c r="WRP117" s="88"/>
      <c r="WRQ117" s="88"/>
      <c r="WRR117" s="88"/>
      <c r="WRS117" s="88"/>
      <c r="WRT117" s="88"/>
      <c r="WRU117" s="88"/>
      <c r="WRV117" s="88"/>
      <c r="WRW117" s="88"/>
      <c r="WRX117" s="88"/>
      <c r="WRY117" s="88"/>
      <c r="WRZ117" s="88"/>
      <c r="WSA117" s="88"/>
      <c r="WSB117" s="88"/>
      <c r="WSC117" s="88"/>
      <c r="WSD117" s="88"/>
      <c r="WSE117" s="88"/>
      <c r="WSF117" s="88"/>
      <c r="WSG117" s="94"/>
      <c r="WSH117" s="88"/>
      <c r="WSI117" s="88"/>
      <c r="WSJ117" s="88"/>
      <c r="WSK117" s="88"/>
      <c r="WSL117" s="88"/>
      <c r="WSM117" s="88"/>
      <c r="WSN117" s="88"/>
      <c r="WSO117" s="88"/>
      <c r="WSP117" s="88"/>
      <c r="WSQ117" s="88"/>
      <c r="WSR117" s="88"/>
      <c r="WSS117" s="88"/>
      <c r="WST117" s="88"/>
      <c r="WSU117" s="88"/>
      <c r="WSV117" s="88"/>
      <c r="WSW117" s="88"/>
      <c r="WSX117" s="88"/>
      <c r="WSY117" s="88"/>
      <c r="WSZ117" s="88"/>
      <c r="WTA117" s="88"/>
      <c r="WTB117" s="88"/>
      <c r="WTC117" s="88"/>
      <c r="WTD117" s="88"/>
      <c r="WTE117" s="88"/>
      <c r="WTF117" s="88"/>
      <c r="WTG117" s="88"/>
      <c r="WTH117" s="88"/>
      <c r="WTI117" s="88"/>
      <c r="WTJ117" s="88"/>
      <c r="WTK117" s="88"/>
      <c r="WTL117" s="88"/>
      <c r="WTM117" s="88"/>
      <c r="WTN117" s="88"/>
      <c r="WTO117" s="88"/>
      <c r="WTP117" s="88"/>
      <c r="WTQ117" s="88"/>
      <c r="WTR117" s="88"/>
      <c r="WTS117" s="94"/>
      <c r="WTT117" s="88"/>
      <c r="WTU117" s="88"/>
      <c r="WTV117" s="88"/>
      <c r="WTW117" s="88"/>
      <c r="WTX117" s="88"/>
      <c r="WTY117" s="88"/>
      <c r="WTZ117" s="88"/>
      <c r="WUA117" s="88"/>
      <c r="WUB117" s="88"/>
      <c r="WUC117" s="88"/>
      <c r="WUD117" s="88"/>
      <c r="WUE117" s="88"/>
      <c r="WUF117" s="88"/>
      <c r="WUG117" s="88"/>
      <c r="WUH117" s="88"/>
      <c r="WUI117" s="88"/>
      <c r="WUJ117" s="88"/>
      <c r="WUK117" s="88"/>
      <c r="WUL117" s="88"/>
      <c r="WUM117" s="88"/>
      <c r="WUN117" s="88"/>
      <c r="WUO117" s="88"/>
      <c r="WUP117" s="88"/>
      <c r="WUQ117" s="88"/>
      <c r="WUR117" s="88"/>
      <c r="WUS117" s="88"/>
      <c r="WUT117" s="88"/>
      <c r="WUU117" s="88"/>
      <c r="WUV117" s="88"/>
      <c r="WUW117" s="88"/>
      <c r="WUX117" s="88"/>
      <c r="WUY117" s="88"/>
      <c r="WUZ117" s="88"/>
      <c r="WVA117" s="88"/>
      <c r="WVB117" s="88"/>
      <c r="WVC117" s="88"/>
      <c r="WVD117" s="88"/>
      <c r="WVE117" s="94"/>
      <c r="WVF117" s="88"/>
      <c r="WVG117" s="88"/>
      <c r="WVH117" s="88"/>
      <c r="WVI117" s="88"/>
      <c r="WVJ117" s="88"/>
      <c r="WVK117" s="88"/>
      <c r="WVL117" s="88"/>
      <c r="WVM117" s="88"/>
      <c r="WVN117" s="88"/>
      <c r="WVO117" s="88"/>
      <c r="WVP117" s="88"/>
      <c r="WVQ117" s="88"/>
      <c r="WVR117" s="88"/>
      <c r="WVS117" s="88"/>
      <c r="WVT117" s="88"/>
      <c r="WVU117" s="88"/>
      <c r="WVV117" s="88"/>
      <c r="WVW117" s="88"/>
      <c r="WVX117" s="88"/>
      <c r="WVY117" s="88"/>
      <c r="WVZ117" s="88"/>
      <c r="WWA117" s="88"/>
      <c r="WWB117" s="88"/>
      <c r="WWC117" s="88"/>
      <c r="WWD117" s="88"/>
      <c r="WWE117" s="88"/>
      <c r="WWF117" s="88"/>
      <c r="WWG117" s="88"/>
      <c r="WWH117" s="88"/>
      <c r="WWI117" s="88"/>
      <c r="WWJ117" s="88"/>
      <c r="WWK117" s="88"/>
      <c r="WWL117" s="88"/>
      <c r="WWM117" s="88"/>
      <c r="WWN117" s="88"/>
      <c r="WWO117" s="88"/>
      <c r="WWP117" s="88"/>
      <c r="WWQ117" s="94"/>
      <c r="WWR117" s="88"/>
      <c r="WWS117" s="88"/>
      <c r="WWT117" s="88"/>
      <c r="WWU117" s="88"/>
      <c r="WWV117" s="88"/>
      <c r="WWW117" s="88"/>
      <c r="WWX117" s="88"/>
      <c r="WWY117" s="88"/>
      <c r="WWZ117" s="88"/>
      <c r="WXA117" s="88"/>
      <c r="WXB117" s="88"/>
      <c r="WXC117" s="88"/>
      <c r="WXD117" s="88"/>
      <c r="WXE117" s="88"/>
      <c r="WXF117" s="88"/>
      <c r="WXG117" s="88"/>
      <c r="WXH117" s="88"/>
      <c r="WXI117" s="88"/>
      <c r="WXJ117" s="88"/>
      <c r="WXK117" s="88"/>
      <c r="WXL117" s="88"/>
      <c r="WXM117" s="88"/>
      <c r="WXN117" s="88"/>
      <c r="WXO117" s="88"/>
      <c r="WXP117" s="88"/>
      <c r="WXQ117" s="88"/>
      <c r="WXR117" s="88"/>
      <c r="WXS117" s="88"/>
      <c r="WXT117" s="88"/>
      <c r="WXU117" s="88"/>
      <c r="WXV117" s="88"/>
      <c r="WXW117" s="88"/>
      <c r="WXX117" s="88"/>
      <c r="WXY117" s="88"/>
      <c r="WXZ117" s="88"/>
      <c r="WYA117" s="88"/>
      <c r="WYB117" s="88"/>
      <c r="WYC117" s="94"/>
      <c r="WYD117" s="88"/>
      <c r="WYE117" s="88"/>
      <c r="WYF117" s="88"/>
      <c r="WYG117" s="88"/>
      <c r="WYH117" s="88"/>
      <c r="WYI117" s="88"/>
      <c r="WYJ117" s="88"/>
      <c r="WYK117" s="88"/>
      <c r="WYL117" s="88"/>
      <c r="WYM117" s="88"/>
      <c r="WYN117" s="88"/>
      <c r="WYO117" s="88"/>
      <c r="WYP117" s="88"/>
      <c r="WYQ117" s="88"/>
      <c r="WYR117" s="88"/>
      <c r="WYS117" s="88"/>
      <c r="WYT117" s="88"/>
      <c r="WYU117" s="88"/>
      <c r="WYV117" s="88"/>
      <c r="WYW117" s="88"/>
      <c r="WYX117" s="88"/>
      <c r="WYY117" s="88"/>
      <c r="WYZ117" s="88"/>
      <c r="WZA117" s="88"/>
      <c r="WZB117" s="88"/>
      <c r="WZC117" s="88"/>
      <c r="WZD117" s="88"/>
      <c r="WZE117" s="88"/>
      <c r="WZF117" s="88"/>
      <c r="WZG117" s="88"/>
      <c r="WZH117" s="88"/>
      <c r="WZI117" s="88"/>
      <c r="WZJ117" s="88"/>
      <c r="WZK117" s="88"/>
      <c r="WZL117" s="88"/>
      <c r="WZM117" s="88"/>
      <c r="WZN117" s="88"/>
      <c r="WZO117" s="94"/>
      <c r="WZP117" s="88"/>
      <c r="WZQ117" s="88"/>
      <c r="WZR117" s="88"/>
      <c r="WZS117" s="88"/>
      <c r="WZT117" s="88"/>
      <c r="WZU117" s="88"/>
      <c r="WZV117" s="88"/>
      <c r="WZW117" s="88"/>
      <c r="WZX117" s="88"/>
      <c r="WZY117" s="88"/>
      <c r="WZZ117" s="88"/>
      <c r="XAA117" s="88"/>
      <c r="XAB117" s="88"/>
      <c r="XAC117" s="88"/>
      <c r="XAD117" s="88"/>
      <c r="XAE117" s="88"/>
      <c r="XAF117" s="88"/>
      <c r="XAG117" s="88"/>
      <c r="XAH117" s="88"/>
      <c r="XAI117" s="88"/>
      <c r="XAJ117" s="88"/>
      <c r="XAK117" s="88"/>
      <c r="XAL117" s="88"/>
      <c r="XAM117" s="88"/>
      <c r="XAN117" s="88"/>
      <c r="XAO117" s="88"/>
      <c r="XAP117" s="88"/>
      <c r="XAQ117" s="88"/>
      <c r="XAR117" s="88"/>
      <c r="XAS117" s="88"/>
      <c r="XAT117" s="88"/>
      <c r="XAU117" s="88"/>
      <c r="XAV117" s="88"/>
      <c r="XAW117" s="88"/>
      <c r="XAX117" s="88"/>
      <c r="XAY117" s="88"/>
      <c r="XAZ117" s="88"/>
      <c r="XBA117" s="94"/>
      <c r="XBB117" s="88"/>
      <c r="XBC117" s="88"/>
      <c r="XBD117" s="88"/>
      <c r="XBE117" s="88"/>
      <c r="XBF117" s="88"/>
      <c r="XBG117" s="88"/>
      <c r="XBH117" s="88"/>
      <c r="XBI117" s="88"/>
      <c r="XBJ117" s="88"/>
      <c r="XBK117" s="88"/>
      <c r="XBL117" s="88"/>
      <c r="XBM117" s="88"/>
      <c r="XBN117" s="88"/>
      <c r="XBO117" s="88"/>
      <c r="XBP117" s="88"/>
      <c r="XBQ117" s="88"/>
      <c r="XBR117" s="88"/>
      <c r="XBS117" s="88"/>
      <c r="XBT117" s="88"/>
      <c r="XBU117" s="88"/>
      <c r="XBV117" s="88"/>
      <c r="XBW117" s="88"/>
      <c r="XBX117" s="88"/>
      <c r="XBY117" s="88"/>
      <c r="XBZ117" s="88"/>
      <c r="XCA117" s="88"/>
      <c r="XCB117" s="88"/>
      <c r="XCC117" s="88"/>
      <c r="XCD117" s="88"/>
      <c r="XCE117" s="88"/>
      <c r="XCF117" s="88"/>
      <c r="XCG117" s="88"/>
      <c r="XCH117" s="88"/>
      <c r="XCI117" s="88"/>
      <c r="XCJ117" s="88"/>
      <c r="XCK117" s="88"/>
      <c r="XCL117" s="88"/>
      <c r="XCM117" s="94"/>
      <c r="XCN117" s="88"/>
      <c r="XCO117" s="88"/>
      <c r="XCP117" s="88"/>
      <c r="XCQ117" s="88"/>
      <c r="XCR117" s="88"/>
      <c r="XCS117" s="88"/>
      <c r="XCT117" s="88"/>
      <c r="XCU117" s="88"/>
      <c r="XCV117" s="88"/>
      <c r="XCW117" s="88"/>
      <c r="XCX117" s="88"/>
      <c r="XCY117" s="88"/>
      <c r="XCZ117" s="88"/>
      <c r="XDA117" s="88"/>
      <c r="XDB117" s="88"/>
      <c r="XDC117" s="88"/>
      <c r="XDD117" s="88"/>
      <c r="XDE117" s="88"/>
      <c r="XDF117" s="88"/>
      <c r="XDG117" s="88"/>
      <c r="XDH117" s="88"/>
      <c r="XDI117" s="88"/>
      <c r="XDJ117" s="88"/>
      <c r="XDK117" s="88"/>
      <c r="XDL117" s="88"/>
      <c r="XDM117" s="88"/>
      <c r="XDN117" s="88"/>
      <c r="XDO117" s="88"/>
      <c r="XDP117" s="88"/>
      <c r="XDQ117" s="88"/>
      <c r="XDR117" s="88"/>
      <c r="XDS117" s="88"/>
      <c r="XDT117" s="88"/>
      <c r="XDU117" s="88"/>
      <c r="XDV117" s="88"/>
      <c r="XDW117" s="88"/>
      <c r="XDX117" s="88"/>
      <c r="XDY117" s="94"/>
      <c r="XDZ117" s="88"/>
      <c r="XEA117" s="88"/>
      <c r="XEB117" s="88"/>
    </row>
    <row r="118" ht="168.95" customHeight="1" spans="1:14">
      <c r="A118" s="71">
        <v>97</v>
      </c>
      <c r="B118" s="33" t="s">
        <v>368</v>
      </c>
      <c r="C118" s="33" t="s">
        <v>369</v>
      </c>
      <c r="D118" s="33" t="s">
        <v>32</v>
      </c>
      <c r="E118" s="33" t="s">
        <v>52</v>
      </c>
      <c r="F118" s="33" t="s">
        <v>41</v>
      </c>
      <c r="G118" s="33" t="s">
        <v>370</v>
      </c>
      <c r="H118" s="29">
        <v>278000</v>
      </c>
      <c r="I118" s="71">
        <v>40000</v>
      </c>
      <c r="J118" s="71">
        <v>30000</v>
      </c>
      <c r="K118" s="71">
        <v>40000</v>
      </c>
      <c r="L118" s="42" t="s">
        <v>371</v>
      </c>
      <c r="M118" s="33" t="s">
        <v>256</v>
      </c>
      <c r="N118" s="86" t="s">
        <v>247</v>
      </c>
    </row>
    <row r="119" ht="123" customHeight="1" spans="1:14">
      <c r="A119" s="71">
        <v>98</v>
      </c>
      <c r="B119" s="33" t="s">
        <v>372</v>
      </c>
      <c r="C119" s="33" t="s">
        <v>369</v>
      </c>
      <c r="D119" s="33" t="s">
        <v>32</v>
      </c>
      <c r="E119" s="33" t="s">
        <v>52</v>
      </c>
      <c r="F119" s="33" t="s">
        <v>96</v>
      </c>
      <c r="G119" s="33" t="s">
        <v>373</v>
      </c>
      <c r="H119" s="29">
        <v>65000</v>
      </c>
      <c r="I119" s="71">
        <v>13000</v>
      </c>
      <c r="J119" s="71"/>
      <c r="K119" s="71"/>
      <c r="L119" s="33" t="s">
        <v>36</v>
      </c>
      <c r="M119" s="46" t="s">
        <v>256</v>
      </c>
      <c r="N119" s="86" t="s">
        <v>247</v>
      </c>
    </row>
    <row r="120" ht="87.95" customHeight="1" spans="1:14">
      <c r="A120" s="71">
        <v>99</v>
      </c>
      <c r="B120" s="33" t="s">
        <v>374</v>
      </c>
      <c r="C120" s="33" t="s">
        <v>375</v>
      </c>
      <c r="D120" s="33" t="s">
        <v>32</v>
      </c>
      <c r="E120" s="33" t="s">
        <v>52</v>
      </c>
      <c r="F120" s="33" t="s">
        <v>96</v>
      </c>
      <c r="G120" s="33" t="s">
        <v>376</v>
      </c>
      <c r="H120" s="29">
        <v>48000</v>
      </c>
      <c r="I120" s="71">
        <v>5000</v>
      </c>
      <c r="J120" s="71"/>
      <c r="K120" s="71"/>
      <c r="L120" s="33" t="s">
        <v>36</v>
      </c>
      <c r="M120" s="46" t="s">
        <v>256</v>
      </c>
      <c r="N120" s="86" t="s">
        <v>247</v>
      </c>
    </row>
    <row r="121" s="59" customFormat="1" ht="69.95" customHeight="1" spans="1:14">
      <c r="A121" s="71">
        <v>100</v>
      </c>
      <c r="B121" s="25" t="s">
        <v>377</v>
      </c>
      <c r="C121" s="25" t="s">
        <v>375</v>
      </c>
      <c r="D121" s="25" t="s">
        <v>32</v>
      </c>
      <c r="E121" s="25" t="s">
        <v>52</v>
      </c>
      <c r="F121" s="25" t="s">
        <v>96</v>
      </c>
      <c r="G121" s="25" t="s">
        <v>378</v>
      </c>
      <c r="H121" s="29">
        <v>46424</v>
      </c>
      <c r="I121" s="29">
        <v>11000</v>
      </c>
      <c r="J121" s="29"/>
      <c r="K121" s="29"/>
      <c r="L121" s="25" t="s">
        <v>36</v>
      </c>
      <c r="M121" s="25" t="s">
        <v>256</v>
      </c>
      <c r="N121" s="86" t="s">
        <v>247</v>
      </c>
    </row>
    <row r="122" s="55" customFormat="1" ht="78" customHeight="1" spans="1:14">
      <c r="A122" s="71">
        <v>101</v>
      </c>
      <c r="B122" s="33" t="s">
        <v>379</v>
      </c>
      <c r="C122" s="33" t="s">
        <v>375</v>
      </c>
      <c r="D122" s="33" t="s">
        <v>32</v>
      </c>
      <c r="E122" s="33" t="s">
        <v>52</v>
      </c>
      <c r="F122" s="33" t="s">
        <v>91</v>
      </c>
      <c r="G122" s="33" t="s">
        <v>380</v>
      </c>
      <c r="H122" s="29">
        <v>42000</v>
      </c>
      <c r="I122" s="71">
        <v>2000</v>
      </c>
      <c r="J122" s="71">
        <v>40000</v>
      </c>
      <c r="K122" s="71"/>
      <c r="L122" s="33" t="s">
        <v>381</v>
      </c>
      <c r="M122" s="46" t="s">
        <v>256</v>
      </c>
      <c r="N122" s="86" t="s">
        <v>247</v>
      </c>
    </row>
    <row r="123" s="55" customFormat="1" ht="66.95" customHeight="1" spans="1:14">
      <c r="A123" s="71">
        <v>102</v>
      </c>
      <c r="B123" s="33" t="s">
        <v>382</v>
      </c>
      <c r="C123" s="33" t="s">
        <v>375</v>
      </c>
      <c r="D123" s="33" t="s">
        <v>32</v>
      </c>
      <c r="E123" s="33" t="s">
        <v>52</v>
      </c>
      <c r="F123" s="33" t="s">
        <v>96</v>
      </c>
      <c r="G123" s="33" t="s">
        <v>383</v>
      </c>
      <c r="H123" s="29">
        <v>40510</v>
      </c>
      <c r="I123" s="71">
        <v>4500</v>
      </c>
      <c r="J123" s="71"/>
      <c r="K123" s="71"/>
      <c r="L123" s="33" t="s">
        <v>36</v>
      </c>
      <c r="M123" s="46" t="s">
        <v>256</v>
      </c>
      <c r="N123" s="86" t="s">
        <v>247</v>
      </c>
    </row>
    <row r="124" ht="60.95" customHeight="1" spans="1:14">
      <c r="A124" s="71">
        <v>103</v>
      </c>
      <c r="B124" s="33" t="s">
        <v>384</v>
      </c>
      <c r="C124" s="33" t="s">
        <v>375</v>
      </c>
      <c r="D124" s="33" t="s">
        <v>32</v>
      </c>
      <c r="E124" s="33" t="s">
        <v>52</v>
      </c>
      <c r="F124" s="33" t="s">
        <v>96</v>
      </c>
      <c r="G124" s="33" t="s">
        <v>385</v>
      </c>
      <c r="H124" s="29">
        <v>36000</v>
      </c>
      <c r="I124" s="71">
        <v>3600</v>
      </c>
      <c r="J124" s="71"/>
      <c r="K124" s="71"/>
      <c r="L124" s="33" t="s">
        <v>36</v>
      </c>
      <c r="M124" s="46" t="s">
        <v>256</v>
      </c>
      <c r="N124" s="86" t="s">
        <v>247</v>
      </c>
    </row>
    <row r="125" s="59" customFormat="1" ht="75.95" customHeight="1" spans="1:14">
      <c r="A125" s="71">
        <v>104</v>
      </c>
      <c r="B125" s="25" t="s">
        <v>386</v>
      </c>
      <c r="C125" s="25" t="s">
        <v>375</v>
      </c>
      <c r="D125" s="25" t="s">
        <v>32</v>
      </c>
      <c r="E125" s="25" t="s">
        <v>52</v>
      </c>
      <c r="F125" s="25" t="s">
        <v>96</v>
      </c>
      <c r="G125" s="25" t="s">
        <v>387</v>
      </c>
      <c r="H125" s="29">
        <v>30656</v>
      </c>
      <c r="I125" s="29">
        <v>9000</v>
      </c>
      <c r="J125" s="29"/>
      <c r="K125" s="29"/>
      <c r="L125" s="25" t="s">
        <v>36</v>
      </c>
      <c r="M125" s="25" t="s">
        <v>256</v>
      </c>
      <c r="N125" s="86" t="s">
        <v>247</v>
      </c>
    </row>
    <row r="126" s="59" customFormat="1" ht="72" customHeight="1" spans="1:14">
      <c r="A126" s="71">
        <v>105</v>
      </c>
      <c r="B126" s="25" t="s">
        <v>388</v>
      </c>
      <c r="C126" s="25" t="s">
        <v>375</v>
      </c>
      <c r="D126" s="25" t="s">
        <v>32</v>
      </c>
      <c r="E126" s="25" t="s">
        <v>52</v>
      </c>
      <c r="F126" s="25" t="s">
        <v>96</v>
      </c>
      <c r="G126" s="25" t="s">
        <v>389</v>
      </c>
      <c r="H126" s="29">
        <v>25747</v>
      </c>
      <c r="I126" s="29">
        <v>7500</v>
      </c>
      <c r="J126" s="29"/>
      <c r="K126" s="29"/>
      <c r="L126" s="25" t="s">
        <v>36</v>
      </c>
      <c r="M126" s="25" t="s">
        <v>256</v>
      </c>
      <c r="N126" s="86" t="s">
        <v>247</v>
      </c>
    </row>
    <row r="127" ht="92.1" customHeight="1" spans="1:14">
      <c r="A127" s="71">
        <v>106</v>
      </c>
      <c r="B127" s="33" t="s">
        <v>390</v>
      </c>
      <c r="C127" s="33" t="s">
        <v>375</v>
      </c>
      <c r="D127" s="33" t="s">
        <v>32</v>
      </c>
      <c r="E127" s="33" t="s">
        <v>52</v>
      </c>
      <c r="F127" s="33" t="s">
        <v>96</v>
      </c>
      <c r="G127" s="33" t="s">
        <v>391</v>
      </c>
      <c r="H127" s="29">
        <v>18550</v>
      </c>
      <c r="I127" s="71">
        <v>500</v>
      </c>
      <c r="J127" s="71"/>
      <c r="K127" s="71"/>
      <c r="L127" s="33" t="s">
        <v>36</v>
      </c>
      <c r="M127" s="46" t="s">
        <v>256</v>
      </c>
      <c r="N127" s="86" t="s">
        <v>247</v>
      </c>
    </row>
    <row r="128" ht="111" customHeight="1" spans="1:14">
      <c r="A128" s="71">
        <v>107</v>
      </c>
      <c r="B128" s="33" t="s">
        <v>392</v>
      </c>
      <c r="C128" s="33" t="s">
        <v>375</v>
      </c>
      <c r="D128" s="33" t="s">
        <v>32</v>
      </c>
      <c r="E128" s="33" t="s">
        <v>52</v>
      </c>
      <c r="F128" s="33" t="s">
        <v>57</v>
      </c>
      <c r="G128" s="33" t="s">
        <v>393</v>
      </c>
      <c r="H128" s="29">
        <v>15000</v>
      </c>
      <c r="I128" s="71">
        <v>1300</v>
      </c>
      <c r="J128" s="71"/>
      <c r="K128" s="71"/>
      <c r="L128" s="33" t="s">
        <v>36</v>
      </c>
      <c r="M128" s="33" t="s">
        <v>256</v>
      </c>
      <c r="N128" s="86" t="s">
        <v>247</v>
      </c>
    </row>
    <row r="129" ht="131.1" customHeight="1" spans="1:14">
      <c r="A129" s="71">
        <v>108</v>
      </c>
      <c r="B129" s="33" t="s">
        <v>394</v>
      </c>
      <c r="C129" s="33" t="s">
        <v>369</v>
      </c>
      <c r="D129" s="33" t="s">
        <v>32</v>
      </c>
      <c r="E129" s="33" t="s">
        <v>52</v>
      </c>
      <c r="F129" s="33" t="s">
        <v>57</v>
      </c>
      <c r="G129" s="33" t="s">
        <v>395</v>
      </c>
      <c r="H129" s="29">
        <v>6000</v>
      </c>
      <c r="I129" s="71">
        <v>5000</v>
      </c>
      <c r="J129" s="71"/>
      <c r="K129" s="71"/>
      <c r="L129" s="33" t="s">
        <v>36</v>
      </c>
      <c r="M129" s="33" t="s">
        <v>256</v>
      </c>
      <c r="N129" s="86" t="s">
        <v>247</v>
      </c>
    </row>
    <row r="130" ht="56.1" customHeight="1" spans="1:14">
      <c r="A130" s="71">
        <v>109</v>
      </c>
      <c r="B130" s="33" t="s">
        <v>396</v>
      </c>
      <c r="C130" s="33" t="s">
        <v>375</v>
      </c>
      <c r="D130" s="33" t="s">
        <v>32</v>
      </c>
      <c r="E130" s="33" t="s">
        <v>52</v>
      </c>
      <c r="F130" s="33" t="s">
        <v>57</v>
      </c>
      <c r="G130" s="33" t="s">
        <v>397</v>
      </c>
      <c r="H130" s="29">
        <v>4000</v>
      </c>
      <c r="I130" s="71">
        <v>1700</v>
      </c>
      <c r="J130" s="71"/>
      <c r="K130" s="71"/>
      <c r="L130" s="33" t="s">
        <v>36</v>
      </c>
      <c r="M130" s="33" t="s">
        <v>256</v>
      </c>
      <c r="N130" s="86" t="s">
        <v>247</v>
      </c>
    </row>
    <row r="131" ht="50.1" customHeight="1" spans="1:14">
      <c r="A131" s="71">
        <v>110</v>
      </c>
      <c r="B131" s="33" t="s">
        <v>398</v>
      </c>
      <c r="C131" s="33" t="s">
        <v>375</v>
      </c>
      <c r="D131" s="33" t="s">
        <v>32</v>
      </c>
      <c r="E131" s="33" t="s">
        <v>52</v>
      </c>
      <c r="F131" s="33" t="s">
        <v>57</v>
      </c>
      <c r="G131" s="33" t="s">
        <v>399</v>
      </c>
      <c r="H131" s="29">
        <v>1000</v>
      </c>
      <c r="I131" s="71">
        <v>800</v>
      </c>
      <c r="J131" s="71"/>
      <c r="K131" s="71"/>
      <c r="L131" s="33" t="s">
        <v>36</v>
      </c>
      <c r="M131" s="33" t="s">
        <v>256</v>
      </c>
      <c r="N131" s="86" t="s">
        <v>247</v>
      </c>
    </row>
    <row r="132" ht="14.25" spans="1:14">
      <c r="A132" s="19" t="s">
        <v>400</v>
      </c>
      <c r="B132" s="103" t="s">
        <v>22</v>
      </c>
      <c r="C132" s="19" t="s">
        <v>20</v>
      </c>
      <c r="D132" s="19" t="s">
        <v>20</v>
      </c>
      <c r="E132" s="19" t="s">
        <v>20</v>
      </c>
      <c r="F132" s="19" t="s">
        <v>20</v>
      </c>
      <c r="G132" s="19" t="s">
        <v>20</v>
      </c>
      <c r="H132" s="19">
        <f>H133+H179+H199+H231+H237+H244+H248+H263</f>
        <v>4430311.92</v>
      </c>
      <c r="I132" s="19">
        <f>I133+I179+I199+I231+I237+I244+I248+I263</f>
        <v>800085</v>
      </c>
      <c r="J132" s="19">
        <f>J133+J179+J199+J231+J237+J244+J248+J263</f>
        <v>1024524.92</v>
      </c>
      <c r="K132" s="19">
        <f>K133+K179+K199+K231+K237+K244+K248+K263</f>
        <v>991699</v>
      </c>
      <c r="L132" s="19" t="s">
        <v>20</v>
      </c>
      <c r="M132" s="19" t="s">
        <v>20</v>
      </c>
      <c r="N132" s="19" t="s">
        <v>20</v>
      </c>
    </row>
    <row r="133" ht="14.25" spans="1:14">
      <c r="A133" s="19" t="s">
        <v>26</v>
      </c>
      <c r="B133" s="70" t="s">
        <v>401</v>
      </c>
      <c r="C133" s="19" t="s">
        <v>20</v>
      </c>
      <c r="D133" s="19" t="s">
        <v>20</v>
      </c>
      <c r="E133" s="19" t="s">
        <v>20</v>
      </c>
      <c r="F133" s="19" t="s">
        <v>20</v>
      </c>
      <c r="G133" s="19" t="s">
        <v>20</v>
      </c>
      <c r="H133" s="19">
        <f>H134+H143+H165+H174</f>
        <v>2417386.92</v>
      </c>
      <c r="I133" s="19">
        <f>I134+I143+I165+I174</f>
        <v>408499</v>
      </c>
      <c r="J133" s="19">
        <f>J134+J143+J165+J174</f>
        <v>576356.92</v>
      </c>
      <c r="K133" s="19">
        <f>K134+K143+K165+K174</f>
        <v>541331</v>
      </c>
      <c r="L133" s="19" t="s">
        <v>20</v>
      </c>
      <c r="M133" s="19" t="s">
        <v>20</v>
      </c>
      <c r="N133" s="19" t="s">
        <v>20</v>
      </c>
    </row>
    <row r="134" ht="14.25" spans="1:14">
      <c r="A134" s="19" t="s">
        <v>28</v>
      </c>
      <c r="B134" s="70" t="s">
        <v>402</v>
      </c>
      <c r="C134" s="19" t="s">
        <v>20</v>
      </c>
      <c r="D134" s="19" t="s">
        <v>20</v>
      </c>
      <c r="E134" s="19" t="s">
        <v>20</v>
      </c>
      <c r="F134" s="19" t="s">
        <v>20</v>
      </c>
      <c r="G134" s="19" t="s">
        <v>20</v>
      </c>
      <c r="H134" s="19">
        <f>SUM(H135:H142)</f>
        <v>2253800</v>
      </c>
      <c r="I134" s="19">
        <f>SUM(I135:I142)</f>
        <v>310600</v>
      </c>
      <c r="J134" s="19">
        <f>SUM(J135:J142)</f>
        <v>513000</v>
      </c>
      <c r="K134" s="19">
        <f>SUM(K135:K142)</f>
        <v>539000</v>
      </c>
      <c r="L134" s="19" t="s">
        <v>20</v>
      </c>
      <c r="M134" s="19" t="s">
        <v>20</v>
      </c>
      <c r="N134" s="19" t="s">
        <v>20</v>
      </c>
    </row>
    <row r="135" ht="69" customHeight="1" spans="1:14">
      <c r="A135" s="71">
        <v>1</v>
      </c>
      <c r="B135" s="33" t="s">
        <v>403</v>
      </c>
      <c r="C135" s="33" t="s">
        <v>404</v>
      </c>
      <c r="D135" s="33" t="s">
        <v>405</v>
      </c>
      <c r="E135" s="33" t="s">
        <v>33</v>
      </c>
      <c r="F135" s="33" t="s">
        <v>406</v>
      </c>
      <c r="G135" s="33" t="s">
        <v>407</v>
      </c>
      <c r="H135" s="47">
        <v>1100000</v>
      </c>
      <c r="I135" s="29">
        <v>140000</v>
      </c>
      <c r="J135" s="29">
        <v>200000</v>
      </c>
      <c r="K135" s="29">
        <v>200000</v>
      </c>
      <c r="L135" s="25" t="s">
        <v>408</v>
      </c>
      <c r="M135" s="33" t="s">
        <v>44</v>
      </c>
      <c r="N135" s="86" t="s">
        <v>38</v>
      </c>
    </row>
    <row r="136" ht="63" customHeight="1" spans="1:14">
      <c r="A136" s="71">
        <v>2</v>
      </c>
      <c r="B136" s="33" t="s">
        <v>409</v>
      </c>
      <c r="C136" s="33" t="s">
        <v>44</v>
      </c>
      <c r="D136" s="33" t="s">
        <v>405</v>
      </c>
      <c r="E136" s="33" t="s">
        <v>33</v>
      </c>
      <c r="F136" s="33" t="s">
        <v>410</v>
      </c>
      <c r="G136" s="33" t="s">
        <v>411</v>
      </c>
      <c r="H136" s="47">
        <v>600000</v>
      </c>
      <c r="I136" s="29">
        <v>30000</v>
      </c>
      <c r="J136" s="29">
        <v>200000</v>
      </c>
      <c r="K136" s="29">
        <v>200000</v>
      </c>
      <c r="L136" s="25" t="s">
        <v>412</v>
      </c>
      <c r="M136" s="33" t="s">
        <v>44</v>
      </c>
      <c r="N136" s="86" t="s">
        <v>38</v>
      </c>
    </row>
    <row r="137" ht="47.1" customHeight="1" spans="1:14">
      <c r="A137" s="71">
        <v>3</v>
      </c>
      <c r="B137" s="33" t="s">
        <v>413</v>
      </c>
      <c r="C137" s="33" t="s">
        <v>414</v>
      </c>
      <c r="D137" s="33" t="s">
        <v>405</v>
      </c>
      <c r="E137" s="33" t="s">
        <v>33</v>
      </c>
      <c r="F137" s="33" t="s">
        <v>415</v>
      </c>
      <c r="G137" s="33" t="s">
        <v>416</v>
      </c>
      <c r="H137" s="47">
        <v>410000</v>
      </c>
      <c r="I137" s="47">
        <v>100000</v>
      </c>
      <c r="J137" s="47">
        <v>80000</v>
      </c>
      <c r="K137" s="71">
        <v>80000</v>
      </c>
      <c r="L137" s="25" t="s">
        <v>408</v>
      </c>
      <c r="M137" s="33" t="s">
        <v>44</v>
      </c>
      <c r="N137" s="86" t="s">
        <v>38</v>
      </c>
    </row>
    <row r="138" ht="93" customHeight="1" spans="1:14">
      <c r="A138" s="71">
        <v>4</v>
      </c>
      <c r="B138" s="42" t="s">
        <v>417</v>
      </c>
      <c r="C138" s="42" t="s">
        <v>418</v>
      </c>
      <c r="D138" s="42" t="s">
        <v>419</v>
      </c>
      <c r="E138" s="33" t="s">
        <v>52</v>
      </c>
      <c r="F138" s="42" t="s">
        <v>420</v>
      </c>
      <c r="G138" s="33" t="s">
        <v>421</v>
      </c>
      <c r="H138" s="71">
        <v>73000</v>
      </c>
      <c r="I138" s="29">
        <v>11000</v>
      </c>
      <c r="J138" s="29">
        <v>23000</v>
      </c>
      <c r="K138" s="29">
        <v>39000</v>
      </c>
      <c r="L138" s="25" t="s">
        <v>422</v>
      </c>
      <c r="M138" s="42" t="s">
        <v>37</v>
      </c>
      <c r="N138" s="86" t="s">
        <v>38</v>
      </c>
    </row>
    <row r="139" ht="128.1" customHeight="1" spans="1:14">
      <c r="A139" s="71">
        <v>5</v>
      </c>
      <c r="B139" s="72" t="s">
        <v>423</v>
      </c>
      <c r="C139" s="33" t="s">
        <v>51</v>
      </c>
      <c r="D139" s="33" t="s">
        <v>405</v>
      </c>
      <c r="E139" s="33" t="s">
        <v>52</v>
      </c>
      <c r="F139" s="33" t="s">
        <v>410</v>
      </c>
      <c r="G139" s="33" t="s">
        <v>424</v>
      </c>
      <c r="H139" s="71">
        <v>51200</v>
      </c>
      <c r="I139" s="71">
        <v>10000</v>
      </c>
      <c r="J139" s="71">
        <v>10000</v>
      </c>
      <c r="K139" s="71">
        <v>20000</v>
      </c>
      <c r="L139" s="33" t="s">
        <v>425</v>
      </c>
      <c r="M139" s="33" t="s">
        <v>51</v>
      </c>
      <c r="N139" s="86" t="s">
        <v>38</v>
      </c>
    </row>
    <row r="140" ht="39.95" customHeight="1" spans="1:14">
      <c r="A140" s="71">
        <v>6</v>
      </c>
      <c r="B140" s="33" t="s">
        <v>426</v>
      </c>
      <c r="C140" s="33" t="s">
        <v>427</v>
      </c>
      <c r="D140" s="33" t="s">
        <v>405</v>
      </c>
      <c r="E140" s="33" t="s">
        <v>33</v>
      </c>
      <c r="F140" s="33">
        <v>2022</v>
      </c>
      <c r="G140" s="25" t="s">
        <v>428</v>
      </c>
      <c r="H140" s="29">
        <v>13500</v>
      </c>
      <c r="I140" s="29">
        <v>13500</v>
      </c>
      <c r="J140" s="29"/>
      <c r="K140" s="29"/>
      <c r="L140" s="25" t="s">
        <v>36</v>
      </c>
      <c r="M140" s="33" t="s">
        <v>44</v>
      </c>
      <c r="N140" s="33" t="s">
        <v>429</v>
      </c>
    </row>
    <row r="141" ht="41.1" customHeight="1" spans="1:14">
      <c r="A141" s="71">
        <v>7</v>
      </c>
      <c r="B141" s="33" t="s">
        <v>430</v>
      </c>
      <c r="C141" s="33" t="s">
        <v>427</v>
      </c>
      <c r="D141" s="33" t="s">
        <v>405</v>
      </c>
      <c r="E141" s="33" t="s">
        <v>33</v>
      </c>
      <c r="F141" s="33">
        <v>2022</v>
      </c>
      <c r="G141" s="33" t="s">
        <v>431</v>
      </c>
      <c r="H141" s="29">
        <v>4400</v>
      </c>
      <c r="I141" s="29">
        <v>4400</v>
      </c>
      <c r="J141" s="29"/>
      <c r="K141" s="29"/>
      <c r="L141" s="25" t="s">
        <v>36</v>
      </c>
      <c r="M141" s="33" t="s">
        <v>44</v>
      </c>
      <c r="N141" s="33" t="s">
        <v>429</v>
      </c>
    </row>
    <row r="142" ht="78.95" customHeight="1" spans="1:14">
      <c r="A142" s="71">
        <v>8</v>
      </c>
      <c r="B142" s="33" t="s">
        <v>432</v>
      </c>
      <c r="C142" s="33" t="s">
        <v>56</v>
      </c>
      <c r="D142" s="33" t="s">
        <v>405</v>
      </c>
      <c r="E142" s="33" t="s">
        <v>33</v>
      </c>
      <c r="F142" s="33">
        <v>2022</v>
      </c>
      <c r="G142" s="33" t="s">
        <v>433</v>
      </c>
      <c r="H142" s="29">
        <v>1700</v>
      </c>
      <c r="I142" s="29">
        <v>1700</v>
      </c>
      <c r="J142" s="29"/>
      <c r="K142" s="29"/>
      <c r="L142" s="25" t="s">
        <v>36</v>
      </c>
      <c r="M142" s="33" t="s">
        <v>44</v>
      </c>
      <c r="N142" s="33" t="s">
        <v>429</v>
      </c>
    </row>
    <row r="143" ht="14.25" spans="1:14">
      <c r="A143" s="19" t="s">
        <v>63</v>
      </c>
      <c r="B143" s="70" t="s">
        <v>434</v>
      </c>
      <c r="C143" s="19" t="s">
        <v>20</v>
      </c>
      <c r="D143" s="19" t="s">
        <v>20</v>
      </c>
      <c r="E143" s="19" t="s">
        <v>20</v>
      </c>
      <c r="F143" s="19" t="s">
        <v>20</v>
      </c>
      <c r="G143" s="19" t="s">
        <v>20</v>
      </c>
      <c r="H143" s="19">
        <f>SUM(H144:H164)</f>
        <v>61102.92</v>
      </c>
      <c r="I143" s="19">
        <f>SUM(I144:I164)</f>
        <v>31200</v>
      </c>
      <c r="J143" s="19">
        <f>SUM(J144:J164)</f>
        <v>27571.92</v>
      </c>
      <c r="K143" s="19">
        <f>SUM(K144:K164)</f>
        <v>2331</v>
      </c>
      <c r="L143" s="19" t="s">
        <v>20</v>
      </c>
      <c r="M143" s="19" t="s">
        <v>20</v>
      </c>
      <c r="N143" s="19" t="s">
        <v>20</v>
      </c>
    </row>
    <row r="144" ht="54" customHeight="1" spans="1:14">
      <c r="A144" s="71">
        <v>9</v>
      </c>
      <c r="B144" s="33" t="s">
        <v>435</v>
      </c>
      <c r="C144" s="33" t="s">
        <v>79</v>
      </c>
      <c r="D144" s="33" t="s">
        <v>405</v>
      </c>
      <c r="E144" s="33" t="s">
        <v>33</v>
      </c>
      <c r="F144" s="25" t="s">
        <v>420</v>
      </c>
      <c r="G144" s="25" t="s">
        <v>436</v>
      </c>
      <c r="H144" s="29">
        <v>7197</v>
      </c>
      <c r="I144" s="29">
        <v>3000</v>
      </c>
      <c r="J144" s="29">
        <v>3000</v>
      </c>
      <c r="K144" s="29">
        <v>1197</v>
      </c>
      <c r="L144" s="25" t="s">
        <v>408</v>
      </c>
      <c r="M144" s="33" t="s">
        <v>70</v>
      </c>
      <c r="N144" s="86" t="s">
        <v>77</v>
      </c>
    </row>
    <row r="145" ht="63" customHeight="1" spans="1:14">
      <c r="A145" s="71">
        <v>10</v>
      </c>
      <c r="B145" s="33" t="s">
        <v>437</v>
      </c>
      <c r="C145" s="33" t="s">
        <v>99</v>
      </c>
      <c r="D145" s="33" t="s">
        <v>405</v>
      </c>
      <c r="E145" s="33" t="s">
        <v>33</v>
      </c>
      <c r="F145" s="25" t="s">
        <v>438</v>
      </c>
      <c r="G145" s="25" t="s">
        <v>439</v>
      </c>
      <c r="H145" s="29">
        <v>6186</v>
      </c>
      <c r="I145" s="29">
        <v>3000</v>
      </c>
      <c r="J145" s="29">
        <v>3186</v>
      </c>
      <c r="K145" s="29"/>
      <c r="L145" s="25" t="s">
        <v>320</v>
      </c>
      <c r="M145" s="33" t="s">
        <v>70</v>
      </c>
      <c r="N145" s="86" t="s">
        <v>77</v>
      </c>
    </row>
    <row r="146" ht="77.1" customHeight="1" spans="1:14">
      <c r="A146" s="71">
        <v>11</v>
      </c>
      <c r="B146" s="33" t="s">
        <v>440</v>
      </c>
      <c r="C146" s="33" t="s">
        <v>79</v>
      </c>
      <c r="D146" s="33" t="s">
        <v>405</v>
      </c>
      <c r="E146" s="33" t="s">
        <v>33</v>
      </c>
      <c r="F146" s="25" t="s">
        <v>438</v>
      </c>
      <c r="G146" s="25" t="s">
        <v>441</v>
      </c>
      <c r="H146" s="29">
        <v>4042</v>
      </c>
      <c r="I146" s="29">
        <v>1000</v>
      </c>
      <c r="J146" s="29">
        <v>3042</v>
      </c>
      <c r="K146" s="29"/>
      <c r="L146" s="25" t="s">
        <v>408</v>
      </c>
      <c r="M146" s="33" t="s">
        <v>70</v>
      </c>
      <c r="N146" s="86" t="s">
        <v>77</v>
      </c>
    </row>
    <row r="147" ht="131.1" customHeight="1" spans="1:14">
      <c r="A147" s="71">
        <v>12</v>
      </c>
      <c r="B147" s="33" t="s">
        <v>442</v>
      </c>
      <c r="C147" s="104" t="s">
        <v>95</v>
      </c>
      <c r="D147" s="104" t="s">
        <v>405</v>
      </c>
      <c r="E147" s="104" t="s">
        <v>33</v>
      </c>
      <c r="F147" s="104" t="s">
        <v>438</v>
      </c>
      <c r="G147" s="104" t="s">
        <v>443</v>
      </c>
      <c r="H147" s="29">
        <v>3833</v>
      </c>
      <c r="I147" s="29">
        <v>2800</v>
      </c>
      <c r="J147" s="29">
        <v>1033</v>
      </c>
      <c r="K147" s="29"/>
      <c r="L147" s="33" t="s">
        <v>93</v>
      </c>
      <c r="M147" s="33" t="s">
        <v>70</v>
      </c>
      <c r="N147" s="86" t="s">
        <v>77</v>
      </c>
    </row>
    <row r="148" ht="54" customHeight="1" spans="1:14">
      <c r="A148" s="71">
        <v>13</v>
      </c>
      <c r="B148" s="33" t="s">
        <v>444</v>
      </c>
      <c r="C148" s="33" t="s">
        <v>84</v>
      </c>
      <c r="D148" s="33" t="s">
        <v>405</v>
      </c>
      <c r="E148" s="33" t="s">
        <v>33</v>
      </c>
      <c r="F148" s="25" t="s">
        <v>420</v>
      </c>
      <c r="G148" s="25" t="s">
        <v>445</v>
      </c>
      <c r="H148" s="29">
        <v>3634</v>
      </c>
      <c r="I148" s="29">
        <v>1500</v>
      </c>
      <c r="J148" s="29">
        <v>1000</v>
      </c>
      <c r="K148" s="29">
        <v>1134</v>
      </c>
      <c r="L148" s="25" t="s">
        <v>320</v>
      </c>
      <c r="M148" s="33" t="s">
        <v>88</v>
      </c>
      <c r="N148" s="86" t="s">
        <v>89</v>
      </c>
    </row>
    <row r="149" ht="48" customHeight="1" spans="1:14">
      <c r="A149" s="71">
        <v>14</v>
      </c>
      <c r="B149" s="33" t="s">
        <v>446</v>
      </c>
      <c r="C149" s="33" t="s">
        <v>447</v>
      </c>
      <c r="D149" s="33" t="s">
        <v>405</v>
      </c>
      <c r="E149" s="33" t="s">
        <v>33</v>
      </c>
      <c r="F149" s="25" t="s">
        <v>438</v>
      </c>
      <c r="G149" s="25" t="s">
        <v>448</v>
      </c>
      <c r="H149" s="29">
        <v>3479</v>
      </c>
      <c r="I149" s="29">
        <v>1800</v>
      </c>
      <c r="J149" s="29">
        <v>1679</v>
      </c>
      <c r="K149" s="29"/>
      <c r="L149" s="25" t="s">
        <v>449</v>
      </c>
      <c r="M149" s="33" t="s">
        <v>70</v>
      </c>
      <c r="N149" s="86" t="s">
        <v>77</v>
      </c>
    </row>
    <row r="150" ht="159.95" customHeight="1" spans="1:14">
      <c r="A150" s="71">
        <v>15</v>
      </c>
      <c r="B150" s="33" t="s">
        <v>450</v>
      </c>
      <c r="C150" s="104" t="s">
        <v>95</v>
      </c>
      <c r="D150" s="104" t="s">
        <v>405</v>
      </c>
      <c r="E150" s="104" t="s">
        <v>33</v>
      </c>
      <c r="F150" s="104" t="s">
        <v>438</v>
      </c>
      <c r="G150" s="104" t="s">
        <v>451</v>
      </c>
      <c r="H150" s="29">
        <v>3027</v>
      </c>
      <c r="I150" s="29">
        <v>2500</v>
      </c>
      <c r="J150" s="29">
        <v>527</v>
      </c>
      <c r="K150" s="29"/>
      <c r="L150" s="33" t="s">
        <v>93</v>
      </c>
      <c r="M150" s="33" t="s">
        <v>70</v>
      </c>
      <c r="N150" s="86" t="s">
        <v>77</v>
      </c>
    </row>
    <row r="151" ht="65.1" customHeight="1" spans="1:14">
      <c r="A151" s="71">
        <v>16</v>
      </c>
      <c r="B151" s="33" t="s">
        <v>452</v>
      </c>
      <c r="C151" s="33" t="s">
        <v>99</v>
      </c>
      <c r="D151" s="33" t="s">
        <v>405</v>
      </c>
      <c r="E151" s="33" t="s">
        <v>33</v>
      </c>
      <c r="F151" s="25" t="s">
        <v>438</v>
      </c>
      <c r="G151" s="25" t="s">
        <v>453</v>
      </c>
      <c r="H151" s="29">
        <v>2662</v>
      </c>
      <c r="I151" s="29">
        <v>1500</v>
      </c>
      <c r="J151" s="29">
        <v>1162</v>
      </c>
      <c r="K151" s="29"/>
      <c r="L151" s="25" t="s">
        <v>320</v>
      </c>
      <c r="M151" s="33" t="s">
        <v>70</v>
      </c>
      <c r="N151" s="86" t="s">
        <v>77</v>
      </c>
    </row>
    <row r="152" ht="62.1" customHeight="1" spans="1:14">
      <c r="A152" s="71">
        <v>17</v>
      </c>
      <c r="B152" s="33" t="s">
        <v>454</v>
      </c>
      <c r="C152" s="33" t="s">
        <v>79</v>
      </c>
      <c r="D152" s="33" t="s">
        <v>405</v>
      </c>
      <c r="E152" s="33" t="s">
        <v>33</v>
      </c>
      <c r="F152" s="25" t="s">
        <v>438</v>
      </c>
      <c r="G152" s="25" t="s">
        <v>455</v>
      </c>
      <c r="H152" s="29">
        <v>3178</v>
      </c>
      <c r="I152" s="29">
        <v>1500</v>
      </c>
      <c r="J152" s="29">
        <v>1678</v>
      </c>
      <c r="K152" s="29"/>
      <c r="L152" s="25" t="s">
        <v>408</v>
      </c>
      <c r="M152" s="33" t="s">
        <v>70</v>
      </c>
      <c r="N152" s="86" t="s">
        <v>77</v>
      </c>
    </row>
    <row r="153" ht="54.95" customHeight="1" spans="1:14">
      <c r="A153" s="71">
        <v>18</v>
      </c>
      <c r="B153" s="33" t="s">
        <v>456</v>
      </c>
      <c r="C153" s="33" t="s">
        <v>79</v>
      </c>
      <c r="D153" s="33" t="s">
        <v>405</v>
      </c>
      <c r="E153" s="33" t="s">
        <v>33</v>
      </c>
      <c r="F153" s="25" t="s">
        <v>438</v>
      </c>
      <c r="G153" s="25" t="s">
        <v>457</v>
      </c>
      <c r="H153" s="29">
        <v>2991</v>
      </c>
      <c r="I153" s="29">
        <v>900</v>
      </c>
      <c r="J153" s="29">
        <v>2091</v>
      </c>
      <c r="K153" s="29"/>
      <c r="L153" s="25" t="s">
        <v>408</v>
      </c>
      <c r="M153" s="33" t="s">
        <v>70</v>
      </c>
      <c r="N153" s="86" t="s">
        <v>77</v>
      </c>
    </row>
    <row r="154" ht="68.1" customHeight="1" spans="1:14">
      <c r="A154" s="71">
        <v>19</v>
      </c>
      <c r="B154" s="33" t="s">
        <v>458</v>
      </c>
      <c r="C154" s="33" t="s">
        <v>95</v>
      </c>
      <c r="D154" s="33" t="s">
        <v>405</v>
      </c>
      <c r="E154" s="33" t="s">
        <v>33</v>
      </c>
      <c r="F154" s="25" t="s">
        <v>438</v>
      </c>
      <c r="G154" s="25" t="s">
        <v>459</v>
      </c>
      <c r="H154" s="29">
        <v>2701</v>
      </c>
      <c r="I154" s="29">
        <v>1800</v>
      </c>
      <c r="J154" s="29">
        <v>901</v>
      </c>
      <c r="K154" s="29"/>
      <c r="L154" s="25" t="s">
        <v>93</v>
      </c>
      <c r="M154" s="33" t="s">
        <v>70</v>
      </c>
      <c r="N154" s="86" t="s">
        <v>77</v>
      </c>
    </row>
    <row r="155" ht="87" customHeight="1" spans="1:14">
      <c r="A155" s="71">
        <v>20</v>
      </c>
      <c r="B155" s="33" t="s">
        <v>460</v>
      </c>
      <c r="C155" s="33" t="s">
        <v>186</v>
      </c>
      <c r="D155" s="33" t="s">
        <v>405</v>
      </c>
      <c r="E155" s="33" t="s">
        <v>33</v>
      </c>
      <c r="F155" s="25" t="s">
        <v>438</v>
      </c>
      <c r="G155" s="25" t="s">
        <v>461</v>
      </c>
      <c r="H155" s="29">
        <v>2587</v>
      </c>
      <c r="I155" s="29">
        <v>1300</v>
      </c>
      <c r="J155" s="29">
        <v>1287</v>
      </c>
      <c r="K155" s="29"/>
      <c r="L155" s="25" t="s">
        <v>320</v>
      </c>
      <c r="M155" s="33" t="s">
        <v>70</v>
      </c>
      <c r="N155" s="86" t="s">
        <v>77</v>
      </c>
    </row>
    <row r="156" ht="117.95" customHeight="1" spans="1:14">
      <c r="A156" s="71">
        <v>21</v>
      </c>
      <c r="B156" s="33" t="s">
        <v>462</v>
      </c>
      <c r="C156" s="33" t="s">
        <v>186</v>
      </c>
      <c r="D156" s="33" t="s">
        <v>405</v>
      </c>
      <c r="E156" s="33" t="s">
        <v>33</v>
      </c>
      <c r="F156" s="104" t="s">
        <v>438</v>
      </c>
      <c r="G156" s="25" t="s">
        <v>463</v>
      </c>
      <c r="H156" s="29">
        <v>2295.92</v>
      </c>
      <c r="I156" s="29">
        <v>1000</v>
      </c>
      <c r="J156" s="29">
        <v>1295.92</v>
      </c>
      <c r="K156" s="29"/>
      <c r="L156" s="25" t="s">
        <v>320</v>
      </c>
      <c r="M156" s="33" t="s">
        <v>70</v>
      </c>
      <c r="N156" s="86" t="s">
        <v>77</v>
      </c>
    </row>
    <row r="157" ht="63" customHeight="1" spans="1:14">
      <c r="A157" s="71">
        <v>22</v>
      </c>
      <c r="B157" s="104" t="s">
        <v>464</v>
      </c>
      <c r="C157" s="104" t="s">
        <v>99</v>
      </c>
      <c r="D157" s="104" t="s">
        <v>405</v>
      </c>
      <c r="E157" s="104" t="s">
        <v>33</v>
      </c>
      <c r="F157" s="104" t="s">
        <v>438</v>
      </c>
      <c r="G157" s="104" t="s">
        <v>465</v>
      </c>
      <c r="H157" s="29">
        <v>2269</v>
      </c>
      <c r="I157" s="29">
        <v>1800</v>
      </c>
      <c r="J157" s="29">
        <v>469</v>
      </c>
      <c r="K157" s="29"/>
      <c r="L157" s="25" t="s">
        <v>93</v>
      </c>
      <c r="M157" s="33" t="s">
        <v>70</v>
      </c>
      <c r="N157" s="86" t="s">
        <v>77</v>
      </c>
    </row>
    <row r="158" ht="66.95" customHeight="1" spans="1:14">
      <c r="A158" s="71">
        <v>23</v>
      </c>
      <c r="B158" s="33" t="s">
        <v>466</v>
      </c>
      <c r="C158" s="33" t="s">
        <v>79</v>
      </c>
      <c r="D158" s="33" t="s">
        <v>405</v>
      </c>
      <c r="E158" s="33" t="s">
        <v>33</v>
      </c>
      <c r="F158" s="25" t="s">
        <v>438</v>
      </c>
      <c r="G158" s="25" t="s">
        <v>467</v>
      </c>
      <c r="H158" s="29">
        <v>2143</v>
      </c>
      <c r="I158" s="29">
        <v>500</v>
      </c>
      <c r="J158" s="29">
        <v>1643</v>
      </c>
      <c r="K158" s="29"/>
      <c r="L158" s="25" t="s">
        <v>408</v>
      </c>
      <c r="M158" s="33" t="s">
        <v>70</v>
      </c>
      <c r="N158" s="86" t="s">
        <v>77</v>
      </c>
    </row>
    <row r="159" ht="90.95" customHeight="1" spans="1:14">
      <c r="A159" s="71">
        <v>24</v>
      </c>
      <c r="B159" s="33" t="s">
        <v>468</v>
      </c>
      <c r="C159" s="33" t="s">
        <v>95</v>
      </c>
      <c r="D159" s="33" t="s">
        <v>405</v>
      </c>
      <c r="E159" s="33" t="s">
        <v>33</v>
      </c>
      <c r="F159" s="25" t="s">
        <v>438</v>
      </c>
      <c r="G159" s="46" t="s">
        <v>469</v>
      </c>
      <c r="H159" s="29">
        <v>2087</v>
      </c>
      <c r="I159" s="71">
        <v>1500</v>
      </c>
      <c r="J159" s="71">
        <v>587</v>
      </c>
      <c r="K159" s="71"/>
      <c r="L159" s="33" t="s">
        <v>93</v>
      </c>
      <c r="M159" s="33" t="s">
        <v>70</v>
      </c>
      <c r="N159" s="86" t="s">
        <v>77</v>
      </c>
    </row>
    <row r="160" ht="72" customHeight="1" spans="1:14">
      <c r="A160" s="71">
        <v>25</v>
      </c>
      <c r="B160" s="33" t="s">
        <v>470</v>
      </c>
      <c r="C160" s="33" t="s">
        <v>471</v>
      </c>
      <c r="D160" s="33" t="s">
        <v>405</v>
      </c>
      <c r="E160" s="33" t="s">
        <v>33</v>
      </c>
      <c r="F160" s="104" t="s">
        <v>438</v>
      </c>
      <c r="G160" s="25" t="s">
        <v>472</v>
      </c>
      <c r="H160" s="29">
        <v>1793</v>
      </c>
      <c r="I160" s="29">
        <v>900</v>
      </c>
      <c r="J160" s="29">
        <v>893</v>
      </c>
      <c r="K160" s="29"/>
      <c r="L160" s="25" t="s">
        <v>320</v>
      </c>
      <c r="M160" s="33" t="s">
        <v>70</v>
      </c>
      <c r="N160" s="86" t="s">
        <v>77</v>
      </c>
    </row>
    <row r="161" ht="57.95" customHeight="1" spans="1:14">
      <c r="A161" s="71">
        <v>26</v>
      </c>
      <c r="B161" s="33" t="s">
        <v>473</v>
      </c>
      <c r="C161" s="33" t="s">
        <v>79</v>
      </c>
      <c r="D161" s="33" t="s">
        <v>405</v>
      </c>
      <c r="E161" s="33" t="s">
        <v>33</v>
      </c>
      <c r="F161" s="25" t="s">
        <v>438</v>
      </c>
      <c r="G161" s="25" t="s">
        <v>474</v>
      </c>
      <c r="H161" s="29">
        <v>1610</v>
      </c>
      <c r="I161" s="29">
        <v>600</v>
      </c>
      <c r="J161" s="29">
        <v>1010</v>
      </c>
      <c r="K161" s="29"/>
      <c r="L161" s="25" t="s">
        <v>408</v>
      </c>
      <c r="M161" s="33" t="s">
        <v>70</v>
      </c>
      <c r="N161" s="86" t="s">
        <v>77</v>
      </c>
    </row>
    <row r="162" ht="60.95" customHeight="1" spans="1:14">
      <c r="A162" s="71">
        <v>27</v>
      </c>
      <c r="B162" s="33" t="s">
        <v>475</v>
      </c>
      <c r="C162" s="33" t="s">
        <v>471</v>
      </c>
      <c r="D162" s="33" t="s">
        <v>405</v>
      </c>
      <c r="E162" s="33" t="s">
        <v>33</v>
      </c>
      <c r="F162" s="104" t="s">
        <v>438</v>
      </c>
      <c r="G162" s="25" t="s">
        <v>476</v>
      </c>
      <c r="H162" s="29">
        <v>1258</v>
      </c>
      <c r="I162" s="29">
        <v>700</v>
      </c>
      <c r="J162" s="29">
        <v>558</v>
      </c>
      <c r="K162" s="29"/>
      <c r="L162" s="25" t="s">
        <v>320</v>
      </c>
      <c r="M162" s="33" t="s">
        <v>70</v>
      </c>
      <c r="N162" s="86" t="s">
        <v>77</v>
      </c>
    </row>
    <row r="163" ht="72" customHeight="1" spans="1:14">
      <c r="A163" s="71">
        <v>28</v>
      </c>
      <c r="B163" s="33" t="s">
        <v>477</v>
      </c>
      <c r="C163" s="33" t="s">
        <v>228</v>
      </c>
      <c r="D163" s="33" t="s">
        <v>405</v>
      </c>
      <c r="E163" s="33" t="s">
        <v>33</v>
      </c>
      <c r="F163" s="104" t="s">
        <v>438</v>
      </c>
      <c r="G163" s="25" t="s">
        <v>478</v>
      </c>
      <c r="H163" s="29">
        <v>1130</v>
      </c>
      <c r="I163" s="29">
        <v>600</v>
      </c>
      <c r="J163" s="29">
        <v>530</v>
      </c>
      <c r="K163" s="29"/>
      <c r="L163" s="25" t="s">
        <v>320</v>
      </c>
      <c r="M163" s="33" t="s">
        <v>70</v>
      </c>
      <c r="N163" s="86" t="s">
        <v>77</v>
      </c>
    </row>
    <row r="164" ht="71.1" customHeight="1" spans="1:14">
      <c r="A164" s="71">
        <v>29</v>
      </c>
      <c r="B164" s="33" t="s">
        <v>479</v>
      </c>
      <c r="C164" s="33" t="s">
        <v>125</v>
      </c>
      <c r="D164" s="33" t="s">
        <v>405</v>
      </c>
      <c r="E164" s="33" t="s">
        <v>33</v>
      </c>
      <c r="F164" s="104">
        <v>2022</v>
      </c>
      <c r="G164" s="25" t="s">
        <v>480</v>
      </c>
      <c r="H164" s="29">
        <v>1000</v>
      </c>
      <c r="I164" s="29">
        <v>1000</v>
      </c>
      <c r="J164" s="29"/>
      <c r="K164" s="29"/>
      <c r="L164" s="25" t="s">
        <v>36</v>
      </c>
      <c r="M164" s="33" t="s">
        <v>70</v>
      </c>
      <c r="N164" s="86" t="s">
        <v>77</v>
      </c>
    </row>
    <row r="165" ht="14.25" spans="1:14">
      <c r="A165" s="19" t="s">
        <v>129</v>
      </c>
      <c r="B165" s="70" t="s">
        <v>481</v>
      </c>
      <c r="C165" s="19" t="s">
        <v>20</v>
      </c>
      <c r="D165" s="19" t="s">
        <v>20</v>
      </c>
      <c r="E165" s="19" t="s">
        <v>20</v>
      </c>
      <c r="F165" s="19" t="s">
        <v>20</v>
      </c>
      <c r="G165" s="19" t="s">
        <v>20</v>
      </c>
      <c r="H165" s="19">
        <f>SUM(H166:H173)</f>
        <v>49484</v>
      </c>
      <c r="I165" s="19">
        <f>SUM(I166:I173)</f>
        <v>18199</v>
      </c>
      <c r="J165" s="19">
        <f>SUM(J166:J173)</f>
        <v>31285</v>
      </c>
      <c r="K165" s="19">
        <f>SUM(K166:K173)</f>
        <v>0</v>
      </c>
      <c r="L165" s="19" t="s">
        <v>20</v>
      </c>
      <c r="M165" s="19" t="s">
        <v>20</v>
      </c>
      <c r="N165" s="19" t="s">
        <v>20</v>
      </c>
    </row>
    <row r="166" ht="66.95" customHeight="1" spans="1:14">
      <c r="A166" s="95">
        <v>30</v>
      </c>
      <c r="B166" s="30" t="s">
        <v>482</v>
      </c>
      <c r="C166" s="25" t="s">
        <v>483</v>
      </c>
      <c r="D166" s="25" t="s">
        <v>405</v>
      </c>
      <c r="E166" s="26" t="s">
        <v>52</v>
      </c>
      <c r="F166" s="25" t="s">
        <v>438</v>
      </c>
      <c r="G166" s="25" t="s">
        <v>484</v>
      </c>
      <c r="H166" s="29">
        <v>16381</v>
      </c>
      <c r="I166" s="29">
        <v>9829</v>
      </c>
      <c r="J166" s="29">
        <v>6552</v>
      </c>
      <c r="K166" s="29"/>
      <c r="L166" s="25" t="s">
        <v>381</v>
      </c>
      <c r="M166" s="25" t="s">
        <v>134</v>
      </c>
      <c r="N166" s="86" t="s">
        <v>89</v>
      </c>
    </row>
    <row r="167" ht="252" customHeight="1" spans="1:14">
      <c r="A167" s="95">
        <v>31</v>
      </c>
      <c r="B167" s="30" t="s">
        <v>485</v>
      </c>
      <c r="C167" s="25" t="s">
        <v>483</v>
      </c>
      <c r="D167" s="25" t="s">
        <v>405</v>
      </c>
      <c r="E167" s="26" t="s">
        <v>52</v>
      </c>
      <c r="F167" s="25" t="s">
        <v>438</v>
      </c>
      <c r="G167" s="25" t="s">
        <v>486</v>
      </c>
      <c r="H167" s="29">
        <v>10057</v>
      </c>
      <c r="I167" s="29">
        <v>2011</v>
      </c>
      <c r="J167" s="29">
        <v>8046</v>
      </c>
      <c r="K167" s="29"/>
      <c r="L167" s="25" t="s">
        <v>381</v>
      </c>
      <c r="M167" s="25" t="s">
        <v>134</v>
      </c>
      <c r="N167" s="86" t="s">
        <v>89</v>
      </c>
    </row>
    <row r="168" ht="92.1" customHeight="1" spans="1:14">
      <c r="A168" s="95">
        <v>32</v>
      </c>
      <c r="B168" s="33" t="s">
        <v>487</v>
      </c>
      <c r="C168" s="33" t="s">
        <v>51</v>
      </c>
      <c r="D168" s="33" t="s">
        <v>405</v>
      </c>
      <c r="E168" s="33" t="s">
        <v>52</v>
      </c>
      <c r="F168" s="33" t="s">
        <v>438</v>
      </c>
      <c r="G168" s="48" t="s">
        <v>488</v>
      </c>
      <c r="H168" s="47">
        <v>8000</v>
      </c>
      <c r="I168" s="29">
        <v>2000</v>
      </c>
      <c r="J168" s="29">
        <v>6000</v>
      </c>
      <c r="K168" s="29"/>
      <c r="L168" s="25" t="s">
        <v>489</v>
      </c>
      <c r="M168" s="25" t="s">
        <v>51</v>
      </c>
      <c r="N168" s="33" t="s">
        <v>429</v>
      </c>
    </row>
    <row r="169" ht="267" customHeight="1" spans="1:14">
      <c r="A169" s="95">
        <v>33</v>
      </c>
      <c r="B169" s="25" t="s">
        <v>490</v>
      </c>
      <c r="C169" s="25" t="s">
        <v>483</v>
      </c>
      <c r="D169" s="30" t="s">
        <v>491</v>
      </c>
      <c r="E169" s="26" t="s">
        <v>52</v>
      </c>
      <c r="F169" s="31" t="s">
        <v>438</v>
      </c>
      <c r="G169" s="25" t="s">
        <v>492</v>
      </c>
      <c r="H169" s="29">
        <v>5656</v>
      </c>
      <c r="I169" s="29">
        <v>1131</v>
      </c>
      <c r="J169" s="29">
        <v>4525</v>
      </c>
      <c r="K169" s="29"/>
      <c r="L169" s="25" t="s">
        <v>381</v>
      </c>
      <c r="M169" s="25" t="s">
        <v>134</v>
      </c>
      <c r="N169" s="86" t="s">
        <v>89</v>
      </c>
    </row>
    <row r="170" ht="51" customHeight="1" spans="1:14">
      <c r="A170" s="95">
        <v>34</v>
      </c>
      <c r="B170" s="33" t="s">
        <v>493</v>
      </c>
      <c r="C170" s="33" t="s">
        <v>139</v>
      </c>
      <c r="D170" s="33" t="s">
        <v>405</v>
      </c>
      <c r="E170" s="33" t="s">
        <v>33</v>
      </c>
      <c r="F170" s="33" t="s">
        <v>438</v>
      </c>
      <c r="G170" s="33" t="s">
        <v>494</v>
      </c>
      <c r="H170" s="29">
        <v>2800</v>
      </c>
      <c r="I170" s="71">
        <v>200</v>
      </c>
      <c r="J170" s="71">
        <v>2600</v>
      </c>
      <c r="K170" s="71"/>
      <c r="L170" s="33" t="s">
        <v>408</v>
      </c>
      <c r="M170" s="42" t="s">
        <v>495</v>
      </c>
      <c r="N170" s="86" t="s">
        <v>89</v>
      </c>
    </row>
    <row r="171" ht="59.1" customHeight="1" spans="1:14">
      <c r="A171" s="95">
        <v>35</v>
      </c>
      <c r="B171" s="30" t="s">
        <v>496</v>
      </c>
      <c r="C171" s="25" t="s">
        <v>483</v>
      </c>
      <c r="D171" s="30" t="s">
        <v>491</v>
      </c>
      <c r="E171" s="26" t="s">
        <v>52</v>
      </c>
      <c r="F171" s="31" t="s">
        <v>438</v>
      </c>
      <c r="G171" s="25" t="s">
        <v>497</v>
      </c>
      <c r="H171" s="29">
        <v>2695</v>
      </c>
      <c r="I171" s="29">
        <v>808</v>
      </c>
      <c r="J171" s="29">
        <v>1887</v>
      </c>
      <c r="K171" s="29"/>
      <c r="L171" s="25" t="s">
        <v>489</v>
      </c>
      <c r="M171" s="25" t="s">
        <v>134</v>
      </c>
      <c r="N171" s="86" t="s">
        <v>89</v>
      </c>
    </row>
    <row r="172" ht="80.1" customHeight="1" spans="1:14">
      <c r="A172" s="95">
        <v>36</v>
      </c>
      <c r="B172" s="30" t="s">
        <v>498</v>
      </c>
      <c r="C172" s="25" t="s">
        <v>483</v>
      </c>
      <c r="D172" s="25" t="s">
        <v>405</v>
      </c>
      <c r="E172" s="26" t="s">
        <v>52</v>
      </c>
      <c r="F172" s="25" t="s">
        <v>438</v>
      </c>
      <c r="G172" s="25" t="s">
        <v>499</v>
      </c>
      <c r="H172" s="29">
        <v>2393</v>
      </c>
      <c r="I172" s="29">
        <v>718</v>
      </c>
      <c r="J172" s="29">
        <v>1675</v>
      </c>
      <c r="K172" s="29"/>
      <c r="L172" s="25" t="s">
        <v>489</v>
      </c>
      <c r="M172" s="25" t="s">
        <v>134</v>
      </c>
      <c r="N172" s="86" t="s">
        <v>89</v>
      </c>
    </row>
    <row r="173" s="55" customFormat="1" ht="176.1" customHeight="1" spans="1:14">
      <c r="A173" s="91">
        <v>37</v>
      </c>
      <c r="B173" s="33" t="s">
        <v>500</v>
      </c>
      <c r="C173" s="33" t="s">
        <v>141</v>
      </c>
      <c r="D173" s="25" t="s">
        <v>405</v>
      </c>
      <c r="E173" s="33" t="s">
        <v>33</v>
      </c>
      <c r="F173" s="33">
        <v>2022</v>
      </c>
      <c r="G173" s="33" t="s">
        <v>501</v>
      </c>
      <c r="H173" s="29">
        <v>1502</v>
      </c>
      <c r="I173" s="29">
        <v>1502</v>
      </c>
      <c r="J173" s="29"/>
      <c r="K173" s="29"/>
      <c r="L173" s="25" t="s">
        <v>36</v>
      </c>
      <c r="M173" s="33" t="s">
        <v>141</v>
      </c>
      <c r="N173" s="86" t="s">
        <v>143</v>
      </c>
    </row>
    <row r="174" ht="14.25" spans="1:14">
      <c r="A174" s="19" t="s">
        <v>502</v>
      </c>
      <c r="B174" s="70" t="s">
        <v>503</v>
      </c>
      <c r="C174" s="19" t="s">
        <v>20</v>
      </c>
      <c r="D174" s="19" t="s">
        <v>20</v>
      </c>
      <c r="E174" s="19" t="s">
        <v>20</v>
      </c>
      <c r="F174" s="19" t="s">
        <v>20</v>
      </c>
      <c r="G174" s="19" t="s">
        <v>20</v>
      </c>
      <c r="H174" s="19">
        <f>SUM(H175:H178)</f>
        <v>53000</v>
      </c>
      <c r="I174" s="19">
        <f>SUM(I175:I178)</f>
        <v>48500</v>
      </c>
      <c r="J174" s="19">
        <f>SUM(J175:J178)</f>
        <v>4500</v>
      </c>
      <c r="K174" s="19">
        <f>SUM(K175:K178)</f>
        <v>0</v>
      </c>
      <c r="L174" s="19" t="s">
        <v>20</v>
      </c>
      <c r="M174" s="19" t="s">
        <v>20</v>
      </c>
      <c r="N174" s="19" t="s">
        <v>20</v>
      </c>
    </row>
    <row r="175" ht="89.1" customHeight="1" spans="1:14">
      <c r="A175" s="95">
        <v>38</v>
      </c>
      <c r="B175" s="25" t="s">
        <v>504</v>
      </c>
      <c r="C175" s="25" t="s">
        <v>505</v>
      </c>
      <c r="D175" s="30" t="s">
        <v>491</v>
      </c>
      <c r="E175" s="26" t="s">
        <v>52</v>
      </c>
      <c r="F175" s="31">
        <v>2022</v>
      </c>
      <c r="G175" s="35" t="s">
        <v>506</v>
      </c>
      <c r="H175" s="29">
        <v>32000</v>
      </c>
      <c r="I175" s="29">
        <v>32000</v>
      </c>
      <c r="J175" s="29"/>
      <c r="K175" s="29"/>
      <c r="L175" s="25" t="s">
        <v>36</v>
      </c>
      <c r="M175" s="25" t="s">
        <v>507</v>
      </c>
      <c r="N175" s="86" t="s">
        <v>508</v>
      </c>
    </row>
    <row r="176" ht="69.95" customHeight="1" spans="1:14">
      <c r="A176" s="95">
        <v>39</v>
      </c>
      <c r="B176" s="25" t="s">
        <v>509</v>
      </c>
      <c r="C176" s="25" t="s">
        <v>505</v>
      </c>
      <c r="D176" s="30" t="s">
        <v>491</v>
      </c>
      <c r="E176" s="26" t="s">
        <v>52</v>
      </c>
      <c r="F176" s="31" t="s">
        <v>438</v>
      </c>
      <c r="G176" s="25" t="s">
        <v>510</v>
      </c>
      <c r="H176" s="29">
        <v>9000</v>
      </c>
      <c r="I176" s="29">
        <v>4500</v>
      </c>
      <c r="J176" s="29">
        <v>4500</v>
      </c>
      <c r="K176" s="29"/>
      <c r="L176" s="25" t="s">
        <v>320</v>
      </c>
      <c r="M176" s="25" t="s">
        <v>507</v>
      </c>
      <c r="N176" s="86" t="s">
        <v>508</v>
      </c>
    </row>
    <row r="177" ht="66" customHeight="1" spans="1:14">
      <c r="A177" s="95">
        <v>40</v>
      </c>
      <c r="B177" s="25" t="s">
        <v>511</v>
      </c>
      <c r="C177" s="25" t="s">
        <v>505</v>
      </c>
      <c r="D177" s="30" t="s">
        <v>491</v>
      </c>
      <c r="E177" s="26" t="s">
        <v>52</v>
      </c>
      <c r="F177" s="31">
        <v>2022</v>
      </c>
      <c r="G177" s="25" t="s">
        <v>512</v>
      </c>
      <c r="H177" s="29">
        <v>9000</v>
      </c>
      <c r="I177" s="29">
        <v>9000</v>
      </c>
      <c r="J177" s="29"/>
      <c r="K177" s="29"/>
      <c r="L177" s="25" t="s">
        <v>36</v>
      </c>
      <c r="M177" s="25" t="s">
        <v>507</v>
      </c>
      <c r="N177" s="86" t="s">
        <v>508</v>
      </c>
    </row>
    <row r="178" ht="68.1" customHeight="1" spans="1:14">
      <c r="A178" s="95">
        <v>41</v>
      </c>
      <c r="B178" s="25" t="s">
        <v>513</v>
      </c>
      <c r="C178" s="25" t="s">
        <v>505</v>
      </c>
      <c r="D178" s="30" t="s">
        <v>491</v>
      </c>
      <c r="E178" s="26" t="s">
        <v>52</v>
      </c>
      <c r="F178" s="31">
        <v>2022</v>
      </c>
      <c r="G178" s="25" t="s">
        <v>514</v>
      </c>
      <c r="H178" s="29">
        <v>3000</v>
      </c>
      <c r="I178" s="29">
        <v>3000</v>
      </c>
      <c r="J178" s="29"/>
      <c r="K178" s="29"/>
      <c r="L178" s="25" t="s">
        <v>36</v>
      </c>
      <c r="M178" s="25" t="s">
        <v>507</v>
      </c>
      <c r="N178" s="86" t="s">
        <v>508</v>
      </c>
    </row>
    <row r="179" ht="14.25" spans="1:14">
      <c r="A179" s="19" t="s">
        <v>144</v>
      </c>
      <c r="B179" s="70" t="s">
        <v>515</v>
      </c>
      <c r="C179" s="19" t="s">
        <v>20</v>
      </c>
      <c r="D179" s="19" t="s">
        <v>20</v>
      </c>
      <c r="E179" s="19" t="s">
        <v>20</v>
      </c>
      <c r="F179" s="19" t="s">
        <v>20</v>
      </c>
      <c r="G179" s="19" t="s">
        <v>20</v>
      </c>
      <c r="H179" s="19">
        <f>SUM(H180:H198)</f>
        <v>72350</v>
      </c>
      <c r="I179" s="19">
        <f>SUM(I180:I198)</f>
        <v>31276</v>
      </c>
      <c r="J179" s="19">
        <f>SUM(J180:J198)</f>
        <v>33074</v>
      </c>
      <c r="K179" s="19">
        <f>SUM(K180:K198)</f>
        <v>8000</v>
      </c>
      <c r="L179" s="19" t="s">
        <v>20</v>
      </c>
      <c r="M179" s="19" t="s">
        <v>20</v>
      </c>
      <c r="N179" s="19" t="s">
        <v>20</v>
      </c>
    </row>
    <row r="180" ht="96.95" customHeight="1" spans="1:14">
      <c r="A180" s="71">
        <v>42</v>
      </c>
      <c r="B180" s="33" t="s">
        <v>516</v>
      </c>
      <c r="C180" s="33" t="s">
        <v>207</v>
      </c>
      <c r="D180" s="79" t="s">
        <v>419</v>
      </c>
      <c r="E180" s="79" t="s">
        <v>225</v>
      </c>
      <c r="F180" s="33" t="s">
        <v>420</v>
      </c>
      <c r="G180" s="33" t="s">
        <v>517</v>
      </c>
      <c r="H180" s="29">
        <v>20000</v>
      </c>
      <c r="I180" s="29">
        <v>5000</v>
      </c>
      <c r="J180" s="29">
        <v>10000</v>
      </c>
      <c r="K180" s="29">
        <v>5000</v>
      </c>
      <c r="L180" s="93" t="s">
        <v>408</v>
      </c>
      <c r="M180" s="33" t="s">
        <v>207</v>
      </c>
      <c r="N180" s="86" t="s">
        <v>89</v>
      </c>
    </row>
    <row r="181" ht="81" customHeight="1" spans="1:14">
      <c r="A181" s="71">
        <v>43</v>
      </c>
      <c r="B181" s="33" t="s">
        <v>518</v>
      </c>
      <c r="C181" s="42" t="s">
        <v>224</v>
      </c>
      <c r="D181" s="42" t="s">
        <v>419</v>
      </c>
      <c r="E181" s="42" t="s">
        <v>225</v>
      </c>
      <c r="F181" s="42" t="s">
        <v>420</v>
      </c>
      <c r="G181" s="33" t="s">
        <v>519</v>
      </c>
      <c r="H181" s="29">
        <v>18000</v>
      </c>
      <c r="I181" s="29">
        <v>5000</v>
      </c>
      <c r="J181" s="29">
        <v>10000</v>
      </c>
      <c r="K181" s="29">
        <v>3000</v>
      </c>
      <c r="L181" s="25" t="s">
        <v>520</v>
      </c>
      <c r="M181" s="79" t="s">
        <v>224</v>
      </c>
      <c r="N181" s="33" t="s">
        <v>429</v>
      </c>
    </row>
    <row r="182" ht="45" customHeight="1" spans="1:14">
      <c r="A182" s="71">
        <v>44</v>
      </c>
      <c r="B182" s="25" t="s">
        <v>521</v>
      </c>
      <c r="C182" s="25" t="s">
        <v>51</v>
      </c>
      <c r="D182" s="25" t="s">
        <v>405</v>
      </c>
      <c r="E182" s="25" t="s">
        <v>52</v>
      </c>
      <c r="F182" s="25" t="s">
        <v>438</v>
      </c>
      <c r="G182" s="25" t="s">
        <v>522</v>
      </c>
      <c r="H182" s="29">
        <v>3900</v>
      </c>
      <c r="I182" s="29">
        <v>2000</v>
      </c>
      <c r="J182" s="29">
        <v>1900</v>
      </c>
      <c r="K182" s="25"/>
      <c r="L182" s="25" t="s">
        <v>320</v>
      </c>
      <c r="M182" s="25" t="s">
        <v>51</v>
      </c>
      <c r="N182" s="33" t="s">
        <v>429</v>
      </c>
    </row>
    <row r="183" ht="53.1" customHeight="1" spans="1:14">
      <c r="A183" s="71">
        <v>45</v>
      </c>
      <c r="B183" s="79" t="s">
        <v>523</v>
      </c>
      <c r="C183" s="33" t="s">
        <v>150</v>
      </c>
      <c r="D183" s="42" t="s">
        <v>419</v>
      </c>
      <c r="E183" s="33" t="s">
        <v>33</v>
      </c>
      <c r="F183" s="79">
        <v>2022</v>
      </c>
      <c r="G183" s="81" t="s">
        <v>524</v>
      </c>
      <c r="H183" s="29">
        <v>3700</v>
      </c>
      <c r="I183" s="29">
        <v>3700</v>
      </c>
      <c r="J183" s="29"/>
      <c r="K183" s="29"/>
      <c r="L183" s="25" t="s">
        <v>36</v>
      </c>
      <c r="M183" s="33" t="s">
        <v>153</v>
      </c>
      <c r="N183" s="86" t="s">
        <v>77</v>
      </c>
    </row>
    <row r="184" ht="185.1" customHeight="1" spans="1:14">
      <c r="A184" s="71">
        <v>46</v>
      </c>
      <c r="B184" s="33" t="s">
        <v>525</v>
      </c>
      <c r="C184" s="33" t="s">
        <v>526</v>
      </c>
      <c r="D184" s="33" t="s">
        <v>405</v>
      </c>
      <c r="E184" s="33" t="s">
        <v>33</v>
      </c>
      <c r="F184" s="25" t="s">
        <v>438</v>
      </c>
      <c r="G184" s="25" t="s">
        <v>527</v>
      </c>
      <c r="H184" s="29">
        <v>3500</v>
      </c>
      <c r="I184" s="105">
        <v>2800</v>
      </c>
      <c r="J184" s="105">
        <v>700</v>
      </c>
      <c r="K184" s="105"/>
      <c r="L184" s="106" t="s">
        <v>160</v>
      </c>
      <c r="M184" s="25" t="s">
        <v>134</v>
      </c>
      <c r="N184" s="86" t="s">
        <v>89</v>
      </c>
    </row>
    <row r="185" ht="96" customHeight="1" spans="1:14">
      <c r="A185" s="71">
        <v>47</v>
      </c>
      <c r="B185" s="33" t="s">
        <v>528</v>
      </c>
      <c r="C185" s="33" t="s">
        <v>196</v>
      </c>
      <c r="D185" s="33" t="s">
        <v>405</v>
      </c>
      <c r="E185" s="33" t="s">
        <v>52</v>
      </c>
      <c r="F185" s="25" t="s">
        <v>438</v>
      </c>
      <c r="G185" s="25" t="s">
        <v>529</v>
      </c>
      <c r="H185" s="29">
        <v>2992</v>
      </c>
      <c r="I185" s="29">
        <v>2400</v>
      </c>
      <c r="J185" s="29">
        <v>592</v>
      </c>
      <c r="K185" s="29"/>
      <c r="L185" s="25" t="s">
        <v>93</v>
      </c>
      <c r="M185" s="33" t="s">
        <v>51</v>
      </c>
      <c r="N185" s="33" t="s">
        <v>429</v>
      </c>
    </row>
    <row r="186" s="55" customFormat="1" ht="60" customHeight="1" spans="1:14">
      <c r="A186" s="71">
        <v>48</v>
      </c>
      <c r="B186" s="33" t="s">
        <v>530</v>
      </c>
      <c r="C186" s="33" t="s">
        <v>531</v>
      </c>
      <c r="D186" s="33" t="s">
        <v>405</v>
      </c>
      <c r="E186" s="33" t="s">
        <v>33</v>
      </c>
      <c r="F186" s="25" t="s">
        <v>438</v>
      </c>
      <c r="G186" s="25" t="s">
        <v>532</v>
      </c>
      <c r="H186" s="29">
        <v>2300</v>
      </c>
      <c r="I186" s="29">
        <v>1000</v>
      </c>
      <c r="J186" s="29">
        <v>1300</v>
      </c>
      <c r="K186" s="29"/>
      <c r="L186" s="25" t="s">
        <v>533</v>
      </c>
      <c r="M186" s="25" t="s">
        <v>70</v>
      </c>
      <c r="N186" s="86" t="s">
        <v>77</v>
      </c>
    </row>
    <row r="187" ht="65.1" customHeight="1" spans="1:14">
      <c r="A187" s="71">
        <v>49</v>
      </c>
      <c r="B187" s="33" t="s">
        <v>534</v>
      </c>
      <c r="C187" s="33" t="s">
        <v>535</v>
      </c>
      <c r="D187" s="33" t="s">
        <v>405</v>
      </c>
      <c r="E187" s="33" t="s">
        <v>33</v>
      </c>
      <c r="F187" s="25" t="s">
        <v>438</v>
      </c>
      <c r="G187" s="25" t="s">
        <v>536</v>
      </c>
      <c r="H187" s="29">
        <v>2006</v>
      </c>
      <c r="I187" s="29">
        <v>1006</v>
      </c>
      <c r="J187" s="29">
        <v>1000</v>
      </c>
      <c r="K187" s="29"/>
      <c r="L187" s="25" t="s">
        <v>408</v>
      </c>
      <c r="M187" s="33" t="s">
        <v>535</v>
      </c>
      <c r="N187" s="86" t="s">
        <v>77</v>
      </c>
    </row>
    <row r="188" ht="44.1" customHeight="1" spans="1:14">
      <c r="A188" s="71">
        <v>50</v>
      </c>
      <c r="B188" s="33" t="s">
        <v>537</v>
      </c>
      <c r="C188" s="33" t="s">
        <v>153</v>
      </c>
      <c r="D188" s="33" t="s">
        <v>405</v>
      </c>
      <c r="E188" s="33" t="s">
        <v>33</v>
      </c>
      <c r="F188" s="33">
        <v>2022</v>
      </c>
      <c r="G188" s="33" t="s">
        <v>538</v>
      </c>
      <c r="H188" s="29">
        <v>2000</v>
      </c>
      <c r="I188" s="29">
        <v>2000</v>
      </c>
      <c r="J188" s="29"/>
      <c r="K188" s="29"/>
      <c r="L188" s="25" t="s">
        <v>36</v>
      </c>
      <c r="M188" s="33" t="s">
        <v>153</v>
      </c>
      <c r="N188" s="86" t="s">
        <v>77</v>
      </c>
    </row>
    <row r="189" ht="63.95" customHeight="1" spans="1:14">
      <c r="A189" s="71">
        <v>51</v>
      </c>
      <c r="B189" s="33" t="s">
        <v>539</v>
      </c>
      <c r="C189" s="42" t="s">
        <v>540</v>
      </c>
      <c r="D189" s="42" t="s">
        <v>419</v>
      </c>
      <c r="E189" s="42" t="s">
        <v>225</v>
      </c>
      <c r="F189" s="42" t="s">
        <v>438</v>
      </c>
      <c r="G189" s="33" t="s">
        <v>541</v>
      </c>
      <c r="H189" s="29">
        <v>2000</v>
      </c>
      <c r="I189" s="29">
        <v>500</v>
      </c>
      <c r="J189" s="29">
        <v>1500</v>
      </c>
      <c r="K189" s="29"/>
      <c r="L189" s="25" t="s">
        <v>408</v>
      </c>
      <c r="M189" s="79" t="s">
        <v>224</v>
      </c>
      <c r="N189" s="33" t="s">
        <v>429</v>
      </c>
    </row>
    <row r="190" ht="126" customHeight="1" spans="1:14">
      <c r="A190" s="71">
        <v>52</v>
      </c>
      <c r="B190" s="33" t="s">
        <v>542</v>
      </c>
      <c r="C190" s="33" t="s">
        <v>543</v>
      </c>
      <c r="D190" s="33" t="s">
        <v>405</v>
      </c>
      <c r="E190" s="33" t="s">
        <v>33</v>
      </c>
      <c r="F190" s="25" t="s">
        <v>438</v>
      </c>
      <c r="G190" s="25" t="s">
        <v>544</v>
      </c>
      <c r="H190" s="29">
        <v>1997</v>
      </c>
      <c r="I190" s="29">
        <v>1500</v>
      </c>
      <c r="J190" s="29">
        <v>497</v>
      </c>
      <c r="K190" s="29"/>
      <c r="L190" s="25" t="s">
        <v>489</v>
      </c>
      <c r="M190" s="33" t="s">
        <v>543</v>
      </c>
      <c r="N190" s="86" t="s">
        <v>77</v>
      </c>
    </row>
    <row r="191" ht="68.1" customHeight="1" spans="1:14">
      <c r="A191" s="71">
        <v>53</v>
      </c>
      <c r="B191" s="33" t="s">
        <v>545</v>
      </c>
      <c r="C191" s="42" t="s">
        <v>540</v>
      </c>
      <c r="D191" s="42" t="s">
        <v>419</v>
      </c>
      <c r="E191" s="42" t="s">
        <v>225</v>
      </c>
      <c r="F191" s="42" t="s">
        <v>438</v>
      </c>
      <c r="G191" s="33" t="s">
        <v>546</v>
      </c>
      <c r="H191" s="29">
        <v>1500</v>
      </c>
      <c r="I191" s="29">
        <v>200</v>
      </c>
      <c r="J191" s="29">
        <v>1300</v>
      </c>
      <c r="K191" s="29"/>
      <c r="L191" s="25" t="s">
        <v>408</v>
      </c>
      <c r="M191" s="79" t="s">
        <v>224</v>
      </c>
      <c r="N191" s="33" t="s">
        <v>429</v>
      </c>
    </row>
    <row r="192" ht="68.1" customHeight="1" spans="1:14">
      <c r="A192" s="71">
        <v>54</v>
      </c>
      <c r="B192" s="33" t="s">
        <v>547</v>
      </c>
      <c r="C192" s="42" t="s">
        <v>540</v>
      </c>
      <c r="D192" s="42" t="s">
        <v>419</v>
      </c>
      <c r="E192" s="42" t="s">
        <v>225</v>
      </c>
      <c r="F192" s="42" t="s">
        <v>438</v>
      </c>
      <c r="G192" s="33" t="s">
        <v>548</v>
      </c>
      <c r="H192" s="29">
        <v>1500</v>
      </c>
      <c r="I192" s="29">
        <v>200</v>
      </c>
      <c r="J192" s="29">
        <v>1300</v>
      </c>
      <c r="K192" s="29"/>
      <c r="L192" s="25" t="s">
        <v>408</v>
      </c>
      <c r="M192" s="79" t="s">
        <v>224</v>
      </c>
      <c r="N192" s="33" t="s">
        <v>429</v>
      </c>
    </row>
    <row r="193" ht="57" customHeight="1" spans="1:14">
      <c r="A193" s="71">
        <v>55</v>
      </c>
      <c r="B193" s="33" t="s">
        <v>549</v>
      </c>
      <c r="C193" s="33" t="s">
        <v>132</v>
      </c>
      <c r="D193" s="33" t="s">
        <v>405</v>
      </c>
      <c r="E193" s="33" t="s">
        <v>33</v>
      </c>
      <c r="F193" s="33">
        <v>2022</v>
      </c>
      <c r="G193" s="33" t="s">
        <v>550</v>
      </c>
      <c r="H193" s="29">
        <v>1350</v>
      </c>
      <c r="I193" s="29">
        <v>1350</v>
      </c>
      <c r="J193" s="29"/>
      <c r="K193" s="29"/>
      <c r="L193" s="25" t="s">
        <v>36</v>
      </c>
      <c r="M193" s="25" t="s">
        <v>134</v>
      </c>
      <c r="N193" s="86" t="s">
        <v>89</v>
      </c>
    </row>
    <row r="194" ht="114" customHeight="1" spans="1:14">
      <c r="A194" s="71">
        <v>56</v>
      </c>
      <c r="B194" s="33" t="s">
        <v>551</v>
      </c>
      <c r="C194" s="33" t="s">
        <v>552</v>
      </c>
      <c r="D194" s="33" t="s">
        <v>405</v>
      </c>
      <c r="E194" s="33" t="s">
        <v>33</v>
      </c>
      <c r="F194" s="25" t="s">
        <v>438</v>
      </c>
      <c r="G194" s="25" t="s">
        <v>553</v>
      </c>
      <c r="H194" s="29">
        <v>1302</v>
      </c>
      <c r="I194" s="29">
        <v>1000</v>
      </c>
      <c r="J194" s="29">
        <v>302</v>
      </c>
      <c r="K194" s="29"/>
      <c r="L194" s="25" t="s">
        <v>320</v>
      </c>
      <c r="M194" s="33" t="s">
        <v>552</v>
      </c>
      <c r="N194" s="86" t="s">
        <v>77</v>
      </c>
    </row>
    <row r="195" ht="69" customHeight="1" spans="1:14">
      <c r="A195" s="71">
        <v>57</v>
      </c>
      <c r="B195" s="33" t="s">
        <v>554</v>
      </c>
      <c r="C195" s="42" t="s">
        <v>540</v>
      </c>
      <c r="D195" s="42" t="s">
        <v>419</v>
      </c>
      <c r="E195" s="42" t="s">
        <v>225</v>
      </c>
      <c r="F195" s="42" t="s">
        <v>438</v>
      </c>
      <c r="G195" s="33" t="s">
        <v>555</v>
      </c>
      <c r="H195" s="29">
        <v>1200</v>
      </c>
      <c r="I195" s="29">
        <v>100</v>
      </c>
      <c r="J195" s="29">
        <v>1100</v>
      </c>
      <c r="K195" s="29"/>
      <c r="L195" s="25" t="s">
        <v>408</v>
      </c>
      <c r="M195" s="79" t="s">
        <v>224</v>
      </c>
      <c r="N195" s="33" t="s">
        <v>429</v>
      </c>
    </row>
    <row r="196" ht="111.95" customHeight="1" spans="1:14">
      <c r="A196" s="71">
        <v>58</v>
      </c>
      <c r="B196" s="33" t="s">
        <v>556</v>
      </c>
      <c r="C196" s="33" t="s">
        <v>196</v>
      </c>
      <c r="D196" s="33" t="s">
        <v>405</v>
      </c>
      <c r="E196" s="33" t="s">
        <v>52</v>
      </c>
      <c r="F196" s="25" t="s">
        <v>438</v>
      </c>
      <c r="G196" s="25" t="s">
        <v>557</v>
      </c>
      <c r="H196" s="29">
        <v>1035</v>
      </c>
      <c r="I196" s="29">
        <v>900</v>
      </c>
      <c r="J196" s="29">
        <v>135</v>
      </c>
      <c r="K196" s="29"/>
      <c r="L196" s="25" t="s">
        <v>93</v>
      </c>
      <c r="M196" s="33" t="s">
        <v>51</v>
      </c>
      <c r="N196" s="33" t="s">
        <v>429</v>
      </c>
    </row>
    <row r="197" ht="60" customHeight="1" spans="1:14">
      <c r="A197" s="71">
        <v>59</v>
      </c>
      <c r="B197" s="33" t="s">
        <v>558</v>
      </c>
      <c r="C197" s="33" t="s">
        <v>559</v>
      </c>
      <c r="D197" s="33" t="s">
        <v>405</v>
      </c>
      <c r="E197" s="33" t="s">
        <v>33</v>
      </c>
      <c r="F197" s="33" t="s">
        <v>438</v>
      </c>
      <c r="G197" s="33" t="s">
        <v>560</v>
      </c>
      <c r="H197" s="29">
        <v>1035</v>
      </c>
      <c r="I197" s="29">
        <v>310</v>
      </c>
      <c r="J197" s="29">
        <v>725</v>
      </c>
      <c r="K197" s="29"/>
      <c r="L197" s="25" t="s">
        <v>489</v>
      </c>
      <c r="M197" s="33" t="s">
        <v>561</v>
      </c>
      <c r="N197" s="86" t="s">
        <v>89</v>
      </c>
    </row>
    <row r="198" ht="68.1" customHeight="1" spans="1:14">
      <c r="A198" s="71">
        <v>60</v>
      </c>
      <c r="B198" s="33" t="s">
        <v>562</v>
      </c>
      <c r="C198" s="33" t="s">
        <v>559</v>
      </c>
      <c r="D198" s="33" t="s">
        <v>405</v>
      </c>
      <c r="E198" s="33" t="s">
        <v>33</v>
      </c>
      <c r="F198" s="33" t="s">
        <v>438</v>
      </c>
      <c r="G198" s="33" t="s">
        <v>563</v>
      </c>
      <c r="H198" s="29">
        <v>1033</v>
      </c>
      <c r="I198" s="29">
        <v>310</v>
      </c>
      <c r="J198" s="29">
        <v>723</v>
      </c>
      <c r="K198" s="29"/>
      <c r="L198" s="25" t="s">
        <v>489</v>
      </c>
      <c r="M198" s="33" t="s">
        <v>561</v>
      </c>
      <c r="N198" s="86" t="s">
        <v>89</v>
      </c>
    </row>
    <row r="199" ht="14.25" spans="1:14">
      <c r="A199" s="19" t="s">
        <v>204</v>
      </c>
      <c r="B199" s="103" t="s">
        <v>564</v>
      </c>
      <c r="C199" s="19" t="s">
        <v>20</v>
      </c>
      <c r="D199" s="19" t="s">
        <v>20</v>
      </c>
      <c r="E199" s="19" t="s">
        <v>20</v>
      </c>
      <c r="F199" s="19" t="s">
        <v>20</v>
      </c>
      <c r="G199" s="19" t="s">
        <v>20</v>
      </c>
      <c r="H199" s="19">
        <f>SUM(H200:H230)</f>
        <v>1351400</v>
      </c>
      <c r="I199" s="19">
        <f>SUM(I200:I230)</f>
        <v>271800</v>
      </c>
      <c r="J199" s="19">
        <f>SUM(J200:J230)</f>
        <v>261600</v>
      </c>
      <c r="K199" s="19">
        <f>SUM(K200:K230)</f>
        <v>331000</v>
      </c>
      <c r="L199" s="19" t="s">
        <v>20</v>
      </c>
      <c r="M199" s="19" t="s">
        <v>20</v>
      </c>
      <c r="N199" s="19" t="s">
        <v>20</v>
      </c>
    </row>
    <row r="200" ht="81" customHeight="1" spans="1:14">
      <c r="A200" s="71">
        <v>61</v>
      </c>
      <c r="B200" s="79" t="s">
        <v>565</v>
      </c>
      <c r="C200" s="79" t="s">
        <v>566</v>
      </c>
      <c r="D200" s="33" t="s">
        <v>405</v>
      </c>
      <c r="E200" s="33" t="s">
        <v>52</v>
      </c>
      <c r="F200" s="33" t="s">
        <v>410</v>
      </c>
      <c r="G200" s="33" t="s">
        <v>567</v>
      </c>
      <c r="H200" s="71">
        <v>300000</v>
      </c>
      <c r="I200" s="71">
        <v>10000</v>
      </c>
      <c r="J200" s="71">
        <v>50000</v>
      </c>
      <c r="K200" s="71">
        <v>100000</v>
      </c>
      <c r="L200" s="33" t="s">
        <v>408</v>
      </c>
      <c r="M200" s="33" t="s">
        <v>568</v>
      </c>
      <c r="N200" s="79" t="s">
        <v>247</v>
      </c>
    </row>
    <row r="201" ht="78.95" customHeight="1" spans="1:14">
      <c r="A201" s="71">
        <v>62</v>
      </c>
      <c r="B201" s="104" t="s">
        <v>569</v>
      </c>
      <c r="C201" s="104" t="s">
        <v>570</v>
      </c>
      <c r="D201" s="104" t="s">
        <v>405</v>
      </c>
      <c r="E201" s="104" t="s">
        <v>52</v>
      </c>
      <c r="F201" s="104" t="s">
        <v>571</v>
      </c>
      <c r="G201" s="104" t="s">
        <v>572</v>
      </c>
      <c r="H201" s="107">
        <v>300000</v>
      </c>
      <c r="I201" s="107">
        <v>20000</v>
      </c>
      <c r="J201" s="107">
        <v>50000</v>
      </c>
      <c r="K201" s="107">
        <v>100000</v>
      </c>
      <c r="L201" s="104" t="s">
        <v>573</v>
      </c>
      <c r="M201" s="104" t="s">
        <v>256</v>
      </c>
      <c r="N201" s="86" t="s">
        <v>247</v>
      </c>
    </row>
    <row r="202" ht="89.1" customHeight="1" spans="1:14">
      <c r="A202" s="71">
        <v>63</v>
      </c>
      <c r="B202" s="104" t="s">
        <v>574</v>
      </c>
      <c r="C202" s="104" t="s">
        <v>575</v>
      </c>
      <c r="D202" s="104" t="s">
        <v>405</v>
      </c>
      <c r="E202" s="104" t="s">
        <v>52</v>
      </c>
      <c r="F202" s="104" t="s">
        <v>410</v>
      </c>
      <c r="G202" s="104" t="s">
        <v>576</v>
      </c>
      <c r="H202" s="107">
        <v>100000</v>
      </c>
      <c r="I202" s="107">
        <v>5000</v>
      </c>
      <c r="J202" s="107">
        <v>15000</v>
      </c>
      <c r="K202" s="107">
        <v>30000</v>
      </c>
      <c r="L202" s="104" t="s">
        <v>408</v>
      </c>
      <c r="M202" s="104" t="s">
        <v>256</v>
      </c>
      <c r="N202" s="86" t="s">
        <v>247</v>
      </c>
    </row>
    <row r="203" ht="69" customHeight="1" spans="1:14">
      <c r="A203" s="71">
        <v>64</v>
      </c>
      <c r="B203" s="33" t="s">
        <v>577</v>
      </c>
      <c r="C203" s="104" t="s">
        <v>578</v>
      </c>
      <c r="D203" s="33" t="s">
        <v>405</v>
      </c>
      <c r="E203" s="33" t="s">
        <v>52</v>
      </c>
      <c r="F203" s="33" t="s">
        <v>410</v>
      </c>
      <c r="G203" s="33" t="s">
        <v>579</v>
      </c>
      <c r="H203" s="107">
        <v>80000</v>
      </c>
      <c r="I203" s="71">
        <v>1000</v>
      </c>
      <c r="J203" s="71">
        <v>5000</v>
      </c>
      <c r="K203" s="71">
        <v>5000</v>
      </c>
      <c r="L203" s="33" t="s">
        <v>408</v>
      </c>
      <c r="M203" s="33" t="s">
        <v>568</v>
      </c>
      <c r="N203" s="79" t="s">
        <v>247</v>
      </c>
    </row>
    <row r="204" ht="78" customHeight="1" spans="1:14">
      <c r="A204" s="71">
        <v>65</v>
      </c>
      <c r="B204" s="104" t="s">
        <v>580</v>
      </c>
      <c r="C204" s="104" t="s">
        <v>581</v>
      </c>
      <c r="D204" s="104" t="s">
        <v>405</v>
      </c>
      <c r="E204" s="104" t="s">
        <v>52</v>
      </c>
      <c r="F204" s="104" t="s">
        <v>438</v>
      </c>
      <c r="G204" s="104" t="s">
        <v>582</v>
      </c>
      <c r="H204" s="107">
        <v>80000</v>
      </c>
      <c r="I204" s="107">
        <v>60000</v>
      </c>
      <c r="J204" s="107">
        <v>20000</v>
      </c>
      <c r="K204" s="107"/>
      <c r="L204" s="104" t="s">
        <v>583</v>
      </c>
      <c r="M204" s="104" t="s">
        <v>256</v>
      </c>
      <c r="N204" s="86" t="s">
        <v>247</v>
      </c>
    </row>
    <row r="205" ht="129" customHeight="1" spans="1:14">
      <c r="A205" s="71">
        <v>66</v>
      </c>
      <c r="B205" s="33" t="s">
        <v>584</v>
      </c>
      <c r="C205" s="108" t="s">
        <v>585</v>
      </c>
      <c r="D205" s="33" t="s">
        <v>405</v>
      </c>
      <c r="E205" s="33" t="s">
        <v>52</v>
      </c>
      <c r="F205" s="33" t="s">
        <v>410</v>
      </c>
      <c r="G205" s="33" t="s">
        <v>586</v>
      </c>
      <c r="H205" s="107">
        <v>65000</v>
      </c>
      <c r="I205" s="71">
        <v>3000</v>
      </c>
      <c r="J205" s="71">
        <v>6000</v>
      </c>
      <c r="K205" s="71">
        <v>10000</v>
      </c>
      <c r="L205" s="33" t="s">
        <v>587</v>
      </c>
      <c r="M205" s="33" t="s">
        <v>568</v>
      </c>
      <c r="N205" s="79" t="s">
        <v>247</v>
      </c>
    </row>
    <row r="206" ht="63" customHeight="1" spans="1:14">
      <c r="A206" s="71">
        <v>67</v>
      </c>
      <c r="B206" s="104" t="s">
        <v>588</v>
      </c>
      <c r="C206" s="104" t="s">
        <v>589</v>
      </c>
      <c r="D206" s="104" t="s">
        <v>405</v>
      </c>
      <c r="E206" s="104" t="s">
        <v>52</v>
      </c>
      <c r="F206" s="104" t="s">
        <v>420</v>
      </c>
      <c r="G206" s="104" t="s">
        <v>590</v>
      </c>
      <c r="H206" s="107">
        <v>50000</v>
      </c>
      <c r="I206" s="107">
        <v>2500</v>
      </c>
      <c r="J206" s="107">
        <v>1500</v>
      </c>
      <c r="K206" s="107">
        <v>1000</v>
      </c>
      <c r="L206" s="104" t="s">
        <v>591</v>
      </c>
      <c r="M206" s="104" t="s">
        <v>256</v>
      </c>
      <c r="N206" s="86" t="s">
        <v>247</v>
      </c>
    </row>
    <row r="207" ht="78" customHeight="1" spans="1:14">
      <c r="A207" s="71">
        <v>68</v>
      </c>
      <c r="B207" s="104" t="s">
        <v>592</v>
      </c>
      <c r="C207" s="104" t="s">
        <v>593</v>
      </c>
      <c r="D207" s="104" t="s">
        <v>405</v>
      </c>
      <c r="E207" s="104" t="s">
        <v>52</v>
      </c>
      <c r="F207" s="104" t="s">
        <v>420</v>
      </c>
      <c r="G207" s="104" t="s">
        <v>594</v>
      </c>
      <c r="H207" s="107">
        <v>50000</v>
      </c>
      <c r="I207" s="107">
        <v>20000</v>
      </c>
      <c r="J207" s="107">
        <v>15000</v>
      </c>
      <c r="K207" s="107">
        <v>15000</v>
      </c>
      <c r="L207" s="104" t="s">
        <v>591</v>
      </c>
      <c r="M207" s="104" t="s">
        <v>256</v>
      </c>
      <c r="N207" s="86" t="s">
        <v>247</v>
      </c>
    </row>
    <row r="208" ht="98.1" customHeight="1" spans="1:14">
      <c r="A208" s="71">
        <v>69</v>
      </c>
      <c r="B208" s="33" t="s">
        <v>595</v>
      </c>
      <c r="C208" s="104" t="s">
        <v>596</v>
      </c>
      <c r="D208" s="33" t="s">
        <v>405</v>
      </c>
      <c r="E208" s="33" t="s">
        <v>52</v>
      </c>
      <c r="F208" s="33" t="s">
        <v>420</v>
      </c>
      <c r="G208" s="33" t="s">
        <v>597</v>
      </c>
      <c r="H208" s="107">
        <v>35000</v>
      </c>
      <c r="I208" s="71">
        <v>5000</v>
      </c>
      <c r="J208" s="71">
        <v>10000</v>
      </c>
      <c r="K208" s="71">
        <v>20000</v>
      </c>
      <c r="L208" s="33" t="s">
        <v>598</v>
      </c>
      <c r="M208" s="33" t="s">
        <v>568</v>
      </c>
      <c r="N208" s="79" t="s">
        <v>247</v>
      </c>
    </row>
    <row r="209" ht="72.95" customHeight="1" spans="1:14">
      <c r="A209" s="71">
        <v>70</v>
      </c>
      <c r="B209" s="33" t="s">
        <v>599</v>
      </c>
      <c r="C209" s="33" t="s">
        <v>600</v>
      </c>
      <c r="D209" s="33" t="s">
        <v>405</v>
      </c>
      <c r="E209" s="33" t="s">
        <v>52</v>
      </c>
      <c r="F209" s="33" t="s">
        <v>420</v>
      </c>
      <c r="G209" s="33" t="s">
        <v>601</v>
      </c>
      <c r="H209" s="47">
        <v>33000</v>
      </c>
      <c r="I209" s="47">
        <v>15000</v>
      </c>
      <c r="J209" s="47">
        <v>8000</v>
      </c>
      <c r="K209" s="71">
        <v>10000</v>
      </c>
      <c r="L209" s="33" t="s">
        <v>602</v>
      </c>
      <c r="M209" s="46" t="s">
        <v>252</v>
      </c>
      <c r="N209" s="86" t="s">
        <v>247</v>
      </c>
    </row>
    <row r="210" ht="78.95" customHeight="1" spans="1:14">
      <c r="A210" s="71">
        <v>71</v>
      </c>
      <c r="B210" s="33" t="s">
        <v>603</v>
      </c>
      <c r="C210" s="108" t="s">
        <v>604</v>
      </c>
      <c r="D210" s="33" t="s">
        <v>405</v>
      </c>
      <c r="E210" s="33" t="s">
        <v>52</v>
      </c>
      <c r="F210" s="33" t="s">
        <v>410</v>
      </c>
      <c r="G210" s="33" t="s">
        <v>605</v>
      </c>
      <c r="H210" s="107">
        <v>30000</v>
      </c>
      <c r="I210" s="71">
        <v>6000</v>
      </c>
      <c r="J210" s="71">
        <v>12000</v>
      </c>
      <c r="K210" s="71">
        <v>12000</v>
      </c>
      <c r="L210" s="33" t="s">
        <v>408</v>
      </c>
      <c r="M210" s="33" t="s">
        <v>568</v>
      </c>
      <c r="N210" s="79" t="s">
        <v>247</v>
      </c>
    </row>
    <row r="211" ht="60" customHeight="1" spans="1:14">
      <c r="A211" s="71">
        <v>72</v>
      </c>
      <c r="B211" s="104" t="s">
        <v>606</v>
      </c>
      <c r="C211" s="104" t="s">
        <v>607</v>
      </c>
      <c r="D211" s="104" t="s">
        <v>405</v>
      </c>
      <c r="E211" s="104" t="s">
        <v>52</v>
      </c>
      <c r="F211" s="104" t="s">
        <v>438</v>
      </c>
      <c r="G211" s="104" t="s">
        <v>608</v>
      </c>
      <c r="H211" s="107">
        <v>30000</v>
      </c>
      <c r="I211" s="107">
        <v>20000</v>
      </c>
      <c r="J211" s="107">
        <v>10000</v>
      </c>
      <c r="K211" s="107"/>
      <c r="L211" s="104" t="s">
        <v>609</v>
      </c>
      <c r="M211" s="104" t="s">
        <v>256</v>
      </c>
      <c r="N211" s="86" t="s">
        <v>247</v>
      </c>
    </row>
    <row r="212" ht="77.1" customHeight="1" spans="1:14">
      <c r="A212" s="71">
        <v>73</v>
      </c>
      <c r="B212" s="104" t="s">
        <v>610</v>
      </c>
      <c r="C212" s="104" t="s">
        <v>611</v>
      </c>
      <c r="D212" s="104" t="s">
        <v>405</v>
      </c>
      <c r="E212" s="104" t="s">
        <v>52</v>
      </c>
      <c r="F212" s="104" t="s">
        <v>438</v>
      </c>
      <c r="G212" s="104" t="s">
        <v>612</v>
      </c>
      <c r="H212" s="107">
        <v>25000</v>
      </c>
      <c r="I212" s="107">
        <v>15000</v>
      </c>
      <c r="J212" s="107">
        <v>10000</v>
      </c>
      <c r="K212" s="107"/>
      <c r="L212" s="104" t="s">
        <v>609</v>
      </c>
      <c r="M212" s="104" t="s">
        <v>256</v>
      </c>
      <c r="N212" s="86" t="s">
        <v>247</v>
      </c>
    </row>
    <row r="213" ht="86.1" customHeight="1" spans="1:14">
      <c r="A213" s="71">
        <v>74</v>
      </c>
      <c r="B213" s="104" t="s">
        <v>613</v>
      </c>
      <c r="C213" s="104" t="s">
        <v>614</v>
      </c>
      <c r="D213" s="104" t="s">
        <v>405</v>
      </c>
      <c r="E213" s="104" t="s">
        <v>52</v>
      </c>
      <c r="F213" s="104" t="s">
        <v>438</v>
      </c>
      <c r="G213" s="104" t="s">
        <v>615</v>
      </c>
      <c r="H213" s="107">
        <v>20000</v>
      </c>
      <c r="I213" s="107">
        <v>15000</v>
      </c>
      <c r="J213" s="107">
        <v>5000</v>
      </c>
      <c r="K213" s="107"/>
      <c r="L213" s="104" t="s">
        <v>616</v>
      </c>
      <c r="M213" s="104" t="s">
        <v>256</v>
      </c>
      <c r="N213" s="86" t="s">
        <v>247</v>
      </c>
    </row>
    <row r="214" ht="86.1" customHeight="1" spans="1:14">
      <c r="A214" s="71">
        <v>75</v>
      </c>
      <c r="B214" s="104" t="s">
        <v>617</v>
      </c>
      <c r="C214" s="104" t="s">
        <v>618</v>
      </c>
      <c r="D214" s="104" t="s">
        <v>405</v>
      </c>
      <c r="E214" s="104" t="s">
        <v>52</v>
      </c>
      <c r="F214" s="104" t="s">
        <v>438</v>
      </c>
      <c r="G214" s="104" t="s">
        <v>619</v>
      </c>
      <c r="H214" s="107">
        <v>20000</v>
      </c>
      <c r="I214" s="107">
        <v>15000</v>
      </c>
      <c r="J214" s="107">
        <v>5000</v>
      </c>
      <c r="K214" s="107"/>
      <c r="L214" s="104" t="s">
        <v>616</v>
      </c>
      <c r="M214" s="104" t="s">
        <v>256</v>
      </c>
      <c r="N214" s="86" t="s">
        <v>247</v>
      </c>
    </row>
    <row r="215" ht="135.95" customHeight="1" spans="1:14">
      <c r="A215" s="71">
        <v>76</v>
      </c>
      <c r="B215" s="104" t="s">
        <v>620</v>
      </c>
      <c r="C215" s="104" t="s">
        <v>621</v>
      </c>
      <c r="D215" s="104" t="s">
        <v>405</v>
      </c>
      <c r="E215" s="104" t="s">
        <v>52</v>
      </c>
      <c r="F215" s="104" t="s">
        <v>420</v>
      </c>
      <c r="G215" s="104" t="s">
        <v>622</v>
      </c>
      <c r="H215" s="107">
        <v>20000</v>
      </c>
      <c r="I215" s="107">
        <v>10000</v>
      </c>
      <c r="J215" s="107">
        <v>5000</v>
      </c>
      <c r="K215" s="107">
        <v>5000</v>
      </c>
      <c r="L215" s="104" t="s">
        <v>591</v>
      </c>
      <c r="M215" s="104" t="s">
        <v>256</v>
      </c>
      <c r="N215" s="86" t="s">
        <v>247</v>
      </c>
    </row>
    <row r="216" ht="65.1" customHeight="1" spans="1:14">
      <c r="A216" s="71">
        <v>77</v>
      </c>
      <c r="B216" s="104" t="s">
        <v>623</v>
      </c>
      <c r="C216" s="104" t="s">
        <v>624</v>
      </c>
      <c r="D216" s="104" t="s">
        <v>405</v>
      </c>
      <c r="E216" s="104" t="s">
        <v>52</v>
      </c>
      <c r="F216" s="104" t="s">
        <v>420</v>
      </c>
      <c r="G216" s="104" t="s">
        <v>625</v>
      </c>
      <c r="H216" s="107">
        <v>20000</v>
      </c>
      <c r="I216" s="107">
        <v>10000</v>
      </c>
      <c r="J216" s="107">
        <v>5000</v>
      </c>
      <c r="K216" s="107">
        <v>5000</v>
      </c>
      <c r="L216" s="104" t="s">
        <v>591</v>
      </c>
      <c r="M216" s="104" t="s">
        <v>256</v>
      </c>
      <c r="N216" s="86" t="s">
        <v>247</v>
      </c>
    </row>
    <row r="217" ht="56.1" customHeight="1" spans="1:14">
      <c r="A217" s="71">
        <v>78</v>
      </c>
      <c r="B217" s="33" t="s">
        <v>626</v>
      </c>
      <c r="C217" s="33" t="s">
        <v>294</v>
      </c>
      <c r="D217" s="33" t="s">
        <v>405</v>
      </c>
      <c r="E217" s="33" t="s">
        <v>52</v>
      </c>
      <c r="F217" s="33" t="s">
        <v>420</v>
      </c>
      <c r="G217" s="33" t="s">
        <v>627</v>
      </c>
      <c r="H217" s="47">
        <v>12000</v>
      </c>
      <c r="I217" s="71">
        <v>4000</v>
      </c>
      <c r="J217" s="71">
        <v>4000</v>
      </c>
      <c r="K217" s="71">
        <v>4000</v>
      </c>
      <c r="L217" s="33" t="s">
        <v>533</v>
      </c>
      <c r="M217" s="33" t="s">
        <v>252</v>
      </c>
      <c r="N217" s="86" t="s">
        <v>247</v>
      </c>
    </row>
    <row r="218" ht="144" customHeight="1" spans="1:14">
      <c r="A218" s="71">
        <v>79</v>
      </c>
      <c r="B218" s="104" t="s">
        <v>628</v>
      </c>
      <c r="C218" s="104" t="s">
        <v>629</v>
      </c>
      <c r="D218" s="104" t="s">
        <v>405</v>
      </c>
      <c r="E218" s="104" t="s">
        <v>52</v>
      </c>
      <c r="F218" s="104" t="s">
        <v>420</v>
      </c>
      <c r="G218" s="104" t="s">
        <v>630</v>
      </c>
      <c r="H218" s="107">
        <v>12000</v>
      </c>
      <c r="I218" s="107">
        <v>6000</v>
      </c>
      <c r="J218" s="107">
        <v>4000</v>
      </c>
      <c r="K218" s="107">
        <v>2000</v>
      </c>
      <c r="L218" s="104" t="s">
        <v>631</v>
      </c>
      <c r="M218" s="104" t="s">
        <v>256</v>
      </c>
      <c r="N218" s="86" t="s">
        <v>247</v>
      </c>
    </row>
    <row r="219" ht="84" customHeight="1" spans="1:14">
      <c r="A219" s="71">
        <v>80</v>
      </c>
      <c r="B219" s="33" t="s">
        <v>632</v>
      </c>
      <c r="C219" s="104" t="s">
        <v>633</v>
      </c>
      <c r="D219" s="33" t="s">
        <v>405</v>
      </c>
      <c r="E219" s="33" t="s">
        <v>52</v>
      </c>
      <c r="F219" s="33" t="s">
        <v>420</v>
      </c>
      <c r="G219" s="33" t="s">
        <v>634</v>
      </c>
      <c r="H219" s="107">
        <v>10000</v>
      </c>
      <c r="I219" s="71">
        <v>2000</v>
      </c>
      <c r="J219" s="71">
        <v>2000</v>
      </c>
      <c r="K219" s="71">
        <v>2000</v>
      </c>
      <c r="L219" s="33" t="s">
        <v>635</v>
      </c>
      <c r="M219" s="33" t="s">
        <v>568</v>
      </c>
      <c r="N219" s="79" t="s">
        <v>247</v>
      </c>
    </row>
    <row r="220" ht="48" customHeight="1" spans="1:14">
      <c r="A220" s="71">
        <v>81</v>
      </c>
      <c r="B220" s="33" t="s">
        <v>636</v>
      </c>
      <c r="C220" s="33" t="s">
        <v>637</v>
      </c>
      <c r="D220" s="33" t="s">
        <v>405</v>
      </c>
      <c r="E220" s="33" t="s">
        <v>52</v>
      </c>
      <c r="F220" s="33" t="s">
        <v>438</v>
      </c>
      <c r="G220" s="33" t="s">
        <v>638</v>
      </c>
      <c r="H220" s="47">
        <v>8000</v>
      </c>
      <c r="I220" s="47">
        <v>4400</v>
      </c>
      <c r="J220" s="47">
        <v>3600</v>
      </c>
      <c r="K220" s="71"/>
      <c r="L220" s="33" t="s">
        <v>220</v>
      </c>
      <c r="M220" s="33" t="s">
        <v>252</v>
      </c>
      <c r="N220" s="86" t="s">
        <v>247</v>
      </c>
    </row>
    <row r="221" ht="84.95" customHeight="1" spans="1:14">
      <c r="A221" s="71">
        <v>82</v>
      </c>
      <c r="B221" s="33" t="s">
        <v>639</v>
      </c>
      <c r="C221" s="108" t="s">
        <v>640</v>
      </c>
      <c r="D221" s="33" t="s">
        <v>405</v>
      </c>
      <c r="E221" s="33" t="s">
        <v>52</v>
      </c>
      <c r="F221" s="33" t="s">
        <v>420</v>
      </c>
      <c r="G221" s="33" t="s">
        <v>641</v>
      </c>
      <c r="H221" s="107">
        <v>8000</v>
      </c>
      <c r="I221" s="71">
        <v>1000</v>
      </c>
      <c r="J221" s="71">
        <v>2000</v>
      </c>
      <c r="K221" s="71">
        <v>2000</v>
      </c>
      <c r="L221" s="33" t="s">
        <v>635</v>
      </c>
      <c r="M221" s="33" t="s">
        <v>568</v>
      </c>
      <c r="N221" s="79" t="s">
        <v>247</v>
      </c>
    </row>
    <row r="222" ht="75.95" customHeight="1" spans="1:14">
      <c r="A222" s="71">
        <v>83</v>
      </c>
      <c r="B222" s="33" t="s">
        <v>642</v>
      </c>
      <c r="C222" s="104" t="s">
        <v>643</v>
      </c>
      <c r="D222" s="33" t="s">
        <v>405</v>
      </c>
      <c r="E222" s="33" t="s">
        <v>52</v>
      </c>
      <c r="F222" s="33" t="s">
        <v>420</v>
      </c>
      <c r="G222" s="33" t="s">
        <v>644</v>
      </c>
      <c r="H222" s="107">
        <v>5000</v>
      </c>
      <c r="I222" s="71">
        <v>1000</v>
      </c>
      <c r="J222" s="71">
        <v>2000</v>
      </c>
      <c r="K222" s="71">
        <v>2000</v>
      </c>
      <c r="L222" s="33" t="s">
        <v>645</v>
      </c>
      <c r="M222" s="33" t="s">
        <v>568</v>
      </c>
      <c r="N222" s="79" t="s">
        <v>247</v>
      </c>
    </row>
    <row r="223" ht="66.95" customHeight="1" spans="1:14">
      <c r="A223" s="71">
        <v>84</v>
      </c>
      <c r="B223" s="33" t="s">
        <v>646</v>
      </c>
      <c r="C223" s="104" t="s">
        <v>647</v>
      </c>
      <c r="D223" s="33" t="s">
        <v>405</v>
      </c>
      <c r="E223" s="33" t="s">
        <v>52</v>
      </c>
      <c r="F223" s="33" t="s">
        <v>420</v>
      </c>
      <c r="G223" s="33" t="s">
        <v>648</v>
      </c>
      <c r="H223" s="107">
        <v>5000</v>
      </c>
      <c r="I223" s="71">
        <v>1000</v>
      </c>
      <c r="J223" s="71">
        <v>2000</v>
      </c>
      <c r="K223" s="71">
        <v>2000</v>
      </c>
      <c r="L223" s="33" t="s">
        <v>649</v>
      </c>
      <c r="M223" s="33" t="s">
        <v>568</v>
      </c>
      <c r="N223" s="79" t="s">
        <v>247</v>
      </c>
    </row>
    <row r="224" ht="69" customHeight="1" spans="1:14">
      <c r="A224" s="71">
        <v>85</v>
      </c>
      <c r="B224" s="33" t="s">
        <v>650</v>
      </c>
      <c r="C224" s="108" t="s">
        <v>651</v>
      </c>
      <c r="D224" s="33" t="s">
        <v>405</v>
      </c>
      <c r="E224" s="33" t="s">
        <v>52</v>
      </c>
      <c r="F224" s="33" t="s">
        <v>420</v>
      </c>
      <c r="G224" s="33" t="s">
        <v>652</v>
      </c>
      <c r="H224" s="107">
        <v>5000</v>
      </c>
      <c r="I224" s="71">
        <v>1500</v>
      </c>
      <c r="J224" s="71">
        <v>1500</v>
      </c>
      <c r="K224" s="71">
        <v>2000</v>
      </c>
      <c r="L224" s="33" t="s">
        <v>653</v>
      </c>
      <c r="M224" s="33" t="s">
        <v>568</v>
      </c>
      <c r="N224" s="79" t="s">
        <v>247</v>
      </c>
    </row>
    <row r="225" ht="102.95" customHeight="1" spans="1:14">
      <c r="A225" s="71">
        <v>86</v>
      </c>
      <c r="B225" s="33" t="s">
        <v>654</v>
      </c>
      <c r="C225" s="33" t="s">
        <v>655</v>
      </c>
      <c r="D225" s="33" t="s">
        <v>405</v>
      </c>
      <c r="E225" s="33" t="s">
        <v>52</v>
      </c>
      <c r="F225" s="33">
        <v>2022</v>
      </c>
      <c r="G225" s="33" t="s">
        <v>656</v>
      </c>
      <c r="H225" s="107">
        <v>5000</v>
      </c>
      <c r="I225" s="71">
        <v>5000</v>
      </c>
      <c r="J225" s="71"/>
      <c r="K225" s="71"/>
      <c r="L225" s="25" t="s">
        <v>36</v>
      </c>
      <c r="M225" s="33" t="s">
        <v>252</v>
      </c>
      <c r="N225" s="86" t="s">
        <v>247</v>
      </c>
    </row>
    <row r="226" ht="102.95" customHeight="1" spans="1:14">
      <c r="A226" s="71">
        <v>87</v>
      </c>
      <c r="B226" s="33" t="s">
        <v>657</v>
      </c>
      <c r="C226" s="108" t="s">
        <v>658</v>
      </c>
      <c r="D226" s="33" t="s">
        <v>405</v>
      </c>
      <c r="E226" s="33" t="s">
        <v>52</v>
      </c>
      <c r="F226" s="33" t="s">
        <v>420</v>
      </c>
      <c r="G226" s="33" t="s">
        <v>659</v>
      </c>
      <c r="H226" s="107">
        <v>5000</v>
      </c>
      <c r="I226" s="71">
        <v>1000</v>
      </c>
      <c r="J226" s="71">
        <v>2000</v>
      </c>
      <c r="K226" s="71">
        <v>2000</v>
      </c>
      <c r="L226" s="33" t="s">
        <v>649</v>
      </c>
      <c r="M226" s="33" t="s">
        <v>568</v>
      </c>
      <c r="N226" s="79" t="s">
        <v>247</v>
      </c>
    </row>
    <row r="227" ht="96.95" customHeight="1" spans="1:14">
      <c r="A227" s="71">
        <v>88</v>
      </c>
      <c r="B227" s="33" t="s">
        <v>660</v>
      </c>
      <c r="C227" s="33" t="s">
        <v>661</v>
      </c>
      <c r="D227" s="33" t="s">
        <v>405</v>
      </c>
      <c r="E227" s="33" t="s">
        <v>52</v>
      </c>
      <c r="F227" s="33" t="s">
        <v>438</v>
      </c>
      <c r="G227" s="33" t="s">
        <v>662</v>
      </c>
      <c r="H227" s="71">
        <v>4800</v>
      </c>
      <c r="I227" s="71">
        <v>3300</v>
      </c>
      <c r="J227" s="71">
        <v>1500</v>
      </c>
      <c r="K227" s="71"/>
      <c r="L227" s="33" t="s">
        <v>425</v>
      </c>
      <c r="M227" s="33" t="s">
        <v>252</v>
      </c>
      <c r="N227" s="86" t="s">
        <v>247</v>
      </c>
    </row>
    <row r="228" ht="87.95" customHeight="1" spans="1:14">
      <c r="A228" s="71">
        <v>89</v>
      </c>
      <c r="B228" s="33" t="s">
        <v>663</v>
      </c>
      <c r="C228" s="33" t="s">
        <v>664</v>
      </c>
      <c r="D228" s="33" t="s">
        <v>405</v>
      </c>
      <c r="E228" s="33" t="s">
        <v>52</v>
      </c>
      <c r="F228" s="33" t="s">
        <v>438</v>
      </c>
      <c r="G228" s="33" t="s">
        <v>665</v>
      </c>
      <c r="H228" s="71">
        <v>4800</v>
      </c>
      <c r="I228" s="71">
        <v>1300</v>
      </c>
      <c r="J228" s="71">
        <v>3500</v>
      </c>
      <c r="K228" s="71"/>
      <c r="L228" s="33" t="s">
        <v>489</v>
      </c>
      <c r="M228" s="33" t="s">
        <v>252</v>
      </c>
      <c r="N228" s="86" t="s">
        <v>247</v>
      </c>
    </row>
    <row r="229" ht="77.1" customHeight="1" spans="1:14">
      <c r="A229" s="71">
        <v>90</v>
      </c>
      <c r="B229" s="33" t="s">
        <v>666</v>
      </c>
      <c r="C229" s="33" t="s">
        <v>667</v>
      </c>
      <c r="D229" s="33" t="s">
        <v>405</v>
      </c>
      <c r="E229" s="33" t="s">
        <v>52</v>
      </c>
      <c r="F229" s="33" t="s">
        <v>438</v>
      </c>
      <c r="G229" s="33" t="s">
        <v>668</v>
      </c>
      <c r="H229" s="71">
        <v>4800</v>
      </c>
      <c r="I229" s="71">
        <v>3800</v>
      </c>
      <c r="J229" s="71">
        <v>1000</v>
      </c>
      <c r="K229" s="71"/>
      <c r="L229" s="33" t="s">
        <v>93</v>
      </c>
      <c r="M229" s="33" t="s">
        <v>252</v>
      </c>
      <c r="N229" s="86" t="s">
        <v>247</v>
      </c>
    </row>
    <row r="230" ht="75.95" customHeight="1" spans="1:14">
      <c r="A230" s="71">
        <v>91</v>
      </c>
      <c r="B230" s="33" t="s">
        <v>669</v>
      </c>
      <c r="C230" s="33" t="s">
        <v>670</v>
      </c>
      <c r="D230" s="33" t="s">
        <v>405</v>
      </c>
      <c r="E230" s="33" t="s">
        <v>52</v>
      </c>
      <c r="F230" s="33">
        <v>2022</v>
      </c>
      <c r="G230" s="33" t="s">
        <v>671</v>
      </c>
      <c r="H230" s="47">
        <v>4000</v>
      </c>
      <c r="I230" s="71">
        <v>4000</v>
      </c>
      <c r="J230" s="71"/>
      <c r="K230" s="71"/>
      <c r="L230" s="25" t="s">
        <v>36</v>
      </c>
      <c r="M230" s="33" t="s">
        <v>252</v>
      </c>
      <c r="N230" s="86" t="s">
        <v>247</v>
      </c>
    </row>
    <row r="231" ht="14.25" spans="1:14">
      <c r="A231" s="19" t="s">
        <v>239</v>
      </c>
      <c r="B231" s="70" t="s">
        <v>672</v>
      </c>
      <c r="C231" s="19" t="s">
        <v>20</v>
      </c>
      <c r="D231" s="19" t="s">
        <v>20</v>
      </c>
      <c r="E231" s="19" t="s">
        <v>20</v>
      </c>
      <c r="F231" s="19" t="s">
        <v>20</v>
      </c>
      <c r="G231" s="19" t="s">
        <v>20</v>
      </c>
      <c r="H231" s="19">
        <f>SUM(H232:H236)</f>
        <v>38064</v>
      </c>
      <c r="I231" s="19">
        <f>SUM(I232:I236)</f>
        <v>8000</v>
      </c>
      <c r="J231" s="19">
        <f>SUM(J232:J236)</f>
        <v>18064</v>
      </c>
      <c r="K231" s="19">
        <f>SUM(K232:K236)</f>
        <v>12000</v>
      </c>
      <c r="L231" s="19" t="s">
        <v>20</v>
      </c>
      <c r="M231" s="19" t="s">
        <v>20</v>
      </c>
      <c r="N231" s="19" t="s">
        <v>20</v>
      </c>
    </row>
    <row r="232" ht="50.1" customHeight="1" spans="1:14">
      <c r="A232" s="89">
        <v>92</v>
      </c>
      <c r="B232" s="90" t="s">
        <v>673</v>
      </c>
      <c r="C232" s="77" t="s">
        <v>207</v>
      </c>
      <c r="D232" s="33" t="s">
        <v>405</v>
      </c>
      <c r="E232" s="77" t="s">
        <v>52</v>
      </c>
      <c r="F232" s="42" t="s">
        <v>420</v>
      </c>
      <c r="G232" s="33" t="s">
        <v>674</v>
      </c>
      <c r="H232" s="85">
        <v>23000</v>
      </c>
      <c r="I232" s="85">
        <v>2000</v>
      </c>
      <c r="J232" s="85">
        <v>10000</v>
      </c>
      <c r="K232" s="85">
        <v>11000</v>
      </c>
      <c r="L232" s="33" t="s">
        <v>408</v>
      </c>
      <c r="M232" s="77" t="s">
        <v>207</v>
      </c>
      <c r="N232" s="86" t="s">
        <v>89</v>
      </c>
    </row>
    <row r="233" ht="227.1" customHeight="1" spans="1:14">
      <c r="A233" s="89">
        <v>93</v>
      </c>
      <c r="B233" s="33" t="s">
        <v>675</v>
      </c>
      <c r="C233" s="42" t="s">
        <v>676</v>
      </c>
      <c r="D233" s="86" t="s">
        <v>419</v>
      </c>
      <c r="E233" s="86" t="s">
        <v>225</v>
      </c>
      <c r="F233" s="46" t="s">
        <v>438</v>
      </c>
      <c r="G233" s="48" t="s">
        <v>677</v>
      </c>
      <c r="H233" s="47">
        <v>5064</v>
      </c>
      <c r="I233" s="71">
        <v>2000</v>
      </c>
      <c r="J233" s="71">
        <v>3064</v>
      </c>
      <c r="K233" s="71"/>
      <c r="L233" s="33" t="s">
        <v>408</v>
      </c>
      <c r="M233" s="42" t="s">
        <v>224</v>
      </c>
      <c r="N233" s="33" t="s">
        <v>429</v>
      </c>
    </row>
    <row r="234" ht="117.95" customHeight="1" spans="1:14">
      <c r="A234" s="89">
        <v>94</v>
      </c>
      <c r="B234" s="33" t="s">
        <v>678</v>
      </c>
      <c r="C234" s="42" t="s">
        <v>676</v>
      </c>
      <c r="D234" s="42" t="s">
        <v>419</v>
      </c>
      <c r="E234" s="42" t="s">
        <v>225</v>
      </c>
      <c r="F234" s="46" t="s">
        <v>420</v>
      </c>
      <c r="G234" s="33" t="s">
        <v>679</v>
      </c>
      <c r="H234" s="47">
        <v>5000</v>
      </c>
      <c r="I234" s="47">
        <v>1000</v>
      </c>
      <c r="J234" s="47">
        <v>3000</v>
      </c>
      <c r="K234" s="47">
        <v>1000</v>
      </c>
      <c r="L234" s="33" t="s">
        <v>408</v>
      </c>
      <c r="M234" s="42" t="s">
        <v>224</v>
      </c>
      <c r="N234" s="33" t="s">
        <v>429</v>
      </c>
    </row>
    <row r="235" ht="114" customHeight="1" spans="1:14">
      <c r="A235" s="89">
        <v>95</v>
      </c>
      <c r="B235" s="33" t="s">
        <v>680</v>
      </c>
      <c r="C235" s="42" t="s">
        <v>676</v>
      </c>
      <c r="D235" s="86" t="s">
        <v>419</v>
      </c>
      <c r="E235" s="86" t="s">
        <v>225</v>
      </c>
      <c r="F235" s="46" t="s">
        <v>438</v>
      </c>
      <c r="G235" s="33" t="s">
        <v>681</v>
      </c>
      <c r="H235" s="47">
        <v>4000</v>
      </c>
      <c r="I235" s="47">
        <v>2000</v>
      </c>
      <c r="J235" s="47">
        <v>2000</v>
      </c>
      <c r="K235" s="47"/>
      <c r="L235" s="33" t="s">
        <v>408</v>
      </c>
      <c r="M235" s="42" t="s">
        <v>224</v>
      </c>
      <c r="N235" s="33" t="s">
        <v>429</v>
      </c>
    </row>
    <row r="236" ht="60.95" customHeight="1" spans="1:14">
      <c r="A236" s="89">
        <v>96</v>
      </c>
      <c r="B236" s="25" t="s">
        <v>682</v>
      </c>
      <c r="C236" s="28" t="s">
        <v>683</v>
      </c>
      <c r="D236" s="25" t="s">
        <v>405</v>
      </c>
      <c r="E236" s="25" t="s">
        <v>33</v>
      </c>
      <c r="F236" s="25">
        <v>2022</v>
      </c>
      <c r="G236" s="25" t="s">
        <v>684</v>
      </c>
      <c r="H236" s="27">
        <v>1000</v>
      </c>
      <c r="I236" s="29">
        <v>1000</v>
      </c>
      <c r="J236" s="29"/>
      <c r="K236" s="29"/>
      <c r="L236" s="25" t="s">
        <v>36</v>
      </c>
      <c r="M236" s="25" t="s">
        <v>88</v>
      </c>
      <c r="N236" s="86" t="s">
        <v>89</v>
      </c>
    </row>
    <row r="237" ht="14.25" spans="1:14">
      <c r="A237" s="19" t="s">
        <v>308</v>
      </c>
      <c r="B237" s="70" t="s">
        <v>685</v>
      </c>
      <c r="C237" s="19" t="s">
        <v>20</v>
      </c>
      <c r="D237" s="19" t="s">
        <v>20</v>
      </c>
      <c r="E237" s="19" t="s">
        <v>20</v>
      </c>
      <c r="F237" s="19" t="s">
        <v>20</v>
      </c>
      <c r="G237" s="19" t="s">
        <v>20</v>
      </c>
      <c r="H237" s="19">
        <f>SUM(H238:H243)</f>
        <v>29536</v>
      </c>
      <c r="I237" s="19">
        <f>SUM(I238:I243)</f>
        <v>14500</v>
      </c>
      <c r="J237" s="19">
        <f>SUM(J238:J243)</f>
        <v>15036</v>
      </c>
      <c r="K237" s="19">
        <f>SUM(K238:K243)</f>
        <v>0</v>
      </c>
      <c r="L237" s="19" t="s">
        <v>20</v>
      </c>
      <c r="M237" s="19" t="s">
        <v>20</v>
      </c>
      <c r="N237" s="19" t="s">
        <v>20</v>
      </c>
    </row>
    <row r="238" ht="45" customHeight="1" spans="1:14">
      <c r="A238" s="71">
        <v>97</v>
      </c>
      <c r="B238" s="76" t="s">
        <v>686</v>
      </c>
      <c r="C238" s="76" t="s">
        <v>686</v>
      </c>
      <c r="D238" s="33" t="s">
        <v>405</v>
      </c>
      <c r="E238" s="77" t="s">
        <v>33</v>
      </c>
      <c r="F238" s="33" t="s">
        <v>438</v>
      </c>
      <c r="G238" s="33" t="s">
        <v>687</v>
      </c>
      <c r="H238" s="47">
        <v>13000</v>
      </c>
      <c r="I238" s="47">
        <v>7000</v>
      </c>
      <c r="J238" s="47">
        <v>6000</v>
      </c>
      <c r="K238" s="29"/>
      <c r="L238" s="25" t="s">
        <v>320</v>
      </c>
      <c r="M238" s="25" t="s">
        <v>334</v>
      </c>
      <c r="N238" s="86" t="s">
        <v>143</v>
      </c>
    </row>
    <row r="239" s="55" customFormat="1" ht="78" customHeight="1" spans="1:14">
      <c r="A239" s="71">
        <v>98</v>
      </c>
      <c r="B239" s="42" t="s">
        <v>688</v>
      </c>
      <c r="C239" s="42" t="s">
        <v>689</v>
      </c>
      <c r="D239" s="33" t="s">
        <v>405</v>
      </c>
      <c r="E239" s="42" t="s">
        <v>164</v>
      </c>
      <c r="F239" s="42" t="s">
        <v>438</v>
      </c>
      <c r="G239" s="33" t="s">
        <v>690</v>
      </c>
      <c r="H239" s="24">
        <v>4500</v>
      </c>
      <c r="I239" s="91">
        <v>2000</v>
      </c>
      <c r="J239" s="91">
        <v>2500</v>
      </c>
      <c r="K239" s="91"/>
      <c r="L239" s="112" t="s">
        <v>691</v>
      </c>
      <c r="M239" s="42" t="s">
        <v>689</v>
      </c>
      <c r="N239" s="90" t="s">
        <v>692</v>
      </c>
    </row>
    <row r="240" ht="117.95" customHeight="1" spans="1:14">
      <c r="A240" s="71">
        <v>99</v>
      </c>
      <c r="B240" s="72" t="s">
        <v>693</v>
      </c>
      <c r="C240" s="33" t="s">
        <v>694</v>
      </c>
      <c r="D240" s="33" t="s">
        <v>405</v>
      </c>
      <c r="E240" s="33" t="s">
        <v>33</v>
      </c>
      <c r="F240" s="33" t="s">
        <v>438</v>
      </c>
      <c r="G240" s="33" t="s">
        <v>695</v>
      </c>
      <c r="H240" s="29">
        <v>4036</v>
      </c>
      <c r="I240" s="29">
        <v>2000</v>
      </c>
      <c r="J240" s="29">
        <v>2036</v>
      </c>
      <c r="K240" s="29"/>
      <c r="L240" s="102" t="s">
        <v>320</v>
      </c>
      <c r="M240" s="33" t="s">
        <v>344</v>
      </c>
      <c r="N240" s="86" t="s">
        <v>143</v>
      </c>
    </row>
    <row r="241" ht="78" customHeight="1" spans="1:14">
      <c r="A241" s="71">
        <v>100</v>
      </c>
      <c r="B241" s="25" t="s">
        <v>696</v>
      </c>
      <c r="C241" s="25" t="s">
        <v>342</v>
      </c>
      <c r="D241" s="33" t="s">
        <v>405</v>
      </c>
      <c r="E241" s="25" t="s">
        <v>33</v>
      </c>
      <c r="F241" s="25" t="s">
        <v>438</v>
      </c>
      <c r="G241" s="25" t="s">
        <v>697</v>
      </c>
      <c r="H241" s="29">
        <v>4000</v>
      </c>
      <c r="I241" s="29">
        <v>1000</v>
      </c>
      <c r="J241" s="29">
        <v>3000</v>
      </c>
      <c r="K241" s="29"/>
      <c r="L241" s="25" t="s">
        <v>381</v>
      </c>
      <c r="M241" s="106" t="s">
        <v>698</v>
      </c>
      <c r="N241" s="86" t="s">
        <v>143</v>
      </c>
    </row>
    <row r="242" ht="155.1" customHeight="1" spans="1:14">
      <c r="A242" s="71">
        <v>101</v>
      </c>
      <c r="B242" s="33" t="s">
        <v>699</v>
      </c>
      <c r="C242" s="72" t="s">
        <v>700</v>
      </c>
      <c r="D242" s="33" t="s">
        <v>405</v>
      </c>
      <c r="E242" s="33" t="s">
        <v>33</v>
      </c>
      <c r="F242" s="33" t="s">
        <v>438</v>
      </c>
      <c r="G242" s="33" t="s">
        <v>701</v>
      </c>
      <c r="H242" s="29">
        <v>2500</v>
      </c>
      <c r="I242" s="29">
        <v>1500</v>
      </c>
      <c r="J242" s="29">
        <v>1000</v>
      </c>
      <c r="K242" s="71"/>
      <c r="L242" s="25" t="s">
        <v>320</v>
      </c>
      <c r="M242" s="33" t="s">
        <v>702</v>
      </c>
      <c r="N242" s="86" t="s">
        <v>363</v>
      </c>
    </row>
    <row r="243" ht="68.1" customHeight="1" spans="1:14">
      <c r="A243" s="71">
        <v>102</v>
      </c>
      <c r="B243" s="81" t="s">
        <v>703</v>
      </c>
      <c r="C243" s="33" t="s">
        <v>342</v>
      </c>
      <c r="D243" s="33" t="s">
        <v>405</v>
      </c>
      <c r="E243" s="33" t="s">
        <v>33</v>
      </c>
      <c r="F243" s="33" t="s">
        <v>438</v>
      </c>
      <c r="G243" s="25" t="s">
        <v>704</v>
      </c>
      <c r="H243" s="109">
        <v>1500</v>
      </c>
      <c r="I243" s="29">
        <v>1000</v>
      </c>
      <c r="J243" s="29">
        <v>500</v>
      </c>
      <c r="K243" s="29"/>
      <c r="L243" s="25" t="s">
        <v>93</v>
      </c>
      <c r="M243" s="106" t="s">
        <v>698</v>
      </c>
      <c r="N243" s="86" t="s">
        <v>143</v>
      </c>
    </row>
    <row r="244" ht="14.25" spans="1:14">
      <c r="A244" s="19" t="s">
        <v>329</v>
      </c>
      <c r="B244" s="70" t="s">
        <v>705</v>
      </c>
      <c r="C244" s="19" t="s">
        <v>20</v>
      </c>
      <c r="D244" s="19" t="s">
        <v>20</v>
      </c>
      <c r="E244" s="19" t="s">
        <v>20</v>
      </c>
      <c r="F244" s="19" t="s">
        <v>20</v>
      </c>
      <c r="G244" s="19" t="s">
        <v>20</v>
      </c>
      <c r="H244" s="19">
        <f>SUM(H245:H247)</f>
        <v>8600</v>
      </c>
      <c r="I244" s="19">
        <f>SUM(I245:I247)</f>
        <v>3500</v>
      </c>
      <c r="J244" s="19">
        <f>SUM(J245:J247)</f>
        <v>4100</v>
      </c>
      <c r="K244" s="19">
        <f>SUM(K245:K247)</f>
        <v>1000</v>
      </c>
      <c r="L244" s="19" t="s">
        <v>20</v>
      </c>
      <c r="M244" s="19" t="s">
        <v>20</v>
      </c>
      <c r="N244" s="19" t="s">
        <v>20</v>
      </c>
    </row>
    <row r="245" ht="128.1" customHeight="1" spans="1:14">
      <c r="A245" s="89">
        <v>103</v>
      </c>
      <c r="B245" s="33" t="s">
        <v>706</v>
      </c>
      <c r="C245" s="42" t="s">
        <v>676</v>
      </c>
      <c r="D245" s="42" t="s">
        <v>419</v>
      </c>
      <c r="E245" s="42" t="s">
        <v>225</v>
      </c>
      <c r="F245" s="46" t="s">
        <v>420</v>
      </c>
      <c r="G245" s="33" t="s">
        <v>707</v>
      </c>
      <c r="H245" s="47">
        <v>5000</v>
      </c>
      <c r="I245" s="47">
        <v>1000</v>
      </c>
      <c r="J245" s="47">
        <v>3000</v>
      </c>
      <c r="K245" s="47">
        <v>1000</v>
      </c>
      <c r="L245" s="33" t="s">
        <v>381</v>
      </c>
      <c r="M245" s="42" t="s">
        <v>224</v>
      </c>
      <c r="N245" s="33" t="s">
        <v>429</v>
      </c>
    </row>
    <row r="246" ht="87" customHeight="1" spans="1:14">
      <c r="A246" s="89">
        <v>104</v>
      </c>
      <c r="B246" s="25" t="s">
        <v>708</v>
      </c>
      <c r="C246" s="25" t="s">
        <v>51</v>
      </c>
      <c r="D246" s="25" t="s">
        <v>405</v>
      </c>
      <c r="E246" s="25" t="s">
        <v>52</v>
      </c>
      <c r="F246" s="25" t="s">
        <v>438</v>
      </c>
      <c r="G246" s="25" t="s">
        <v>709</v>
      </c>
      <c r="H246" s="29">
        <v>2100</v>
      </c>
      <c r="I246" s="29">
        <v>1500</v>
      </c>
      <c r="J246" s="29">
        <v>600</v>
      </c>
      <c r="K246" s="25"/>
      <c r="L246" s="25" t="s">
        <v>425</v>
      </c>
      <c r="M246" s="25" t="s">
        <v>51</v>
      </c>
      <c r="N246" s="33" t="s">
        <v>429</v>
      </c>
    </row>
    <row r="247" ht="147" customHeight="1" spans="1:14">
      <c r="A247" s="89">
        <v>105</v>
      </c>
      <c r="B247" s="33" t="s">
        <v>710</v>
      </c>
      <c r="C247" s="33" t="s">
        <v>321</v>
      </c>
      <c r="D247" s="33" t="s">
        <v>405</v>
      </c>
      <c r="E247" s="33" t="s">
        <v>33</v>
      </c>
      <c r="F247" s="33" t="s">
        <v>438</v>
      </c>
      <c r="G247" s="33" t="s">
        <v>711</v>
      </c>
      <c r="H247" s="92">
        <v>1500</v>
      </c>
      <c r="I247" s="92">
        <v>1000</v>
      </c>
      <c r="J247" s="92">
        <v>500</v>
      </c>
      <c r="K247" s="92"/>
      <c r="L247" s="79" t="s">
        <v>712</v>
      </c>
      <c r="M247" s="79" t="s">
        <v>713</v>
      </c>
      <c r="N247" s="33" t="s">
        <v>429</v>
      </c>
    </row>
    <row r="248" ht="14.25" spans="1:14">
      <c r="A248" s="19" t="s">
        <v>366</v>
      </c>
      <c r="B248" s="70" t="s">
        <v>714</v>
      </c>
      <c r="C248" s="19" t="s">
        <v>20</v>
      </c>
      <c r="D248" s="19" t="s">
        <v>20</v>
      </c>
      <c r="E248" s="19" t="s">
        <v>20</v>
      </c>
      <c r="F248" s="19" t="s">
        <v>20</v>
      </c>
      <c r="G248" s="19" t="s">
        <v>20</v>
      </c>
      <c r="H248" s="19">
        <f>SUM(H249:H262)</f>
        <v>55132</v>
      </c>
      <c r="I248" s="19">
        <f>SUM(I249:I262)</f>
        <v>36510</v>
      </c>
      <c r="J248" s="19">
        <f>SUM(J249:J262)</f>
        <v>18622</v>
      </c>
      <c r="K248" s="19">
        <f>SUM(K249:K262)</f>
        <v>0</v>
      </c>
      <c r="L248" s="19" t="s">
        <v>20</v>
      </c>
      <c r="M248" s="19" t="s">
        <v>20</v>
      </c>
      <c r="N248" s="19" t="s">
        <v>20</v>
      </c>
    </row>
    <row r="249" ht="221.1" customHeight="1" spans="1:14">
      <c r="A249" s="71">
        <v>106</v>
      </c>
      <c r="B249" s="33" t="s">
        <v>715</v>
      </c>
      <c r="C249" s="33" t="s">
        <v>369</v>
      </c>
      <c r="D249" s="33" t="s">
        <v>405</v>
      </c>
      <c r="E249" s="33" t="s">
        <v>52</v>
      </c>
      <c r="F249" s="33" t="s">
        <v>438</v>
      </c>
      <c r="G249" s="33" t="s">
        <v>716</v>
      </c>
      <c r="H249" s="71">
        <v>13719</v>
      </c>
      <c r="I249" s="71">
        <v>5000</v>
      </c>
      <c r="J249" s="71">
        <v>8719</v>
      </c>
      <c r="K249" s="71"/>
      <c r="L249" s="33" t="s">
        <v>449</v>
      </c>
      <c r="M249" s="33" t="s">
        <v>717</v>
      </c>
      <c r="N249" s="25" t="s">
        <v>718</v>
      </c>
    </row>
    <row r="250" ht="60" customHeight="1" spans="1:14">
      <c r="A250" s="71">
        <v>107</v>
      </c>
      <c r="B250" s="77" t="s">
        <v>719</v>
      </c>
      <c r="C250" s="77" t="s">
        <v>207</v>
      </c>
      <c r="D250" s="33" t="s">
        <v>405</v>
      </c>
      <c r="E250" s="33" t="s">
        <v>52</v>
      </c>
      <c r="F250" s="77" t="s">
        <v>438</v>
      </c>
      <c r="G250" s="77" t="s">
        <v>720</v>
      </c>
      <c r="H250" s="110">
        <v>5000</v>
      </c>
      <c r="I250" s="71">
        <v>2400</v>
      </c>
      <c r="J250" s="71">
        <v>2600</v>
      </c>
      <c r="K250" s="71"/>
      <c r="L250" s="33" t="s">
        <v>93</v>
      </c>
      <c r="M250" s="33" t="s">
        <v>207</v>
      </c>
      <c r="N250" s="86" t="s">
        <v>89</v>
      </c>
    </row>
    <row r="251" ht="57" customHeight="1" spans="1:14">
      <c r="A251" s="71">
        <v>108</v>
      </c>
      <c r="B251" s="77" t="s">
        <v>721</v>
      </c>
      <c r="C251" s="77" t="s">
        <v>207</v>
      </c>
      <c r="D251" s="33" t="s">
        <v>405</v>
      </c>
      <c r="E251" s="33" t="s">
        <v>52</v>
      </c>
      <c r="F251" s="77" t="s">
        <v>438</v>
      </c>
      <c r="G251" s="77" t="s">
        <v>722</v>
      </c>
      <c r="H251" s="110">
        <v>5000</v>
      </c>
      <c r="I251" s="71">
        <v>4000</v>
      </c>
      <c r="J251" s="71">
        <v>1000</v>
      </c>
      <c r="K251" s="71"/>
      <c r="L251" s="33" t="s">
        <v>93</v>
      </c>
      <c r="M251" s="33" t="s">
        <v>207</v>
      </c>
      <c r="N251" s="86" t="s">
        <v>89</v>
      </c>
    </row>
    <row r="252" ht="63" customHeight="1" spans="1:14">
      <c r="A252" s="71">
        <v>109</v>
      </c>
      <c r="B252" s="77" t="s">
        <v>723</v>
      </c>
      <c r="C252" s="77" t="s">
        <v>172</v>
      </c>
      <c r="D252" s="33" t="s">
        <v>405</v>
      </c>
      <c r="E252" s="77" t="s">
        <v>33</v>
      </c>
      <c r="F252" s="77">
        <v>2022</v>
      </c>
      <c r="G252" s="77" t="s">
        <v>724</v>
      </c>
      <c r="H252" s="110">
        <v>4600</v>
      </c>
      <c r="I252" s="110">
        <v>4600</v>
      </c>
      <c r="J252" s="95"/>
      <c r="K252" s="95"/>
      <c r="L252" s="79" t="s">
        <v>87</v>
      </c>
      <c r="M252" s="79" t="s">
        <v>162</v>
      </c>
      <c r="N252" s="86" t="s">
        <v>77</v>
      </c>
    </row>
    <row r="253" ht="113.1" customHeight="1" spans="1:14">
      <c r="A253" s="71">
        <v>110</v>
      </c>
      <c r="B253" s="76" t="s">
        <v>725</v>
      </c>
      <c r="C253" s="76" t="s">
        <v>726</v>
      </c>
      <c r="D253" s="76" t="s">
        <v>405</v>
      </c>
      <c r="E253" s="76" t="s">
        <v>33</v>
      </c>
      <c r="F253" s="76">
        <v>2022</v>
      </c>
      <c r="G253" s="76" t="s">
        <v>727</v>
      </c>
      <c r="H253" s="111">
        <v>4000</v>
      </c>
      <c r="I253" s="71">
        <v>4000</v>
      </c>
      <c r="J253" s="71"/>
      <c r="K253" s="113"/>
      <c r="L253" s="102" t="s">
        <v>36</v>
      </c>
      <c r="M253" s="33" t="s">
        <v>717</v>
      </c>
      <c r="N253" s="25" t="s">
        <v>718</v>
      </c>
    </row>
    <row r="254" ht="176.1" customHeight="1" spans="1:14">
      <c r="A254" s="71">
        <v>111</v>
      </c>
      <c r="B254" s="76" t="s">
        <v>728</v>
      </c>
      <c r="C254" s="76" t="s">
        <v>729</v>
      </c>
      <c r="D254" s="33" t="s">
        <v>405</v>
      </c>
      <c r="E254" s="77" t="s">
        <v>730</v>
      </c>
      <c r="F254" s="33" t="s">
        <v>438</v>
      </c>
      <c r="G254" s="33" t="s">
        <v>731</v>
      </c>
      <c r="H254" s="111">
        <v>3825</v>
      </c>
      <c r="I254" s="71">
        <v>2700</v>
      </c>
      <c r="J254" s="71">
        <v>1125</v>
      </c>
      <c r="K254" s="113"/>
      <c r="L254" s="102" t="s">
        <v>93</v>
      </c>
      <c r="M254" s="33" t="s">
        <v>729</v>
      </c>
      <c r="N254" s="33" t="s">
        <v>429</v>
      </c>
    </row>
    <row r="255" ht="77.1" customHeight="1" spans="1:14">
      <c r="A255" s="71">
        <v>112</v>
      </c>
      <c r="B255" s="33" t="s">
        <v>732</v>
      </c>
      <c r="C255" s="33" t="s">
        <v>552</v>
      </c>
      <c r="D255" s="33" t="s">
        <v>405</v>
      </c>
      <c r="E255" s="33" t="s">
        <v>33</v>
      </c>
      <c r="F255" s="33" t="s">
        <v>438</v>
      </c>
      <c r="G255" s="25" t="s">
        <v>733</v>
      </c>
      <c r="H255" s="29">
        <v>3070</v>
      </c>
      <c r="I255" s="71">
        <v>2000</v>
      </c>
      <c r="J255" s="71">
        <v>1070</v>
      </c>
      <c r="K255" s="71"/>
      <c r="L255" s="102" t="s">
        <v>449</v>
      </c>
      <c r="M255" s="35" t="s">
        <v>734</v>
      </c>
      <c r="N255" s="86" t="s">
        <v>89</v>
      </c>
    </row>
    <row r="256" ht="62.1" customHeight="1" spans="1:14">
      <c r="A256" s="71">
        <v>113</v>
      </c>
      <c r="B256" s="79" t="s">
        <v>735</v>
      </c>
      <c r="C256" s="79" t="s">
        <v>736</v>
      </c>
      <c r="D256" s="79" t="s">
        <v>419</v>
      </c>
      <c r="E256" s="79" t="s">
        <v>164</v>
      </c>
      <c r="F256" s="79">
        <v>2022</v>
      </c>
      <c r="G256" s="81" t="s">
        <v>737</v>
      </c>
      <c r="H256" s="95">
        <v>3000</v>
      </c>
      <c r="I256" s="95">
        <v>3000</v>
      </c>
      <c r="J256" s="95"/>
      <c r="K256" s="95"/>
      <c r="L256" s="79" t="s">
        <v>87</v>
      </c>
      <c r="M256" s="79" t="s">
        <v>738</v>
      </c>
      <c r="N256" s="25" t="s">
        <v>739</v>
      </c>
    </row>
    <row r="257" ht="138.95" customHeight="1" spans="1:14">
      <c r="A257" s="71">
        <v>114</v>
      </c>
      <c r="B257" s="25" t="s">
        <v>740</v>
      </c>
      <c r="C257" s="25" t="s">
        <v>51</v>
      </c>
      <c r="D257" s="25" t="s">
        <v>405</v>
      </c>
      <c r="E257" s="25" t="s">
        <v>52</v>
      </c>
      <c r="F257" s="25" t="s">
        <v>438</v>
      </c>
      <c r="G257" s="25" t="s">
        <v>741</v>
      </c>
      <c r="H257" s="95">
        <v>2900</v>
      </c>
      <c r="I257" s="95">
        <v>1500</v>
      </c>
      <c r="J257" s="95">
        <v>1400</v>
      </c>
      <c r="K257" s="25"/>
      <c r="L257" s="25" t="s">
        <v>320</v>
      </c>
      <c r="M257" s="25" t="s">
        <v>51</v>
      </c>
      <c r="N257" s="33" t="s">
        <v>429</v>
      </c>
    </row>
    <row r="258" ht="78.95" customHeight="1" spans="1:14">
      <c r="A258" s="71">
        <v>115</v>
      </c>
      <c r="B258" s="33" t="s">
        <v>742</v>
      </c>
      <c r="C258" s="33" t="s">
        <v>210</v>
      </c>
      <c r="D258" s="33" t="s">
        <v>405</v>
      </c>
      <c r="E258" s="33" t="s">
        <v>52</v>
      </c>
      <c r="F258" s="33">
        <v>2022</v>
      </c>
      <c r="G258" s="33" t="s">
        <v>743</v>
      </c>
      <c r="H258" s="71">
        <v>2500</v>
      </c>
      <c r="I258" s="71">
        <v>2500</v>
      </c>
      <c r="J258" s="71"/>
      <c r="K258" s="71"/>
      <c r="L258" s="33" t="s">
        <v>36</v>
      </c>
      <c r="M258" s="33" t="s">
        <v>207</v>
      </c>
      <c r="N258" s="86" t="s">
        <v>89</v>
      </c>
    </row>
    <row r="259" ht="86.1" customHeight="1" spans="1:14">
      <c r="A259" s="71">
        <v>116</v>
      </c>
      <c r="B259" s="33" t="s">
        <v>744</v>
      </c>
      <c r="C259" s="33" t="s">
        <v>228</v>
      </c>
      <c r="D259" s="33" t="s">
        <v>405</v>
      </c>
      <c r="E259" s="33" t="s">
        <v>33</v>
      </c>
      <c r="F259" s="33" t="s">
        <v>438</v>
      </c>
      <c r="G259" s="25" t="s">
        <v>745</v>
      </c>
      <c r="H259" s="29">
        <v>2381</v>
      </c>
      <c r="I259" s="71">
        <v>1000</v>
      </c>
      <c r="J259" s="71">
        <v>1381</v>
      </c>
      <c r="K259" s="71"/>
      <c r="L259" s="102" t="s">
        <v>449</v>
      </c>
      <c r="M259" s="35" t="s">
        <v>746</v>
      </c>
      <c r="N259" s="86" t="s">
        <v>89</v>
      </c>
    </row>
    <row r="260" ht="86.1" customHeight="1" spans="1:14">
      <c r="A260" s="71">
        <v>117</v>
      </c>
      <c r="B260" s="33" t="s">
        <v>747</v>
      </c>
      <c r="C260" s="33" t="s">
        <v>748</v>
      </c>
      <c r="D260" s="33" t="s">
        <v>405</v>
      </c>
      <c r="E260" s="33" t="s">
        <v>33</v>
      </c>
      <c r="F260" s="33" t="s">
        <v>438</v>
      </c>
      <c r="G260" s="25" t="s">
        <v>749</v>
      </c>
      <c r="H260" s="29">
        <v>2327</v>
      </c>
      <c r="I260" s="71">
        <v>1000</v>
      </c>
      <c r="J260" s="71">
        <v>1327</v>
      </c>
      <c r="K260" s="71"/>
      <c r="L260" s="102" t="s">
        <v>449</v>
      </c>
      <c r="M260" s="35" t="s">
        <v>750</v>
      </c>
      <c r="N260" s="86" t="s">
        <v>89</v>
      </c>
    </row>
    <row r="261" ht="72" customHeight="1" spans="1:14">
      <c r="A261" s="71">
        <v>118</v>
      </c>
      <c r="B261" s="33" t="s">
        <v>751</v>
      </c>
      <c r="C261" s="33" t="s">
        <v>172</v>
      </c>
      <c r="D261" s="33" t="s">
        <v>405</v>
      </c>
      <c r="E261" s="33" t="s">
        <v>33</v>
      </c>
      <c r="F261" s="33">
        <v>2022</v>
      </c>
      <c r="G261" s="33" t="s">
        <v>724</v>
      </c>
      <c r="H261" s="29">
        <v>1500</v>
      </c>
      <c r="I261" s="29">
        <v>1500</v>
      </c>
      <c r="J261" s="95"/>
      <c r="K261" s="95"/>
      <c r="L261" s="79" t="s">
        <v>87</v>
      </c>
      <c r="M261" s="79" t="s">
        <v>162</v>
      </c>
      <c r="N261" s="86" t="s">
        <v>77</v>
      </c>
    </row>
    <row r="262" ht="59.1" customHeight="1" spans="1:14">
      <c r="A262" s="71">
        <v>119</v>
      </c>
      <c r="B262" s="33" t="s">
        <v>752</v>
      </c>
      <c r="C262" s="33" t="s">
        <v>207</v>
      </c>
      <c r="D262" s="33" t="s">
        <v>405</v>
      </c>
      <c r="E262" s="33" t="s">
        <v>52</v>
      </c>
      <c r="F262" s="33">
        <v>2022</v>
      </c>
      <c r="G262" s="33" t="s">
        <v>753</v>
      </c>
      <c r="H262" s="110">
        <v>1310</v>
      </c>
      <c r="I262" s="110">
        <v>1310</v>
      </c>
      <c r="J262" s="71"/>
      <c r="K262" s="71"/>
      <c r="L262" s="33" t="s">
        <v>36</v>
      </c>
      <c r="M262" s="33" t="s">
        <v>207</v>
      </c>
      <c r="N262" s="86" t="s">
        <v>89</v>
      </c>
    </row>
    <row r="263" ht="14.25" spans="1:14">
      <c r="A263" s="19" t="s">
        <v>754</v>
      </c>
      <c r="B263" s="70" t="s">
        <v>755</v>
      </c>
      <c r="C263" s="19" t="s">
        <v>20</v>
      </c>
      <c r="D263" s="19" t="s">
        <v>20</v>
      </c>
      <c r="E263" s="19" t="s">
        <v>20</v>
      </c>
      <c r="F263" s="19" t="s">
        <v>20</v>
      </c>
      <c r="G263" s="19" t="s">
        <v>20</v>
      </c>
      <c r="H263" s="19">
        <f>SUM(H264:H270)</f>
        <v>457843</v>
      </c>
      <c r="I263" s="19">
        <f>SUM(I264:I270)</f>
        <v>26000</v>
      </c>
      <c r="J263" s="19">
        <f>SUM(J264:J270)</f>
        <v>97672</v>
      </c>
      <c r="K263" s="19">
        <f>SUM(K264:K270)</f>
        <v>98368</v>
      </c>
      <c r="L263" s="19" t="s">
        <v>20</v>
      </c>
      <c r="M263" s="19" t="s">
        <v>20</v>
      </c>
      <c r="N263" s="19" t="s">
        <v>20</v>
      </c>
    </row>
    <row r="264" ht="60.95" customHeight="1" spans="1:14">
      <c r="A264" s="92">
        <v>120</v>
      </c>
      <c r="B264" s="25" t="s">
        <v>756</v>
      </c>
      <c r="C264" s="25" t="s">
        <v>256</v>
      </c>
      <c r="D264" s="25" t="s">
        <v>405</v>
      </c>
      <c r="E264" s="25" t="s">
        <v>52</v>
      </c>
      <c r="F264" s="25" t="s">
        <v>415</v>
      </c>
      <c r="G264" s="25" t="s">
        <v>757</v>
      </c>
      <c r="H264" s="29">
        <v>375803</v>
      </c>
      <c r="I264" s="29">
        <v>5000</v>
      </c>
      <c r="J264" s="29">
        <v>50000</v>
      </c>
      <c r="K264" s="29">
        <v>85000</v>
      </c>
      <c r="L264" s="25" t="s">
        <v>408</v>
      </c>
      <c r="M264" s="25" t="s">
        <v>256</v>
      </c>
      <c r="N264" s="86" t="s">
        <v>247</v>
      </c>
    </row>
    <row r="265" ht="65.1" customHeight="1" spans="1:14">
      <c r="A265" s="92">
        <v>121</v>
      </c>
      <c r="B265" s="25" t="s">
        <v>758</v>
      </c>
      <c r="C265" s="25" t="s">
        <v>256</v>
      </c>
      <c r="D265" s="25" t="s">
        <v>405</v>
      </c>
      <c r="E265" s="25" t="s">
        <v>52</v>
      </c>
      <c r="F265" s="25" t="s">
        <v>420</v>
      </c>
      <c r="G265" s="25" t="s">
        <v>759</v>
      </c>
      <c r="H265" s="29">
        <v>22368</v>
      </c>
      <c r="I265" s="29">
        <v>2000</v>
      </c>
      <c r="J265" s="29">
        <v>7000</v>
      </c>
      <c r="K265" s="29">
        <v>13368</v>
      </c>
      <c r="L265" s="25" t="s">
        <v>408</v>
      </c>
      <c r="M265" s="25" t="s">
        <v>256</v>
      </c>
      <c r="N265" s="86" t="s">
        <v>247</v>
      </c>
    </row>
    <row r="266" ht="77.1" customHeight="1" spans="1:14">
      <c r="A266" s="92">
        <v>122</v>
      </c>
      <c r="B266" s="25" t="s">
        <v>760</v>
      </c>
      <c r="C266" s="25" t="s">
        <v>375</v>
      </c>
      <c r="D266" s="25" t="s">
        <v>405</v>
      </c>
      <c r="E266" s="25" t="s">
        <v>52</v>
      </c>
      <c r="F266" s="25">
        <v>2022</v>
      </c>
      <c r="G266" s="25" t="s">
        <v>761</v>
      </c>
      <c r="H266" s="29">
        <v>14000</v>
      </c>
      <c r="I266" s="29">
        <v>14000</v>
      </c>
      <c r="J266" s="29"/>
      <c r="K266" s="29"/>
      <c r="L266" s="25" t="s">
        <v>36</v>
      </c>
      <c r="M266" s="25" t="s">
        <v>256</v>
      </c>
      <c r="N266" s="25" t="s">
        <v>230</v>
      </c>
    </row>
    <row r="267" ht="99.95" customHeight="1" spans="1:14">
      <c r="A267" s="92">
        <v>123</v>
      </c>
      <c r="B267" s="25" t="s">
        <v>762</v>
      </c>
      <c r="C267" s="25" t="s">
        <v>369</v>
      </c>
      <c r="D267" s="25" t="s">
        <v>405</v>
      </c>
      <c r="E267" s="25" t="s">
        <v>52</v>
      </c>
      <c r="F267" s="25" t="s">
        <v>438</v>
      </c>
      <c r="G267" s="25" t="s">
        <v>763</v>
      </c>
      <c r="H267" s="47">
        <v>9900</v>
      </c>
      <c r="I267" s="47">
        <v>1000</v>
      </c>
      <c r="J267" s="47">
        <v>8900</v>
      </c>
      <c r="K267" s="47"/>
      <c r="L267" s="25" t="s">
        <v>408</v>
      </c>
      <c r="M267" s="33" t="s">
        <v>256</v>
      </c>
      <c r="N267" s="86" t="s">
        <v>247</v>
      </c>
    </row>
    <row r="268" ht="66" customHeight="1" spans="1:14">
      <c r="A268" s="92">
        <v>124</v>
      </c>
      <c r="B268" s="25" t="s">
        <v>764</v>
      </c>
      <c r="C268" s="25" t="s">
        <v>256</v>
      </c>
      <c r="D268" s="25" t="s">
        <v>405</v>
      </c>
      <c r="E268" s="25" t="s">
        <v>52</v>
      </c>
      <c r="F268" s="25" t="s">
        <v>438</v>
      </c>
      <c r="G268" s="25" t="s">
        <v>765</v>
      </c>
      <c r="H268" s="29">
        <v>23269</v>
      </c>
      <c r="I268" s="29">
        <v>2000</v>
      </c>
      <c r="J268" s="29">
        <v>21269</v>
      </c>
      <c r="K268" s="29"/>
      <c r="L268" s="25" t="s">
        <v>408</v>
      </c>
      <c r="M268" s="25" t="s">
        <v>256</v>
      </c>
      <c r="N268" s="86" t="s">
        <v>247</v>
      </c>
    </row>
    <row r="269" ht="60.95" customHeight="1" spans="1:14">
      <c r="A269" s="92">
        <v>125</v>
      </c>
      <c r="B269" s="25" t="s">
        <v>766</v>
      </c>
      <c r="C269" s="25" t="s">
        <v>256</v>
      </c>
      <c r="D269" s="25" t="s">
        <v>405</v>
      </c>
      <c r="E269" s="25" t="s">
        <v>52</v>
      </c>
      <c r="F269" s="25" t="s">
        <v>438</v>
      </c>
      <c r="G269" s="25" t="s">
        <v>767</v>
      </c>
      <c r="H269" s="29">
        <v>7326</v>
      </c>
      <c r="I269" s="29">
        <v>1000</v>
      </c>
      <c r="J269" s="29">
        <v>6326</v>
      </c>
      <c r="K269" s="29"/>
      <c r="L269" s="25" t="s">
        <v>408</v>
      </c>
      <c r="M269" s="25" t="s">
        <v>256</v>
      </c>
      <c r="N269" s="86" t="s">
        <v>247</v>
      </c>
    </row>
    <row r="270" ht="65.1" customHeight="1" spans="1:14">
      <c r="A270" s="92">
        <v>126</v>
      </c>
      <c r="B270" s="25" t="s">
        <v>768</v>
      </c>
      <c r="C270" s="25" t="s">
        <v>256</v>
      </c>
      <c r="D270" s="25" t="s">
        <v>405</v>
      </c>
      <c r="E270" s="25" t="s">
        <v>52</v>
      </c>
      <c r="F270" s="25" t="s">
        <v>438</v>
      </c>
      <c r="G270" s="25" t="s">
        <v>769</v>
      </c>
      <c r="H270" s="29">
        <v>5177</v>
      </c>
      <c r="I270" s="29">
        <v>1000</v>
      </c>
      <c r="J270" s="29">
        <v>4177</v>
      </c>
      <c r="K270" s="29"/>
      <c r="L270" s="25" t="s">
        <v>408</v>
      </c>
      <c r="M270" s="25" t="s">
        <v>256</v>
      </c>
      <c r="N270" s="86" t="s">
        <v>247</v>
      </c>
    </row>
    <row r="271" ht="14.25" spans="1:14">
      <c r="A271" s="19" t="s">
        <v>770</v>
      </c>
      <c r="B271" s="70" t="s">
        <v>771</v>
      </c>
      <c r="C271" s="19" t="s">
        <v>20</v>
      </c>
      <c r="D271" s="19" t="s">
        <v>20</v>
      </c>
      <c r="E271" s="19" t="s">
        <v>20</v>
      </c>
      <c r="F271" s="19" t="s">
        <v>20</v>
      </c>
      <c r="G271" s="114" t="s">
        <v>20</v>
      </c>
      <c r="H271" s="19">
        <f>H272+H324+H336+H343+H348+H367+H394+H407</f>
        <v>2958245</v>
      </c>
      <c r="I271" s="19">
        <f>I272+I324+I336+I343+I348+I367+I394+I407</f>
        <v>0</v>
      </c>
      <c r="J271" s="19">
        <f>J272+J324+J336+J343+J348+J367+J394+J407</f>
        <v>528056</v>
      </c>
      <c r="K271" s="19">
        <f>K272+K324+K336+K343+K348+K367+K394+K407</f>
        <v>784589</v>
      </c>
      <c r="L271" s="19" t="s">
        <v>20</v>
      </c>
      <c r="M271" s="19" t="s">
        <v>20</v>
      </c>
      <c r="N271" s="19" t="s">
        <v>20</v>
      </c>
    </row>
    <row r="272" ht="14.25" spans="1:14">
      <c r="A272" s="19" t="s">
        <v>26</v>
      </c>
      <c r="B272" s="70" t="s">
        <v>772</v>
      </c>
      <c r="C272" s="19" t="s">
        <v>20</v>
      </c>
      <c r="D272" s="19" t="s">
        <v>20</v>
      </c>
      <c r="E272" s="19" t="s">
        <v>20</v>
      </c>
      <c r="F272" s="19" t="s">
        <v>20</v>
      </c>
      <c r="G272" s="114" t="s">
        <v>20</v>
      </c>
      <c r="H272" s="19">
        <f>H273+H302+H312</f>
        <v>1253753</v>
      </c>
      <c r="I272" s="19">
        <f>I273+I302+I312</f>
        <v>0</v>
      </c>
      <c r="J272" s="19">
        <f>J273+J302+J312</f>
        <v>143920</v>
      </c>
      <c r="K272" s="19">
        <f>K273+K302+K312</f>
        <v>268613</v>
      </c>
      <c r="L272" s="19" t="s">
        <v>20</v>
      </c>
      <c r="M272" s="19" t="s">
        <v>20</v>
      </c>
      <c r="N272" s="19" t="s">
        <v>20</v>
      </c>
    </row>
    <row r="273" ht="14.25" spans="1:14">
      <c r="A273" s="19" t="s">
        <v>28</v>
      </c>
      <c r="B273" s="70" t="s">
        <v>773</v>
      </c>
      <c r="C273" s="19" t="s">
        <v>20</v>
      </c>
      <c r="D273" s="19" t="s">
        <v>20</v>
      </c>
      <c r="E273" s="19" t="s">
        <v>20</v>
      </c>
      <c r="F273" s="19" t="s">
        <v>20</v>
      </c>
      <c r="G273" s="114" t="s">
        <v>20</v>
      </c>
      <c r="H273" s="19">
        <f>SUM(H274:H301)</f>
        <v>1151847</v>
      </c>
      <c r="I273" s="19">
        <f>SUM(I274:I301)</f>
        <v>0</v>
      </c>
      <c r="J273" s="19">
        <f>SUM(J274:J301)</f>
        <v>100937</v>
      </c>
      <c r="K273" s="19">
        <f>SUM(K274:K301)</f>
        <v>218160</v>
      </c>
      <c r="L273" s="19" t="s">
        <v>20</v>
      </c>
      <c r="M273" s="19" t="s">
        <v>20</v>
      </c>
      <c r="N273" s="19" t="s">
        <v>20</v>
      </c>
    </row>
    <row r="274" ht="51" customHeight="1" spans="1:14">
      <c r="A274" s="71">
        <v>1</v>
      </c>
      <c r="B274" s="25" t="s">
        <v>774</v>
      </c>
      <c r="C274" s="25" t="s">
        <v>775</v>
      </c>
      <c r="D274" s="33" t="s">
        <v>776</v>
      </c>
      <c r="E274" s="25" t="s">
        <v>33</v>
      </c>
      <c r="F274" s="25" t="s">
        <v>777</v>
      </c>
      <c r="G274" s="115" t="s">
        <v>778</v>
      </c>
      <c r="H274" s="29">
        <v>211000</v>
      </c>
      <c r="I274" s="125"/>
      <c r="J274" s="29">
        <v>5000</v>
      </c>
      <c r="K274" s="29">
        <v>15000</v>
      </c>
      <c r="L274" s="25" t="s">
        <v>779</v>
      </c>
      <c r="M274" s="25" t="s">
        <v>44</v>
      </c>
      <c r="N274" s="25" t="s">
        <v>429</v>
      </c>
    </row>
    <row r="275" ht="74.1" customHeight="1" spans="1:14">
      <c r="A275" s="71">
        <v>2</v>
      </c>
      <c r="B275" s="33" t="s">
        <v>780</v>
      </c>
      <c r="C275" s="33" t="s">
        <v>56</v>
      </c>
      <c r="D275" s="33" t="s">
        <v>776</v>
      </c>
      <c r="E275" s="33" t="s">
        <v>33</v>
      </c>
      <c r="F275" s="33" t="s">
        <v>781</v>
      </c>
      <c r="G275" s="42" t="s">
        <v>782</v>
      </c>
      <c r="H275" s="29">
        <v>158250</v>
      </c>
      <c r="I275" s="29"/>
      <c r="J275" s="29">
        <v>8000</v>
      </c>
      <c r="K275" s="29">
        <v>16000</v>
      </c>
      <c r="L275" s="25" t="s">
        <v>779</v>
      </c>
      <c r="M275" s="33" t="s">
        <v>44</v>
      </c>
      <c r="N275" s="25" t="s">
        <v>429</v>
      </c>
    </row>
    <row r="276" ht="48" customHeight="1" spans="1:14">
      <c r="A276" s="71">
        <v>3</v>
      </c>
      <c r="B276" s="93" t="s">
        <v>783</v>
      </c>
      <c r="C276" s="25" t="s">
        <v>775</v>
      </c>
      <c r="D276" s="33" t="s">
        <v>776</v>
      </c>
      <c r="E276" s="25" t="s">
        <v>33</v>
      </c>
      <c r="F276" s="25" t="s">
        <v>784</v>
      </c>
      <c r="G276" s="31" t="s">
        <v>785</v>
      </c>
      <c r="H276" s="29">
        <v>242100</v>
      </c>
      <c r="I276" s="89"/>
      <c r="J276" s="89"/>
      <c r="K276" s="29">
        <v>20000</v>
      </c>
      <c r="L276" s="25" t="s">
        <v>779</v>
      </c>
      <c r="M276" s="25" t="s">
        <v>44</v>
      </c>
      <c r="N276" s="25" t="s">
        <v>429</v>
      </c>
    </row>
    <row r="277" ht="47.1" customHeight="1" spans="1:14">
      <c r="A277" s="71">
        <v>4</v>
      </c>
      <c r="B277" s="25" t="s">
        <v>786</v>
      </c>
      <c r="C277" s="25" t="s">
        <v>775</v>
      </c>
      <c r="D277" s="33" t="s">
        <v>776</v>
      </c>
      <c r="E277" s="25" t="s">
        <v>33</v>
      </c>
      <c r="F277" s="25" t="s">
        <v>781</v>
      </c>
      <c r="G277" s="31" t="s">
        <v>787</v>
      </c>
      <c r="H277" s="29">
        <v>105000</v>
      </c>
      <c r="I277" s="125"/>
      <c r="J277" s="29">
        <v>8000</v>
      </c>
      <c r="K277" s="29">
        <v>10000</v>
      </c>
      <c r="L277" s="25" t="s">
        <v>779</v>
      </c>
      <c r="M277" s="25" t="s">
        <v>44</v>
      </c>
      <c r="N277" s="25" t="s">
        <v>429</v>
      </c>
    </row>
    <row r="278" ht="45" customHeight="1" spans="1:14">
      <c r="A278" s="71">
        <v>5</v>
      </c>
      <c r="B278" s="25" t="s">
        <v>788</v>
      </c>
      <c r="C278" s="25" t="s">
        <v>775</v>
      </c>
      <c r="D278" s="33" t="s">
        <v>776</v>
      </c>
      <c r="E278" s="25" t="s">
        <v>33</v>
      </c>
      <c r="F278" s="25" t="s">
        <v>789</v>
      </c>
      <c r="G278" s="31" t="s">
        <v>790</v>
      </c>
      <c r="H278" s="29">
        <v>85000</v>
      </c>
      <c r="I278" s="126"/>
      <c r="J278" s="126"/>
      <c r="K278" s="29">
        <v>7000</v>
      </c>
      <c r="L278" s="25" t="s">
        <v>779</v>
      </c>
      <c r="M278" s="25" t="s">
        <v>44</v>
      </c>
      <c r="N278" s="25" t="s">
        <v>429</v>
      </c>
    </row>
    <row r="279" ht="36" customHeight="1" spans="1:14">
      <c r="A279" s="71">
        <v>6</v>
      </c>
      <c r="B279" s="25" t="s">
        <v>791</v>
      </c>
      <c r="C279" s="25" t="s">
        <v>775</v>
      </c>
      <c r="D279" s="33" t="s">
        <v>776</v>
      </c>
      <c r="E279" s="25" t="s">
        <v>52</v>
      </c>
      <c r="F279" s="25" t="s">
        <v>777</v>
      </c>
      <c r="G279" s="31" t="s">
        <v>792</v>
      </c>
      <c r="H279" s="29">
        <v>45000</v>
      </c>
      <c r="I279" s="125"/>
      <c r="J279" s="29">
        <v>6000</v>
      </c>
      <c r="K279" s="29">
        <v>16000</v>
      </c>
      <c r="L279" s="25" t="s">
        <v>779</v>
      </c>
      <c r="M279" s="25" t="s">
        <v>44</v>
      </c>
      <c r="N279" s="25" t="s">
        <v>429</v>
      </c>
    </row>
    <row r="280" ht="38.1" customHeight="1" spans="1:14">
      <c r="A280" s="71">
        <v>7</v>
      </c>
      <c r="B280" s="25" t="s">
        <v>793</v>
      </c>
      <c r="C280" s="25" t="s">
        <v>40</v>
      </c>
      <c r="D280" s="33" t="s">
        <v>776</v>
      </c>
      <c r="E280" s="25" t="s">
        <v>33</v>
      </c>
      <c r="F280" s="25" t="s">
        <v>777</v>
      </c>
      <c r="G280" s="31" t="s">
        <v>794</v>
      </c>
      <c r="H280" s="29">
        <v>45000</v>
      </c>
      <c r="I280" s="125"/>
      <c r="J280" s="29">
        <v>3000</v>
      </c>
      <c r="K280" s="29">
        <v>10000</v>
      </c>
      <c r="L280" s="25" t="s">
        <v>779</v>
      </c>
      <c r="M280" s="25" t="s">
        <v>44</v>
      </c>
      <c r="N280" s="25" t="s">
        <v>429</v>
      </c>
    </row>
    <row r="281" ht="35.1" customHeight="1" spans="1:14">
      <c r="A281" s="71">
        <v>8</v>
      </c>
      <c r="B281" s="25" t="s">
        <v>795</v>
      </c>
      <c r="C281" s="25" t="s">
        <v>775</v>
      </c>
      <c r="D281" s="33" t="s">
        <v>776</v>
      </c>
      <c r="E281" s="25" t="s">
        <v>33</v>
      </c>
      <c r="F281" s="25" t="s">
        <v>796</v>
      </c>
      <c r="G281" s="31" t="s">
        <v>797</v>
      </c>
      <c r="H281" s="29">
        <v>41400</v>
      </c>
      <c r="I281" s="29"/>
      <c r="J281" s="29">
        <v>16000</v>
      </c>
      <c r="K281" s="29">
        <v>20000</v>
      </c>
      <c r="L281" s="25" t="s">
        <v>779</v>
      </c>
      <c r="M281" s="25" t="s">
        <v>44</v>
      </c>
      <c r="N281" s="25" t="s">
        <v>429</v>
      </c>
    </row>
    <row r="282" ht="39.95" customHeight="1" spans="1:14">
      <c r="A282" s="71">
        <v>9</v>
      </c>
      <c r="B282" s="25" t="s">
        <v>798</v>
      </c>
      <c r="C282" s="25" t="s">
        <v>775</v>
      </c>
      <c r="D282" s="33" t="s">
        <v>776</v>
      </c>
      <c r="E282" s="25" t="s">
        <v>33</v>
      </c>
      <c r="F282" s="25" t="s">
        <v>796</v>
      </c>
      <c r="G282" s="31" t="s">
        <v>799</v>
      </c>
      <c r="H282" s="29">
        <v>30000</v>
      </c>
      <c r="I282" s="125"/>
      <c r="J282" s="29">
        <v>2000</v>
      </c>
      <c r="K282" s="29">
        <v>28000</v>
      </c>
      <c r="L282" s="25" t="s">
        <v>779</v>
      </c>
      <c r="M282" s="25" t="s">
        <v>44</v>
      </c>
      <c r="N282" s="25" t="s">
        <v>429</v>
      </c>
    </row>
    <row r="283" ht="39.95" customHeight="1" spans="1:14">
      <c r="A283" s="71">
        <v>10</v>
      </c>
      <c r="B283" s="25" t="s">
        <v>800</v>
      </c>
      <c r="C283" s="25" t="s">
        <v>775</v>
      </c>
      <c r="D283" s="33" t="s">
        <v>776</v>
      </c>
      <c r="E283" s="25" t="s">
        <v>33</v>
      </c>
      <c r="F283" s="25" t="s">
        <v>777</v>
      </c>
      <c r="G283" s="31" t="s">
        <v>801</v>
      </c>
      <c r="H283" s="47">
        <v>38400</v>
      </c>
      <c r="I283" s="29"/>
      <c r="J283" s="29">
        <v>3000</v>
      </c>
      <c r="K283" s="29">
        <v>6000</v>
      </c>
      <c r="L283" s="25" t="s">
        <v>779</v>
      </c>
      <c r="M283" s="25" t="s">
        <v>44</v>
      </c>
      <c r="N283" s="25" t="s">
        <v>429</v>
      </c>
    </row>
    <row r="284" ht="39.95" customHeight="1" spans="1:14">
      <c r="A284" s="71">
        <v>11</v>
      </c>
      <c r="B284" s="25" t="s">
        <v>802</v>
      </c>
      <c r="C284" s="25" t="s">
        <v>56</v>
      </c>
      <c r="D284" s="33" t="s">
        <v>776</v>
      </c>
      <c r="E284" s="25" t="s">
        <v>33</v>
      </c>
      <c r="F284" s="25" t="s">
        <v>796</v>
      </c>
      <c r="G284" s="31" t="s">
        <v>803</v>
      </c>
      <c r="H284" s="29">
        <v>25637</v>
      </c>
      <c r="I284" s="125"/>
      <c r="J284" s="29">
        <v>6737</v>
      </c>
      <c r="K284" s="29">
        <v>18900</v>
      </c>
      <c r="L284" s="25" t="s">
        <v>779</v>
      </c>
      <c r="M284" s="25" t="s">
        <v>44</v>
      </c>
      <c r="N284" s="25" t="s">
        <v>429</v>
      </c>
    </row>
    <row r="285" ht="39.95" customHeight="1" spans="1:14">
      <c r="A285" s="71">
        <v>12</v>
      </c>
      <c r="B285" s="25" t="s">
        <v>804</v>
      </c>
      <c r="C285" s="25" t="s">
        <v>775</v>
      </c>
      <c r="D285" s="33" t="s">
        <v>776</v>
      </c>
      <c r="E285" s="25" t="s">
        <v>33</v>
      </c>
      <c r="F285" s="25" t="s">
        <v>777</v>
      </c>
      <c r="G285" s="31" t="s">
        <v>805</v>
      </c>
      <c r="H285" s="29">
        <v>20000</v>
      </c>
      <c r="I285" s="125"/>
      <c r="J285" s="29">
        <v>600</v>
      </c>
      <c r="K285" s="29">
        <v>1000</v>
      </c>
      <c r="L285" s="25" t="s">
        <v>779</v>
      </c>
      <c r="M285" s="25" t="s">
        <v>44</v>
      </c>
      <c r="N285" s="25" t="s">
        <v>429</v>
      </c>
    </row>
    <row r="286" ht="39.95" customHeight="1" spans="1:14">
      <c r="A286" s="71">
        <v>13</v>
      </c>
      <c r="B286" s="25" t="s">
        <v>806</v>
      </c>
      <c r="C286" s="25" t="s">
        <v>56</v>
      </c>
      <c r="D286" s="33" t="s">
        <v>776</v>
      </c>
      <c r="E286" s="25" t="s">
        <v>33</v>
      </c>
      <c r="F286" s="25" t="s">
        <v>796</v>
      </c>
      <c r="G286" s="31" t="s">
        <v>807</v>
      </c>
      <c r="H286" s="29">
        <v>15000</v>
      </c>
      <c r="I286" s="29"/>
      <c r="J286" s="29">
        <v>6800</v>
      </c>
      <c r="K286" s="29">
        <v>8200</v>
      </c>
      <c r="L286" s="25" t="s">
        <v>808</v>
      </c>
      <c r="M286" s="25" t="s">
        <v>44</v>
      </c>
      <c r="N286" s="25" t="s">
        <v>429</v>
      </c>
    </row>
    <row r="287" ht="41.1" customHeight="1" spans="1:14">
      <c r="A287" s="71">
        <v>14</v>
      </c>
      <c r="B287" s="25" t="s">
        <v>809</v>
      </c>
      <c r="C287" s="25" t="s">
        <v>427</v>
      </c>
      <c r="D287" s="33" t="s">
        <v>776</v>
      </c>
      <c r="E287" s="25" t="s">
        <v>33</v>
      </c>
      <c r="F287" s="25" t="s">
        <v>796</v>
      </c>
      <c r="G287" s="31" t="s">
        <v>810</v>
      </c>
      <c r="H287" s="29">
        <v>13500</v>
      </c>
      <c r="I287" s="29"/>
      <c r="J287" s="29">
        <v>3500</v>
      </c>
      <c r="K287" s="29">
        <v>10000</v>
      </c>
      <c r="L287" s="25" t="s">
        <v>779</v>
      </c>
      <c r="M287" s="25" t="s">
        <v>44</v>
      </c>
      <c r="N287" s="25" t="s">
        <v>429</v>
      </c>
    </row>
    <row r="288" ht="39.95" customHeight="1" spans="1:14">
      <c r="A288" s="71">
        <v>15</v>
      </c>
      <c r="B288" s="25" t="s">
        <v>811</v>
      </c>
      <c r="C288" s="25" t="s">
        <v>775</v>
      </c>
      <c r="D288" s="33" t="s">
        <v>776</v>
      </c>
      <c r="E288" s="25" t="s">
        <v>33</v>
      </c>
      <c r="F288" s="25" t="s">
        <v>796</v>
      </c>
      <c r="G288" s="31" t="s">
        <v>812</v>
      </c>
      <c r="H288" s="29">
        <v>12000</v>
      </c>
      <c r="I288" s="125"/>
      <c r="J288" s="29">
        <v>1000</v>
      </c>
      <c r="K288" s="29">
        <v>5000</v>
      </c>
      <c r="L288" s="25" t="s">
        <v>779</v>
      </c>
      <c r="M288" s="25" t="s">
        <v>44</v>
      </c>
      <c r="N288" s="25" t="s">
        <v>429</v>
      </c>
    </row>
    <row r="289" ht="45" customHeight="1" spans="1:14">
      <c r="A289" s="71">
        <v>16</v>
      </c>
      <c r="B289" s="33" t="s">
        <v>813</v>
      </c>
      <c r="C289" s="33" t="s">
        <v>56</v>
      </c>
      <c r="D289" s="33" t="s">
        <v>776</v>
      </c>
      <c r="E289" s="33" t="s">
        <v>33</v>
      </c>
      <c r="F289" s="25" t="s">
        <v>796</v>
      </c>
      <c r="G289" s="33" t="s">
        <v>814</v>
      </c>
      <c r="H289" s="29">
        <v>11000</v>
      </c>
      <c r="I289" s="29"/>
      <c r="J289" s="29">
        <v>4500</v>
      </c>
      <c r="K289" s="29">
        <v>6500</v>
      </c>
      <c r="L289" s="25" t="s">
        <v>808</v>
      </c>
      <c r="M289" s="33" t="s">
        <v>44</v>
      </c>
      <c r="N289" s="86" t="s">
        <v>38</v>
      </c>
    </row>
    <row r="290" ht="57.95" customHeight="1" spans="1:14">
      <c r="A290" s="71">
        <v>17</v>
      </c>
      <c r="B290" s="25" t="s">
        <v>815</v>
      </c>
      <c r="C290" s="25" t="s">
        <v>775</v>
      </c>
      <c r="D290" s="33" t="s">
        <v>776</v>
      </c>
      <c r="E290" s="25" t="s">
        <v>33</v>
      </c>
      <c r="F290" s="25" t="s">
        <v>816</v>
      </c>
      <c r="G290" s="31" t="s">
        <v>817</v>
      </c>
      <c r="H290" s="29">
        <v>8000</v>
      </c>
      <c r="I290" s="126"/>
      <c r="J290" s="29">
        <v>1600</v>
      </c>
      <c r="K290" s="29">
        <v>1600</v>
      </c>
      <c r="L290" s="25" t="s">
        <v>779</v>
      </c>
      <c r="M290" s="25" t="s">
        <v>44</v>
      </c>
      <c r="N290" s="25" t="s">
        <v>429</v>
      </c>
    </row>
    <row r="291" ht="51" customHeight="1" spans="1:14">
      <c r="A291" s="71">
        <v>18</v>
      </c>
      <c r="B291" s="33" t="s">
        <v>818</v>
      </c>
      <c r="C291" s="33" t="s">
        <v>56</v>
      </c>
      <c r="D291" s="33" t="s">
        <v>776</v>
      </c>
      <c r="E291" s="33" t="s">
        <v>52</v>
      </c>
      <c r="F291" s="25" t="s">
        <v>796</v>
      </c>
      <c r="G291" s="33" t="s">
        <v>819</v>
      </c>
      <c r="H291" s="29">
        <v>6500</v>
      </c>
      <c r="I291" s="29"/>
      <c r="J291" s="29">
        <v>3300</v>
      </c>
      <c r="K291" s="29">
        <v>3200</v>
      </c>
      <c r="L291" s="25" t="s">
        <v>808</v>
      </c>
      <c r="M291" s="33" t="s">
        <v>44</v>
      </c>
      <c r="N291" s="86" t="s">
        <v>38</v>
      </c>
    </row>
    <row r="292" ht="42" customHeight="1" spans="1:14">
      <c r="A292" s="71">
        <v>19</v>
      </c>
      <c r="B292" s="25" t="s">
        <v>820</v>
      </c>
      <c r="C292" s="25" t="s">
        <v>56</v>
      </c>
      <c r="D292" s="33" t="s">
        <v>776</v>
      </c>
      <c r="E292" s="25" t="s">
        <v>33</v>
      </c>
      <c r="F292" s="25" t="s">
        <v>796</v>
      </c>
      <c r="G292" s="31" t="s">
        <v>821</v>
      </c>
      <c r="H292" s="29">
        <v>5000</v>
      </c>
      <c r="I292" s="92"/>
      <c r="J292" s="29">
        <v>2500</v>
      </c>
      <c r="K292" s="29">
        <v>2500</v>
      </c>
      <c r="L292" s="25" t="s">
        <v>779</v>
      </c>
      <c r="M292" s="25" t="s">
        <v>44</v>
      </c>
      <c r="N292" s="25" t="s">
        <v>429</v>
      </c>
    </row>
    <row r="293" ht="51.95" customHeight="1" spans="1:14">
      <c r="A293" s="71">
        <v>20</v>
      </c>
      <c r="B293" s="33" t="s">
        <v>822</v>
      </c>
      <c r="C293" s="33" t="s">
        <v>56</v>
      </c>
      <c r="D293" s="33" t="s">
        <v>776</v>
      </c>
      <c r="E293" s="33" t="s">
        <v>52</v>
      </c>
      <c r="F293" s="25" t="s">
        <v>796</v>
      </c>
      <c r="G293" s="33" t="s">
        <v>823</v>
      </c>
      <c r="H293" s="29">
        <v>4500</v>
      </c>
      <c r="I293" s="29"/>
      <c r="J293" s="29">
        <v>2300</v>
      </c>
      <c r="K293" s="29">
        <v>2200</v>
      </c>
      <c r="L293" s="25" t="s">
        <v>808</v>
      </c>
      <c r="M293" s="33" t="s">
        <v>44</v>
      </c>
      <c r="N293" s="86" t="s">
        <v>38</v>
      </c>
    </row>
    <row r="294" ht="35.1" customHeight="1" spans="1:14">
      <c r="A294" s="71">
        <v>21</v>
      </c>
      <c r="B294" s="25" t="s">
        <v>824</v>
      </c>
      <c r="C294" s="25" t="s">
        <v>825</v>
      </c>
      <c r="D294" s="33" t="s">
        <v>776</v>
      </c>
      <c r="E294" s="25" t="s">
        <v>33</v>
      </c>
      <c r="F294" s="25" t="s">
        <v>796</v>
      </c>
      <c r="G294" s="31" t="s">
        <v>826</v>
      </c>
      <c r="H294" s="29">
        <v>4500</v>
      </c>
      <c r="I294" s="125"/>
      <c r="J294" s="29">
        <v>500</v>
      </c>
      <c r="K294" s="29">
        <v>4000</v>
      </c>
      <c r="L294" s="25" t="s">
        <v>779</v>
      </c>
      <c r="M294" s="25" t="s">
        <v>44</v>
      </c>
      <c r="N294" s="25" t="s">
        <v>429</v>
      </c>
    </row>
    <row r="295" ht="35.1" customHeight="1" spans="1:14">
      <c r="A295" s="71">
        <v>22</v>
      </c>
      <c r="B295" s="25" t="s">
        <v>827</v>
      </c>
      <c r="C295" s="25" t="s">
        <v>427</v>
      </c>
      <c r="D295" s="33" t="s">
        <v>776</v>
      </c>
      <c r="E295" s="25" t="s">
        <v>33</v>
      </c>
      <c r="F295" s="25" t="s">
        <v>796</v>
      </c>
      <c r="G295" s="31" t="s">
        <v>828</v>
      </c>
      <c r="H295" s="29">
        <v>4400</v>
      </c>
      <c r="I295" s="29"/>
      <c r="J295" s="29">
        <v>2200</v>
      </c>
      <c r="K295" s="29">
        <v>2200</v>
      </c>
      <c r="L295" s="25" t="s">
        <v>779</v>
      </c>
      <c r="M295" s="25" t="s">
        <v>44</v>
      </c>
      <c r="N295" s="25" t="s">
        <v>429</v>
      </c>
    </row>
    <row r="296" ht="35.1" customHeight="1" spans="1:14">
      <c r="A296" s="71">
        <v>23</v>
      </c>
      <c r="B296" s="93" t="s">
        <v>829</v>
      </c>
      <c r="C296" s="25" t="s">
        <v>56</v>
      </c>
      <c r="D296" s="33" t="s">
        <v>776</v>
      </c>
      <c r="E296" s="25" t="s">
        <v>33</v>
      </c>
      <c r="F296" s="25">
        <v>2023</v>
      </c>
      <c r="G296" s="31" t="s">
        <v>830</v>
      </c>
      <c r="H296" s="29">
        <v>4800</v>
      </c>
      <c r="I296" s="29"/>
      <c r="J296" s="29">
        <v>4800</v>
      </c>
      <c r="K296" s="29"/>
      <c r="L296" s="25" t="s">
        <v>779</v>
      </c>
      <c r="M296" s="25" t="s">
        <v>44</v>
      </c>
      <c r="N296" s="25" t="s">
        <v>429</v>
      </c>
    </row>
    <row r="297" ht="35.1" customHeight="1" spans="1:14">
      <c r="A297" s="71">
        <v>24</v>
      </c>
      <c r="B297" s="33" t="s">
        <v>831</v>
      </c>
      <c r="C297" s="33" t="s">
        <v>56</v>
      </c>
      <c r="D297" s="33" t="s">
        <v>776</v>
      </c>
      <c r="E297" s="33" t="s">
        <v>52</v>
      </c>
      <c r="F297" s="33">
        <v>2023</v>
      </c>
      <c r="G297" s="33" t="s">
        <v>832</v>
      </c>
      <c r="H297" s="29">
        <v>4000</v>
      </c>
      <c r="I297" s="29"/>
      <c r="J297" s="29">
        <v>4000</v>
      </c>
      <c r="K297" s="29"/>
      <c r="L297" s="25" t="s">
        <v>808</v>
      </c>
      <c r="M297" s="33" t="s">
        <v>44</v>
      </c>
      <c r="N297" s="86" t="s">
        <v>38</v>
      </c>
    </row>
    <row r="298" ht="35.1" customHeight="1" spans="1:14">
      <c r="A298" s="71">
        <v>25</v>
      </c>
      <c r="B298" s="93" t="s">
        <v>833</v>
      </c>
      <c r="C298" s="25" t="s">
        <v>56</v>
      </c>
      <c r="D298" s="33" t="s">
        <v>776</v>
      </c>
      <c r="E298" s="25" t="s">
        <v>33</v>
      </c>
      <c r="F298" s="25">
        <v>2023</v>
      </c>
      <c r="G298" s="31" t="s">
        <v>834</v>
      </c>
      <c r="H298" s="29">
        <v>3600</v>
      </c>
      <c r="I298" s="29"/>
      <c r="J298" s="29">
        <v>3600</v>
      </c>
      <c r="K298" s="29"/>
      <c r="L298" s="25" t="s">
        <v>779</v>
      </c>
      <c r="M298" s="25" t="s">
        <v>44</v>
      </c>
      <c r="N298" s="25" t="s">
        <v>429</v>
      </c>
    </row>
    <row r="299" ht="35.1" customHeight="1" spans="1:14">
      <c r="A299" s="71">
        <v>26</v>
      </c>
      <c r="B299" s="25" t="s">
        <v>835</v>
      </c>
      <c r="C299" s="25" t="s">
        <v>775</v>
      </c>
      <c r="D299" s="33" t="s">
        <v>776</v>
      </c>
      <c r="E299" s="25" t="s">
        <v>33</v>
      </c>
      <c r="F299" s="25" t="s">
        <v>796</v>
      </c>
      <c r="G299" s="31" t="s">
        <v>836</v>
      </c>
      <c r="H299" s="29">
        <v>2940</v>
      </c>
      <c r="I299" s="125"/>
      <c r="J299" s="29">
        <v>500</v>
      </c>
      <c r="K299" s="29">
        <v>2440</v>
      </c>
      <c r="L299" s="25" t="s">
        <v>779</v>
      </c>
      <c r="M299" s="25" t="s">
        <v>44</v>
      </c>
      <c r="N299" s="25" t="s">
        <v>429</v>
      </c>
    </row>
    <row r="300" ht="35.1" customHeight="1" spans="1:14">
      <c r="A300" s="71">
        <v>27</v>
      </c>
      <c r="B300" s="25" t="s">
        <v>837</v>
      </c>
      <c r="C300" s="25" t="s">
        <v>56</v>
      </c>
      <c r="D300" s="33" t="s">
        <v>776</v>
      </c>
      <c r="E300" s="25" t="s">
        <v>33</v>
      </c>
      <c r="F300" s="25" t="s">
        <v>796</v>
      </c>
      <c r="G300" s="31" t="s">
        <v>838</v>
      </c>
      <c r="H300" s="29">
        <v>2720</v>
      </c>
      <c r="I300" s="29"/>
      <c r="J300" s="29">
        <v>1000</v>
      </c>
      <c r="K300" s="29">
        <v>1720</v>
      </c>
      <c r="L300" s="25" t="s">
        <v>779</v>
      </c>
      <c r="M300" s="25" t="s">
        <v>44</v>
      </c>
      <c r="N300" s="25" t="s">
        <v>429</v>
      </c>
    </row>
    <row r="301" ht="119.1" customHeight="1" spans="1:14">
      <c r="A301" s="71">
        <v>28</v>
      </c>
      <c r="B301" s="25" t="s">
        <v>839</v>
      </c>
      <c r="C301" s="25" t="s">
        <v>775</v>
      </c>
      <c r="D301" s="33" t="s">
        <v>776</v>
      </c>
      <c r="E301" s="25" t="s">
        <v>33</v>
      </c>
      <c r="F301" s="25" t="s">
        <v>777</v>
      </c>
      <c r="G301" s="31" t="s">
        <v>840</v>
      </c>
      <c r="H301" s="29">
        <v>2600</v>
      </c>
      <c r="I301" s="29"/>
      <c r="J301" s="29">
        <v>500</v>
      </c>
      <c r="K301" s="29">
        <v>700</v>
      </c>
      <c r="L301" s="25" t="s">
        <v>779</v>
      </c>
      <c r="M301" s="25" t="s">
        <v>44</v>
      </c>
      <c r="N301" s="25" t="s">
        <v>429</v>
      </c>
    </row>
    <row r="302" ht="14.25" spans="1:14">
      <c r="A302" s="19" t="s">
        <v>63</v>
      </c>
      <c r="B302" s="70" t="s">
        <v>841</v>
      </c>
      <c r="C302" s="19" t="s">
        <v>20</v>
      </c>
      <c r="D302" s="19" t="s">
        <v>20</v>
      </c>
      <c r="E302" s="19" t="s">
        <v>20</v>
      </c>
      <c r="F302" s="19" t="s">
        <v>20</v>
      </c>
      <c r="G302" s="114" t="s">
        <v>20</v>
      </c>
      <c r="H302" s="19">
        <f>SUM(H303:H311)</f>
        <v>38038</v>
      </c>
      <c r="I302" s="19">
        <f>SUM(I303:I311)</f>
        <v>0</v>
      </c>
      <c r="J302" s="19">
        <f>SUM(J303:J311)</f>
        <v>15283</v>
      </c>
      <c r="K302" s="19">
        <f>SUM(K303:K311)</f>
        <v>20755</v>
      </c>
      <c r="L302" s="19" t="s">
        <v>20</v>
      </c>
      <c r="M302" s="19" t="s">
        <v>20</v>
      </c>
      <c r="N302" s="19" t="s">
        <v>20</v>
      </c>
    </row>
    <row r="303" ht="99" customHeight="1" spans="1:14">
      <c r="A303" s="71">
        <v>29</v>
      </c>
      <c r="B303" s="28" t="s">
        <v>842</v>
      </c>
      <c r="C303" s="28" t="s">
        <v>95</v>
      </c>
      <c r="D303" s="25" t="s">
        <v>776</v>
      </c>
      <c r="E303" s="28" t="s">
        <v>33</v>
      </c>
      <c r="F303" s="28" t="s">
        <v>796</v>
      </c>
      <c r="G303" s="116" t="s">
        <v>843</v>
      </c>
      <c r="H303" s="27">
        <v>6950</v>
      </c>
      <c r="I303" s="27"/>
      <c r="J303" s="27">
        <v>3400</v>
      </c>
      <c r="K303" s="27">
        <v>3550</v>
      </c>
      <c r="L303" s="25" t="s">
        <v>779</v>
      </c>
      <c r="M303" s="25" t="s">
        <v>70</v>
      </c>
      <c r="N303" s="25" t="s">
        <v>844</v>
      </c>
    </row>
    <row r="304" ht="62.1" customHeight="1" spans="1:14">
      <c r="A304" s="71">
        <v>30</v>
      </c>
      <c r="B304" s="31" t="s">
        <v>845</v>
      </c>
      <c r="C304" s="31" t="s">
        <v>846</v>
      </c>
      <c r="D304" s="33" t="s">
        <v>776</v>
      </c>
      <c r="E304" s="33" t="s">
        <v>33</v>
      </c>
      <c r="F304" s="33" t="s">
        <v>796</v>
      </c>
      <c r="G304" s="31" t="s">
        <v>847</v>
      </c>
      <c r="H304" s="117">
        <v>6200</v>
      </c>
      <c r="I304" s="127"/>
      <c r="J304" s="85">
        <v>3500</v>
      </c>
      <c r="K304" s="85">
        <v>2700</v>
      </c>
      <c r="L304" s="25" t="s">
        <v>779</v>
      </c>
      <c r="M304" s="25" t="s">
        <v>70</v>
      </c>
      <c r="N304" s="25" t="s">
        <v>844</v>
      </c>
    </row>
    <row r="305" ht="63.95" customHeight="1" spans="1:14">
      <c r="A305" s="71">
        <v>31</v>
      </c>
      <c r="B305" s="33" t="s">
        <v>848</v>
      </c>
      <c r="C305" s="104" t="s">
        <v>849</v>
      </c>
      <c r="D305" s="33" t="s">
        <v>776</v>
      </c>
      <c r="E305" s="104" t="s">
        <v>33</v>
      </c>
      <c r="F305" s="25" t="s">
        <v>796</v>
      </c>
      <c r="G305" s="104" t="s">
        <v>850</v>
      </c>
      <c r="H305" s="29">
        <v>5887</v>
      </c>
      <c r="I305" s="29"/>
      <c r="J305" s="29">
        <v>1000</v>
      </c>
      <c r="K305" s="29">
        <v>4887</v>
      </c>
      <c r="L305" s="33" t="s">
        <v>808</v>
      </c>
      <c r="M305" s="33" t="s">
        <v>70</v>
      </c>
      <c r="N305" s="25" t="s">
        <v>844</v>
      </c>
    </row>
    <row r="306" ht="66" customHeight="1" spans="1:14">
      <c r="A306" s="71">
        <v>32</v>
      </c>
      <c r="B306" s="48" t="s">
        <v>851</v>
      </c>
      <c r="C306" s="33" t="s">
        <v>51</v>
      </c>
      <c r="D306" s="33" t="s">
        <v>776</v>
      </c>
      <c r="E306" s="33" t="s">
        <v>52</v>
      </c>
      <c r="F306" s="33" t="s">
        <v>777</v>
      </c>
      <c r="G306" s="118" t="s">
        <v>852</v>
      </c>
      <c r="H306" s="29">
        <v>5000</v>
      </c>
      <c r="I306" s="71"/>
      <c r="J306" s="71">
        <v>1000</v>
      </c>
      <c r="K306" s="71">
        <v>2000</v>
      </c>
      <c r="L306" s="33" t="s">
        <v>779</v>
      </c>
      <c r="M306" s="33" t="s">
        <v>51</v>
      </c>
      <c r="N306" s="25" t="s">
        <v>429</v>
      </c>
    </row>
    <row r="307" ht="63.95" customHeight="1" spans="1:14">
      <c r="A307" s="71">
        <v>33</v>
      </c>
      <c r="B307" s="31" t="s">
        <v>853</v>
      </c>
      <c r="C307" s="31" t="s">
        <v>854</v>
      </c>
      <c r="D307" s="33" t="s">
        <v>776</v>
      </c>
      <c r="E307" s="33" t="s">
        <v>33</v>
      </c>
      <c r="F307" s="33" t="s">
        <v>796</v>
      </c>
      <c r="G307" s="31" t="s">
        <v>855</v>
      </c>
      <c r="H307" s="117">
        <v>3460</v>
      </c>
      <c r="I307" s="117"/>
      <c r="J307" s="117">
        <v>2000</v>
      </c>
      <c r="K307" s="117">
        <v>1460</v>
      </c>
      <c r="L307" s="25" t="s">
        <v>779</v>
      </c>
      <c r="M307" s="25" t="s">
        <v>70</v>
      </c>
      <c r="N307" s="25" t="s">
        <v>844</v>
      </c>
    </row>
    <row r="308" ht="72" customHeight="1" spans="1:14">
      <c r="A308" s="71">
        <v>34</v>
      </c>
      <c r="B308" s="28" t="s">
        <v>856</v>
      </c>
      <c r="C308" s="28" t="s">
        <v>99</v>
      </c>
      <c r="D308" s="28" t="s">
        <v>776</v>
      </c>
      <c r="E308" s="28" t="s">
        <v>33</v>
      </c>
      <c r="F308" s="28" t="s">
        <v>796</v>
      </c>
      <c r="G308" s="116" t="s">
        <v>857</v>
      </c>
      <c r="H308" s="27">
        <v>3200</v>
      </c>
      <c r="I308" s="85"/>
      <c r="J308" s="85">
        <v>1200</v>
      </c>
      <c r="K308" s="85">
        <v>2000</v>
      </c>
      <c r="L308" s="28" t="s">
        <v>808</v>
      </c>
      <c r="M308" s="33" t="s">
        <v>70</v>
      </c>
      <c r="N308" s="25" t="s">
        <v>844</v>
      </c>
    </row>
    <row r="309" ht="69.95" customHeight="1" spans="1:14">
      <c r="A309" s="71">
        <v>35</v>
      </c>
      <c r="B309" s="31" t="s">
        <v>858</v>
      </c>
      <c r="C309" s="31" t="s">
        <v>854</v>
      </c>
      <c r="D309" s="33" t="s">
        <v>776</v>
      </c>
      <c r="E309" s="33" t="s">
        <v>33</v>
      </c>
      <c r="F309" s="33" t="s">
        <v>796</v>
      </c>
      <c r="G309" s="31" t="s">
        <v>855</v>
      </c>
      <c r="H309" s="117">
        <v>2980</v>
      </c>
      <c r="I309" s="117"/>
      <c r="J309" s="117">
        <v>1700</v>
      </c>
      <c r="K309" s="117">
        <v>1280</v>
      </c>
      <c r="L309" s="25" t="s">
        <v>779</v>
      </c>
      <c r="M309" s="33" t="s">
        <v>70</v>
      </c>
      <c r="N309" s="25" t="s">
        <v>844</v>
      </c>
    </row>
    <row r="310" ht="69.95" customHeight="1" spans="1:14">
      <c r="A310" s="71">
        <v>36</v>
      </c>
      <c r="B310" s="33" t="s">
        <v>859</v>
      </c>
      <c r="C310" s="33" t="s">
        <v>99</v>
      </c>
      <c r="D310" s="28" t="s">
        <v>776</v>
      </c>
      <c r="E310" s="33" t="s">
        <v>33</v>
      </c>
      <c r="F310" s="25" t="s">
        <v>796</v>
      </c>
      <c r="G310" s="31" t="s">
        <v>860</v>
      </c>
      <c r="H310" s="29">
        <v>2878</v>
      </c>
      <c r="I310" s="85"/>
      <c r="J310" s="29">
        <v>1000</v>
      </c>
      <c r="K310" s="29">
        <v>1878</v>
      </c>
      <c r="L310" s="33" t="s">
        <v>779</v>
      </c>
      <c r="M310" s="33" t="s">
        <v>70</v>
      </c>
      <c r="N310" s="25" t="s">
        <v>844</v>
      </c>
    </row>
    <row r="311" ht="75.95" customHeight="1" spans="1:14">
      <c r="A311" s="71">
        <v>37</v>
      </c>
      <c r="B311" s="33" t="s">
        <v>861</v>
      </c>
      <c r="C311" s="33" t="s">
        <v>99</v>
      </c>
      <c r="D311" s="28" t="s">
        <v>776</v>
      </c>
      <c r="E311" s="33" t="s">
        <v>33</v>
      </c>
      <c r="F311" s="25" t="s">
        <v>796</v>
      </c>
      <c r="G311" s="31" t="s">
        <v>862</v>
      </c>
      <c r="H311" s="29">
        <v>1483</v>
      </c>
      <c r="I311" s="85"/>
      <c r="J311" s="29">
        <v>483</v>
      </c>
      <c r="K311" s="29">
        <v>1000</v>
      </c>
      <c r="L311" s="33" t="s">
        <v>779</v>
      </c>
      <c r="M311" s="33" t="s">
        <v>70</v>
      </c>
      <c r="N311" s="25" t="s">
        <v>844</v>
      </c>
    </row>
    <row r="312" ht="14.25" spans="1:14">
      <c r="A312" s="19" t="s">
        <v>129</v>
      </c>
      <c r="B312" s="70" t="s">
        <v>863</v>
      </c>
      <c r="C312" s="19" t="s">
        <v>20</v>
      </c>
      <c r="D312" s="19" t="s">
        <v>20</v>
      </c>
      <c r="E312" s="19" t="s">
        <v>20</v>
      </c>
      <c r="F312" s="19" t="s">
        <v>20</v>
      </c>
      <c r="G312" s="114" t="s">
        <v>20</v>
      </c>
      <c r="H312" s="19">
        <f>SUM(H313:H323)</f>
        <v>63868</v>
      </c>
      <c r="I312" s="19">
        <f>SUM(I313:I323)</f>
        <v>0</v>
      </c>
      <c r="J312" s="19">
        <f>SUM(J313:J323)</f>
        <v>27700</v>
      </c>
      <c r="K312" s="19">
        <f>SUM(K313:K323)</f>
        <v>29698</v>
      </c>
      <c r="L312" s="19" t="s">
        <v>20</v>
      </c>
      <c r="M312" s="19" t="s">
        <v>20</v>
      </c>
      <c r="N312" s="19" t="s">
        <v>20</v>
      </c>
    </row>
    <row r="313" ht="84" customHeight="1" spans="1:14">
      <c r="A313" s="71">
        <v>38</v>
      </c>
      <c r="B313" s="119" t="s">
        <v>864</v>
      </c>
      <c r="C313" s="119" t="s">
        <v>207</v>
      </c>
      <c r="D313" s="119" t="s">
        <v>865</v>
      </c>
      <c r="E313" s="119" t="s">
        <v>52</v>
      </c>
      <c r="F313" s="119" t="s">
        <v>796</v>
      </c>
      <c r="G313" s="120" t="s">
        <v>866</v>
      </c>
      <c r="H313" s="121">
        <v>28000</v>
      </c>
      <c r="I313" s="121"/>
      <c r="J313" s="121">
        <v>14000</v>
      </c>
      <c r="K313" s="121">
        <v>14000</v>
      </c>
      <c r="L313" s="128" t="s">
        <v>867</v>
      </c>
      <c r="M313" s="119" t="s">
        <v>207</v>
      </c>
      <c r="N313" s="129" t="s">
        <v>89</v>
      </c>
    </row>
    <row r="314" ht="252" customHeight="1" spans="1:14">
      <c r="A314" s="71">
        <v>39</v>
      </c>
      <c r="B314" s="33" t="s">
        <v>868</v>
      </c>
      <c r="C314" s="33" t="s">
        <v>869</v>
      </c>
      <c r="D314" s="33" t="s">
        <v>776</v>
      </c>
      <c r="E314" s="33" t="s">
        <v>33</v>
      </c>
      <c r="F314" s="33" t="s">
        <v>777</v>
      </c>
      <c r="G314" s="122" t="s">
        <v>870</v>
      </c>
      <c r="H314" s="85">
        <v>8470</v>
      </c>
      <c r="I314" s="85"/>
      <c r="J314" s="85">
        <v>2000</v>
      </c>
      <c r="K314" s="85">
        <v>4000</v>
      </c>
      <c r="L314" s="25" t="s">
        <v>779</v>
      </c>
      <c r="M314" s="100" t="s">
        <v>139</v>
      </c>
      <c r="N314" s="129" t="s">
        <v>89</v>
      </c>
    </row>
    <row r="315" ht="56.1" customHeight="1" spans="1:14">
      <c r="A315" s="71">
        <v>40</v>
      </c>
      <c r="B315" s="33" t="s">
        <v>871</v>
      </c>
      <c r="C315" s="33" t="s">
        <v>51</v>
      </c>
      <c r="D315" s="33" t="s">
        <v>776</v>
      </c>
      <c r="E315" s="33" t="s">
        <v>52</v>
      </c>
      <c r="F315" s="33" t="s">
        <v>796</v>
      </c>
      <c r="G315" s="42" t="s">
        <v>872</v>
      </c>
      <c r="H315" s="47">
        <v>8000</v>
      </c>
      <c r="I315" s="47"/>
      <c r="J315" s="47">
        <v>4000</v>
      </c>
      <c r="K315" s="47">
        <v>4000</v>
      </c>
      <c r="L315" s="33" t="s">
        <v>779</v>
      </c>
      <c r="M315" s="33" t="s">
        <v>51</v>
      </c>
      <c r="N315" s="25" t="s">
        <v>429</v>
      </c>
    </row>
    <row r="316" ht="45" customHeight="1" spans="1:14">
      <c r="A316" s="71">
        <v>41</v>
      </c>
      <c r="B316" s="25" t="s">
        <v>873</v>
      </c>
      <c r="C316" s="25" t="s">
        <v>139</v>
      </c>
      <c r="D316" s="33" t="s">
        <v>776</v>
      </c>
      <c r="E316" s="25" t="s">
        <v>52</v>
      </c>
      <c r="F316" s="25" t="s">
        <v>781</v>
      </c>
      <c r="G316" s="31" t="s">
        <v>874</v>
      </c>
      <c r="H316" s="29">
        <v>4300</v>
      </c>
      <c r="I316" s="29"/>
      <c r="J316" s="29">
        <v>1000</v>
      </c>
      <c r="K316" s="29">
        <v>1000</v>
      </c>
      <c r="L316" s="25" t="s">
        <v>779</v>
      </c>
      <c r="M316" s="25" t="s">
        <v>139</v>
      </c>
      <c r="N316" s="129" t="s">
        <v>89</v>
      </c>
    </row>
    <row r="317" ht="71.1" customHeight="1" spans="1:14">
      <c r="A317" s="71">
        <v>42</v>
      </c>
      <c r="B317" s="25" t="s">
        <v>875</v>
      </c>
      <c r="C317" s="25" t="s">
        <v>84</v>
      </c>
      <c r="D317" s="25" t="s">
        <v>776</v>
      </c>
      <c r="E317" s="25" t="s">
        <v>52</v>
      </c>
      <c r="F317" s="25" t="s">
        <v>796</v>
      </c>
      <c r="G317" s="31" t="s">
        <v>876</v>
      </c>
      <c r="H317" s="29">
        <v>3300</v>
      </c>
      <c r="I317" s="29"/>
      <c r="J317" s="29">
        <v>1000</v>
      </c>
      <c r="K317" s="29">
        <v>2300</v>
      </c>
      <c r="L317" s="25" t="s">
        <v>877</v>
      </c>
      <c r="M317" s="25" t="s">
        <v>88</v>
      </c>
      <c r="N317" s="129" t="s">
        <v>89</v>
      </c>
    </row>
    <row r="318" ht="57" customHeight="1" spans="1:14">
      <c r="A318" s="71">
        <v>43</v>
      </c>
      <c r="B318" s="123" t="s">
        <v>878</v>
      </c>
      <c r="C318" s="123" t="s">
        <v>879</v>
      </c>
      <c r="D318" s="25" t="s">
        <v>776</v>
      </c>
      <c r="E318" s="25" t="s">
        <v>33</v>
      </c>
      <c r="F318" s="79" t="s">
        <v>796</v>
      </c>
      <c r="G318" s="124" t="s">
        <v>880</v>
      </c>
      <c r="H318" s="111">
        <v>3098</v>
      </c>
      <c r="I318" s="71"/>
      <c r="J318" s="71">
        <v>1200</v>
      </c>
      <c r="K318" s="71">
        <v>1898</v>
      </c>
      <c r="L318" s="25" t="s">
        <v>779</v>
      </c>
      <c r="M318" s="123" t="s">
        <v>879</v>
      </c>
      <c r="N318" s="123" t="s">
        <v>881</v>
      </c>
    </row>
    <row r="319" ht="90.95" customHeight="1" spans="1:14">
      <c r="A319" s="71">
        <v>44</v>
      </c>
      <c r="B319" s="33" t="s">
        <v>882</v>
      </c>
      <c r="C319" s="33" t="s">
        <v>561</v>
      </c>
      <c r="D319" s="33" t="s">
        <v>776</v>
      </c>
      <c r="E319" s="33" t="s">
        <v>33</v>
      </c>
      <c r="F319" s="33" t="s">
        <v>796</v>
      </c>
      <c r="G319" s="42" t="s">
        <v>883</v>
      </c>
      <c r="H319" s="29">
        <v>3000</v>
      </c>
      <c r="I319" s="130"/>
      <c r="J319" s="29">
        <v>1500</v>
      </c>
      <c r="K319" s="29">
        <v>1500</v>
      </c>
      <c r="L319" s="25" t="s">
        <v>884</v>
      </c>
      <c r="M319" s="33" t="s">
        <v>561</v>
      </c>
      <c r="N319" s="129" t="s">
        <v>89</v>
      </c>
    </row>
    <row r="320" ht="137.1" customHeight="1" spans="1:14">
      <c r="A320" s="71">
        <v>45</v>
      </c>
      <c r="B320" s="25" t="s">
        <v>885</v>
      </c>
      <c r="C320" s="25" t="s">
        <v>141</v>
      </c>
      <c r="D320" s="25" t="s">
        <v>776</v>
      </c>
      <c r="E320" s="25" t="s">
        <v>33</v>
      </c>
      <c r="F320" s="25" t="s">
        <v>781</v>
      </c>
      <c r="G320" s="31" t="s">
        <v>886</v>
      </c>
      <c r="H320" s="29">
        <v>2500</v>
      </c>
      <c r="I320" s="71"/>
      <c r="J320" s="71">
        <v>300</v>
      </c>
      <c r="K320" s="29">
        <v>500</v>
      </c>
      <c r="L320" s="25" t="s">
        <v>779</v>
      </c>
      <c r="M320" s="25" t="s">
        <v>141</v>
      </c>
      <c r="N320" s="123" t="s">
        <v>881</v>
      </c>
    </row>
    <row r="321" ht="147" customHeight="1" spans="1:14">
      <c r="A321" s="71">
        <v>46</v>
      </c>
      <c r="B321" s="33" t="s">
        <v>887</v>
      </c>
      <c r="C321" s="33" t="s">
        <v>141</v>
      </c>
      <c r="D321" s="25" t="s">
        <v>776</v>
      </c>
      <c r="E321" s="33" t="s">
        <v>33</v>
      </c>
      <c r="F321" s="33">
        <v>2023</v>
      </c>
      <c r="G321" s="42" t="s">
        <v>888</v>
      </c>
      <c r="H321" s="29">
        <v>1200</v>
      </c>
      <c r="I321" s="71"/>
      <c r="J321" s="71">
        <v>1200</v>
      </c>
      <c r="K321" s="29"/>
      <c r="L321" s="25" t="s">
        <v>779</v>
      </c>
      <c r="M321" s="25" t="s">
        <v>141</v>
      </c>
      <c r="N321" s="123" t="s">
        <v>881</v>
      </c>
    </row>
    <row r="322" ht="132" customHeight="1" spans="1:14">
      <c r="A322" s="71">
        <v>47</v>
      </c>
      <c r="B322" s="131" t="s">
        <v>889</v>
      </c>
      <c r="C322" s="33" t="s">
        <v>141</v>
      </c>
      <c r="D322" s="25" t="s">
        <v>776</v>
      </c>
      <c r="E322" s="33" t="s">
        <v>33</v>
      </c>
      <c r="F322" s="33">
        <v>2023</v>
      </c>
      <c r="G322" s="42" t="s">
        <v>890</v>
      </c>
      <c r="H322" s="29">
        <v>1000</v>
      </c>
      <c r="I322" s="71"/>
      <c r="J322" s="71">
        <v>1000</v>
      </c>
      <c r="K322" s="29"/>
      <c r="L322" s="25" t="s">
        <v>779</v>
      </c>
      <c r="M322" s="25" t="s">
        <v>141</v>
      </c>
      <c r="N322" s="123" t="s">
        <v>881</v>
      </c>
    </row>
    <row r="323" ht="87.95" customHeight="1" spans="1:14">
      <c r="A323" s="71">
        <v>48</v>
      </c>
      <c r="B323" s="25" t="s">
        <v>891</v>
      </c>
      <c r="C323" s="25" t="s">
        <v>141</v>
      </c>
      <c r="D323" s="25" t="s">
        <v>776</v>
      </c>
      <c r="E323" s="25" t="s">
        <v>33</v>
      </c>
      <c r="F323" s="25" t="s">
        <v>796</v>
      </c>
      <c r="G323" s="31" t="s">
        <v>892</v>
      </c>
      <c r="H323" s="29">
        <v>1000</v>
      </c>
      <c r="I323" s="71"/>
      <c r="J323" s="71">
        <v>500</v>
      </c>
      <c r="K323" s="29">
        <v>500</v>
      </c>
      <c r="L323" s="25" t="s">
        <v>779</v>
      </c>
      <c r="M323" s="25" t="s">
        <v>141</v>
      </c>
      <c r="N323" s="123" t="s">
        <v>881</v>
      </c>
    </row>
    <row r="324" ht="14.25" spans="1:14">
      <c r="A324" s="19" t="s">
        <v>144</v>
      </c>
      <c r="B324" s="70" t="s">
        <v>893</v>
      </c>
      <c r="C324" s="19" t="s">
        <v>20</v>
      </c>
      <c r="D324" s="19" t="s">
        <v>20</v>
      </c>
      <c r="E324" s="19" t="s">
        <v>20</v>
      </c>
      <c r="F324" s="19" t="s">
        <v>20</v>
      </c>
      <c r="G324" s="114" t="s">
        <v>20</v>
      </c>
      <c r="H324" s="19">
        <f>SUM(H325:H335)</f>
        <v>284343</v>
      </c>
      <c r="I324" s="19">
        <f>SUM(I325:I335)</f>
        <v>0</v>
      </c>
      <c r="J324" s="19">
        <f>SUM(J325:J335)</f>
        <v>75950</v>
      </c>
      <c r="K324" s="19">
        <f>SUM(K325:K335)</f>
        <v>72493</v>
      </c>
      <c r="L324" s="19" t="s">
        <v>20</v>
      </c>
      <c r="M324" s="19" t="s">
        <v>20</v>
      </c>
      <c r="N324" s="19" t="s">
        <v>20</v>
      </c>
    </row>
    <row r="325" ht="86.1" customHeight="1" spans="1:14">
      <c r="A325" s="71">
        <v>49</v>
      </c>
      <c r="B325" s="72" t="s">
        <v>894</v>
      </c>
      <c r="C325" s="104" t="s">
        <v>51</v>
      </c>
      <c r="D325" s="33" t="s">
        <v>776</v>
      </c>
      <c r="E325" s="33" t="s">
        <v>52</v>
      </c>
      <c r="F325" s="42" t="s">
        <v>781</v>
      </c>
      <c r="G325" s="33" t="s">
        <v>895</v>
      </c>
      <c r="H325" s="29">
        <v>170000</v>
      </c>
      <c r="I325" s="29"/>
      <c r="J325" s="29">
        <v>60000</v>
      </c>
      <c r="K325" s="29">
        <v>50000</v>
      </c>
      <c r="L325" s="25" t="s">
        <v>808</v>
      </c>
      <c r="M325" s="135" t="s">
        <v>896</v>
      </c>
      <c r="N325" s="86" t="s">
        <v>38</v>
      </c>
    </row>
    <row r="326" ht="207" customHeight="1" spans="1:14">
      <c r="A326" s="71">
        <v>50</v>
      </c>
      <c r="B326" s="72" t="s">
        <v>897</v>
      </c>
      <c r="C326" s="104" t="s">
        <v>51</v>
      </c>
      <c r="D326" s="33" t="s">
        <v>776</v>
      </c>
      <c r="E326" s="33" t="s">
        <v>52</v>
      </c>
      <c r="F326" s="42" t="s">
        <v>781</v>
      </c>
      <c r="G326" s="33" t="s">
        <v>898</v>
      </c>
      <c r="H326" s="29">
        <v>30000</v>
      </c>
      <c r="I326" s="29"/>
      <c r="J326" s="29">
        <v>1000</v>
      </c>
      <c r="K326" s="29">
        <v>2000</v>
      </c>
      <c r="L326" s="25" t="s">
        <v>808</v>
      </c>
      <c r="M326" s="135" t="s">
        <v>896</v>
      </c>
      <c r="N326" s="86" t="s">
        <v>38</v>
      </c>
    </row>
    <row r="327" ht="120" customHeight="1" spans="1:14">
      <c r="A327" s="71">
        <v>51</v>
      </c>
      <c r="B327" s="72" t="s">
        <v>899</v>
      </c>
      <c r="C327" s="104" t="s">
        <v>51</v>
      </c>
      <c r="D327" s="33" t="s">
        <v>776</v>
      </c>
      <c r="E327" s="33" t="s">
        <v>52</v>
      </c>
      <c r="F327" s="33" t="s">
        <v>777</v>
      </c>
      <c r="G327" s="42" t="s">
        <v>900</v>
      </c>
      <c r="H327" s="29">
        <v>26800</v>
      </c>
      <c r="I327" s="71"/>
      <c r="J327" s="71">
        <v>3000</v>
      </c>
      <c r="K327" s="71">
        <v>4000</v>
      </c>
      <c r="L327" s="33" t="s">
        <v>808</v>
      </c>
      <c r="M327" s="33" t="s">
        <v>51</v>
      </c>
      <c r="N327" s="25" t="s">
        <v>429</v>
      </c>
    </row>
    <row r="328" ht="159.95" customHeight="1" spans="1:14">
      <c r="A328" s="71">
        <v>52</v>
      </c>
      <c r="B328" s="48" t="s">
        <v>901</v>
      </c>
      <c r="C328" s="33" t="s">
        <v>51</v>
      </c>
      <c r="D328" s="33" t="s">
        <v>776</v>
      </c>
      <c r="E328" s="33" t="s">
        <v>52</v>
      </c>
      <c r="F328" s="33" t="s">
        <v>777</v>
      </c>
      <c r="G328" s="118" t="s">
        <v>902</v>
      </c>
      <c r="H328" s="29">
        <v>25450</v>
      </c>
      <c r="I328" s="71"/>
      <c r="J328" s="71">
        <v>5000</v>
      </c>
      <c r="K328" s="71">
        <v>1000</v>
      </c>
      <c r="L328" s="33" t="s">
        <v>779</v>
      </c>
      <c r="M328" s="33" t="s">
        <v>51</v>
      </c>
      <c r="N328" s="25" t="s">
        <v>429</v>
      </c>
    </row>
    <row r="329" ht="189.95" customHeight="1" spans="1:14">
      <c r="A329" s="71">
        <v>53</v>
      </c>
      <c r="B329" s="72" t="s">
        <v>903</v>
      </c>
      <c r="C329" s="104" t="s">
        <v>51</v>
      </c>
      <c r="D329" s="33" t="s">
        <v>776</v>
      </c>
      <c r="E329" s="33" t="s">
        <v>52</v>
      </c>
      <c r="F329" s="46" t="s">
        <v>777</v>
      </c>
      <c r="G329" s="42" t="s">
        <v>904</v>
      </c>
      <c r="H329" s="29">
        <v>12000</v>
      </c>
      <c r="I329" s="71"/>
      <c r="J329" s="71">
        <v>3000</v>
      </c>
      <c r="K329" s="71">
        <v>5000</v>
      </c>
      <c r="L329" s="33" t="s">
        <v>808</v>
      </c>
      <c r="M329" s="33" t="s">
        <v>51</v>
      </c>
      <c r="N329" s="25" t="s">
        <v>429</v>
      </c>
    </row>
    <row r="330" ht="89.1" customHeight="1" spans="1:14">
      <c r="A330" s="71">
        <v>54</v>
      </c>
      <c r="B330" s="48" t="s">
        <v>905</v>
      </c>
      <c r="C330" s="33" t="s">
        <v>51</v>
      </c>
      <c r="D330" s="33" t="s">
        <v>776</v>
      </c>
      <c r="E330" s="33" t="s">
        <v>52</v>
      </c>
      <c r="F330" s="33" t="s">
        <v>777</v>
      </c>
      <c r="G330" s="118" t="s">
        <v>906</v>
      </c>
      <c r="H330" s="29">
        <v>8550</v>
      </c>
      <c r="I330" s="71"/>
      <c r="J330" s="71">
        <v>2000</v>
      </c>
      <c r="K330" s="71">
        <v>3000</v>
      </c>
      <c r="L330" s="33" t="s">
        <v>779</v>
      </c>
      <c r="M330" s="33" t="s">
        <v>51</v>
      </c>
      <c r="N330" s="25" t="s">
        <v>429</v>
      </c>
    </row>
    <row r="331" ht="66.95" customHeight="1" spans="1:14">
      <c r="A331" s="71">
        <v>55</v>
      </c>
      <c r="B331" s="33" t="s">
        <v>907</v>
      </c>
      <c r="C331" s="33" t="s">
        <v>908</v>
      </c>
      <c r="D331" s="33" t="s">
        <v>776</v>
      </c>
      <c r="E331" s="100" t="s">
        <v>52</v>
      </c>
      <c r="F331" s="46" t="s">
        <v>777</v>
      </c>
      <c r="G331" s="42" t="s">
        <v>909</v>
      </c>
      <c r="H331" s="71">
        <v>3500</v>
      </c>
      <c r="I331" s="85"/>
      <c r="J331" s="107">
        <v>350</v>
      </c>
      <c r="K331" s="71">
        <v>2450</v>
      </c>
      <c r="L331" s="33" t="s">
        <v>808</v>
      </c>
      <c r="M331" s="33" t="s">
        <v>51</v>
      </c>
      <c r="N331" s="25" t="s">
        <v>429</v>
      </c>
    </row>
    <row r="332" ht="66.95" customHeight="1" spans="1:14">
      <c r="A332" s="71">
        <v>56</v>
      </c>
      <c r="B332" s="33" t="s">
        <v>910</v>
      </c>
      <c r="C332" s="33" t="s">
        <v>908</v>
      </c>
      <c r="D332" s="33" t="s">
        <v>776</v>
      </c>
      <c r="E332" s="100" t="s">
        <v>52</v>
      </c>
      <c r="F332" s="46" t="s">
        <v>777</v>
      </c>
      <c r="G332" s="42" t="s">
        <v>911</v>
      </c>
      <c r="H332" s="71">
        <v>3000</v>
      </c>
      <c r="I332" s="85"/>
      <c r="J332" s="107">
        <v>300</v>
      </c>
      <c r="K332" s="71">
        <v>2100</v>
      </c>
      <c r="L332" s="33" t="s">
        <v>808</v>
      </c>
      <c r="M332" s="33" t="s">
        <v>51</v>
      </c>
      <c r="N332" s="25" t="s">
        <v>429</v>
      </c>
    </row>
    <row r="333" ht="69.95" customHeight="1" spans="1:14">
      <c r="A333" s="71">
        <v>57</v>
      </c>
      <c r="B333" s="33" t="s">
        <v>912</v>
      </c>
      <c r="C333" s="33" t="s">
        <v>908</v>
      </c>
      <c r="D333" s="33" t="s">
        <v>776</v>
      </c>
      <c r="E333" s="100" t="s">
        <v>52</v>
      </c>
      <c r="F333" s="46" t="s">
        <v>777</v>
      </c>
      <c r="G333" s="42" t="s">
        <v>913</v>
      </c>
      <c r="H333" s="71">
        <v>2000</v>
      </c>
      <c r="I333" s="85"/>
      <c r="J333" s="107">
        <v>200</v>
      </c>
      <c r="K333" s="71">
        <v>1400</v>
      </c>
      <c r="L333" s="33" t="s">
        <v>808</v>
      </c>
      <c r="M333" s="33" t="s">
        <v>51</v>
      </c>
      <c r="N333" s="25" t="s">
        <v>429</v>
      </c>
    </row>
    <row r="334" ht="59.1" customHeight="1" spans="1:14">
      <c r="A334" s="71">
        <v>58</v>
      </c>
      <c r="B334" s="33" t="s">
        <v>914</v>
      </c>
      <c r="C334" s="33" t="s">
        <v>908</v>
      </c>
      <c r="D334" s="33" t="s">
        <v>776</v>
      </c>
      <c r="E334" s="100" t="s">
        <v>52</v>
      </c>
      <c r="F334" s="46" t="s">
        <v>777</v>
      </c>
      <c r="G334" s="42" t="s">
        <v>913</v>
      </c>
      <c r="H334" s="71">
        <v>2000</v>
      </c>
      <c r="I334" s="85"/>
      <c r="J334" s="107">
        <v>200</v>
      </c>
      <c r="K334" s="71">
        <v>1400</v>
      </c>
      <c r="L334" s="33" t="s">
        <v>808</v>
      </c>
      <c r="M334" s="33" t="s">
        <v>51</v>
      </c>
      <c r="N334" s="25" t="s">
        <v>429</v>
      </c>
    </row>
    <row r="335" ht="71.1" customHeight="1" spans="1:14">
      <c r="A335" s="71">
        <v>59</v>
      </c>
      <c r="B335" s="33" t="s">
        <v>915</v>
      </c>
      <c r="C335" s="33" t="s">
        <v>196</v>
      </c>
      <c r="D335" s="33" t="s">
        <v>776</v>
      </c>
      <c r="E335" s="33" t="s">
        <v>52</v>
      </c>
      <c r="F335" s="25" t="s">
        <v>796</v>
      </c>
      <c r="G335" s="25" t="s">
        <v>916</v>
      </c>
      <c r="H335" s="29">
        <v>1043</v>
      </c>
      <c r="I335" s="85"/>
      <c r="J335" s="29">
        <v>900</v>
      </c>
      <c r="K335" s="29">
        <v>143</v>
      </c>
      <c r="L335" s="25" t="s">
        <v>808</v>
      </c>
      <c r="M335" s="33" t="s">
        <v>51</v>
      </c>
      <c r="N335" s="25" t="s">
        <v>429</v>
      </c>
    </row>
    <row r="336" ht="14.25" spans="1:14">
      <c r="A336" s="19" t="s">
        <v>204</v>
      </c>
      <c r="B336" s="70" t="s">
        <v>917</v>
      </c>
      <c r="C336" s="19" t="s">
        <v>20</v>
      </c>
      <c r="D336" s="19" t="s">
        <v>20</v>
      </c>
      <c r="E336" s="19" t="s">
        <v>20</v>
      </c>
      <c r="F336" s="19" t="s">
        <v>20</v>
      </c>
      <c r="G336" s="114" t="s">
        <v>20</v>
      </c>
      <c r="H336" s="19">
        <f>SUM(H337:H342)</f>
        <v>98615</v>
      </c>
      <c r="I336" s="19">
        <f>SUM(I337:I342)</f>
        <v>0</v>
      </c>
      <c r="J336" s="19">
        <f>SUM(J337:J342)</f>
        <v>57615</v>
      </c>
      <c r="K336" s="19">
        <f>SUM(K337:K342)</f>
        <v>38000</v>
      </c>
      <c r="L336" s="19" t="s">
        <v>20</v>
      </c>
      <c r="M336" s="19" t="s">
        <v>20</v>
      </c>
      <c r="N336" s="19" t="s">
        <v>20</v>
      </c>
    </row>
    <row r="337" ht="87" customHeight="1" spans="1:14">
      <c r="A337" s="71">
        <v>60</v>
      </c>
      <c r="B337" s="33" t="s">
        <v>918</v>
      </c>
      <c r="C337" s="33" t="s">
        <v>51</v>
      </c>
      <c r="D337" s="33" t="s">
        <v>776</v>
      </c>
      <c r="E337" s="33" t="s">
        <v>52</v>
      </c>
      <c r="F337" s="46" t="s">
        <v>796</v>
      </c>
      <c r="G337" s="118" t="s">
        <v>919</v>
      </c>
      <c r="H337" s="47">
        <v>28000</v>
      </c>
      <c r="I337" s="47"/>
      <c r="J337" s="47">
        <v>13000</v>
      </c>
      <c r="K337" s="47">
        <v>15000</v>
      </c>
      <c r="L337" s="33" t="s">
        <v>779</v>
      </c>
      <c r="M337" s="33" t="s">
        <v>51</v>
      </c>
      <c r="N337" s="25" t="s">
        <v>429</v>
      </c>
    </row>
    <row r="338" ht="59.1" customHeight="1" spans="1:14">
      <c r="A338" s="71">
        <v>61</v>
      </c>
      <c r="B338" s="42" t="s">
        <v>920</v>
      </c>
      <c r="C338" s="77" t="s">
        <v>207</v>
      </c>
      <c r="D338" s="33" t="s">
        <v>776</v>
      </c>
      <c r="E338" s="77" t="s">
        <v>52</v>
      </c>
      <c r="F338" s="42" t="s">
        <v>796</v>
      </c>
      <c r="G338" s="42" t="s">
        <v>921</v>
      </c>
      <c r="H338" s="85">
        <v>25000</v>
      </c>
      <c r="I338" s="85"/>
      <c r="J338" s="85">
        <v>20000</v>
      </c>
      <c r="K338" s="85">
        <v>5000</v>
      </c>
      <c r="L338" s="33" t="s">
        <v>808</v>
      </c>
      <c r="M338" s="77" t="s">
        <v>207</v>
      </c>
      <c r="N338" s="129" t="s">
        <v>89</v>
      </c>
    </row>
    <row r="339" ht="122.1" customHeight="1" spans="1:14">
      <c r="A339" s="71">
        <v>62</v>
      </c>
      <c r="B339" s="25" t="s">
        <v>922</v>
      </c>
      <c r="C339" s="28" t="s">
        <v>210</v>
      </c>
      <c r="D339" s="33" t="s">
        <v>776</v>
      </c>
      <c r="E339" s="25" t="s">
        <v>52</v>
      </c>
      <c r="F339" s="42" t="s">
        <v>796</v>
      </c>
      <c r="G339" s="31" t="s">
        <v>923</v>
      </c>
      <c r="H339" s="29">
        <v>20000</v>
      </c>
      <c r="I339" s="85"/>
      <c r="J339" s="29">
        <v>10000</v>
      </c>
      <c r="K339" s="29">
        <v>10000</v>
      </c>
      <c r="L339" s="35" t="s">
        <v>924</v>
      </c>
      <c r="M339" s="25" t="s">
        <v>210</v>
      </c>
      <c r="N339" s="129" t="s">
        <v>89</v>
      </c>
    </row>
    <row r="340" ht="72" customHeight="1" spans="1:14">
      <c r="A340" s="71">
        <v>63</v>
      </c>
      <c r="B340" s="42" t="s">
        <v>925</v>
      </c>
      <c r="C340" s="77" t="s">
        <v>207</v>
      </c>
      <c r="D340" s="33" t="s">
        <v>776</v>
      </c>
      <c r="E340" s="77" t="s">
        <v>52</v>
      </c>
      <c r="F340" s="42" t="s">
        <v>796</v>
      </c>
      <c r="G340" s="42" t="s">
        <v>926</v>
      </c>
      <c r="H340" s="85">
        <v>15000</v>
      </c>
      <c r="I340" s="85"/>
      <c r="J340" s="85">
        <v>10000</v>
      </c>
      <c r="K340" s="85">
        <v>5000</v>
      </c>
      <c r="L340" s="33" t="s">
        <v>808</v>
      </c>
      <c r="M340" s="77" t="s">
        <v>207</v>
      </c>
      <c r="N340" s="129" t="s">
        <v>89</v>
      </c>
    </row>
    <row r="341" ht="114.95" customHeight="1" spans="1:14">
      <c r="A341" s="71">
        <v>64</v>
      </c>
      <c r="B341" s="25" t="s">
        <v>927</v>
      </c>
      <c r="C341" s="28" t="s">
        <v>683</v>
      </c>
      <c r="D341" s="25" t="s">
        <v>776</v>
      </c>
      <c r="E341" s="25" t="s">
        <v>33</v>
      </c>
      <c r="F341" s="25" t="s">
        <v>777</v>
      </c>
      <c r="G341" s="31" t="s">
        <v>928</v>
      </c>
      <c r="H341" s="47">
        <v>8000</v>
      </c>
      <c r="I341" s="85"/>
      <c r="J341" s="136">
        <v>2000</v>
      </c>
      <c r="K341" s="136">
        <v>3000</v>
      </c>
      <c r="L341" s="25" t="s">
        <v>779</v>
      </c>
      <c r="M341" s="77" t="s">
        <v>88</v>
      </c>
      <c r="N341" s="129" t="s">
        <v>89</v>
      </c>
    </row>
    <row r="342" ht="123" customHeight="1" spans="1:14">
      <c r="A342" s="71">
        <v>65</v>
      </c>
      <c r="B342" s="33" t="s">
        <v>929</v>
      </c>
      <c r="C342" s="33" t="s">
        <v>930</v>
      </c>
      <c r="D342" s="33" t="s">
        <v>776</v>
      </c>
      <c r="E342" s="33" t="s">
        <v>33</v>
      </c>
      <c r="F342" s="33">
        <v>2023</v>
      </c>
      <c r="G342" s="33" t="s">
        <v>931</v>
      </c>
      <c r="H342" s="47">
        <v>2615</v>
      </c>
      <c r="I342" s="47"/>
      <c r="J342" s="47">
        <v>2615</v>
      </c>
      <c r="K342" s="71"/>
      <c r="L342" s="33" t="s">
        <v>808</v>
      </c>
      <c r="M342" s="25" t="s">
        <v>134</v>
      </c>
      <c r="N342" s="86" t="s">
        <v>89</v>
      </c>
    </row>
    <row r="343" ht="14.25" spans="1:14">
      <c r="A343" s="19" t="s">
        <v>239</v>
      </c>
      <c r="B343" s="70" t="s">
        <v>932</v>
      </c>
      <c r="C343" s="19" t="s">
        <v>20</v>
      </c>
      <c r="D343" s="19" t="s">
        <v>20</v>
      </c>
      <c r="E343" s="19" t="s">
        <v>20</v>
      </c>
      <c r="F343" s="19" t="s">
        <v>20</v>
      </c>
      <c r="G343" s="114" t="s">
        <v>20</v>
      </c>
      <c r="H343" s="19">
        <f>SUM(H344:H347)</f>
        <v>359000</v>
      </c>
      <c r="I343" s="19">
        <f>SUM(I344:I347)</f>
        <v>0</v>
      </c>
      <c r="J343" s="19">
        <f>SUM(J344:J347)</f>
        <v>5300</v>
      </c>
      <c r="K343" s="19">
        <f>SUM(K344:K347)</f>
        <v>55700</v>
      </c>
      <c r="L343" s="19" t="s">
        <v>20</v>
      </c>
      <c r="M343" s="19" t="s">
        <v>20</v>
      </c>
      <c r="N343" s="19" t="s">
        <v>20</v>
      </c>
    </row>
    <row r="344" ht="81" customHeight="1" spans="1:14">
      <c r="A344" s="71">
        <v>66</v>
      </c>
      <c r="B344" s="33" t="s">
        <v>933</v>
      </c>
      <c r="C344" s="33" t="s">
        <v>934</v>
      </c>
      <c r="D344" s="33" t="s">
        <v>776</v>
      </c>
      <c r="E344" s="33" t="s">
        <v>52</v>
      </c>
      <c r="F344" s="33" t="s">
        <v>781</v>
      </c>
      <c r="G344" s="42" t="s">
        <v>935</v>
      </c>
      <c r="H344" s="71">
        <v>350000</v>
      </c>
      <c r="I344" s="71"/>
      <c r="J344" s="71">
        <v>2000</v>
      </c>
      <c r="K344" s="71">
        <v>50000</v>
      </c>
      <c r="L344" s="33" t="s">
        <v>779</v>
      </c>
      <c r="M344" s="33" t="s">
        <v>252</v>
      </c>
      <c r="N344" s="100" t="s">
        <v>230</v>
      </c>
    </row>
    <row r="345" ht="71.1" customHeight="1" spans="1:14">
      <c r="A345" s="71">
        <v>67</v>
      </c>
      <c r="B345" s="33" t="s">
        <v>936</v>
      </c>
      <c r="C345" s="33" t="s">
        <v>937</v>
      </c>
      <c r="D345" s="33" t="s">
        <v>776</v>
      </c>
      <c r="E345" s="33" t="s">
        <v>52</v>
      </c>
      <c r="F345" s="25" t="s">
        <v>796</v>
      </c>
      <c r="G345" s="42" t="s">
        <v>938</v>
      </c>
      <c r="H345" s="71">
        <v>5000</v>
      </c>
      <c r="I345" s="71"/>
      <c r="J345" s="71">
        <v>2000</v>
      </c>
      <c r="K345" s="71">
        <v>3000</v>
      </c>
      <c r="L345" s="33" t="s">
        <v>779</v>
      </c>
      <c r="M345" s="33" t="s">
        <v>252</v>
      </c>
      <c r="N345" s="100" t="s">
        <v>230</v>
      </c>
    </row>
    <row r="346" ht="60" customHeight="1" spans="1:14">
      <c r="A346" s="71">
        <v>68</v>
      </c>
      <c r="B346" s="33" t="s">
        <v>939</v>
      </c>
      <c r="C346" s="132" t="s">
        <v>153</v>
      </c>
      <c r="D346" s="33" t="s">
        <v>776</v>
      </c>
      <c r="E346" s="33" t="s">
        <v>33</v>
      </c>
      <c r="F346" s="25" t="s">
        <v>796</v>
      </c>
      <c r="G346" s="42" t="s">
        <v>940</v>
      </c>
      <c r="H346" s="47">
        <v>2000</v>
      </c>
      <c r="I346" s="47"/>
      <c r="J346" s="47">
        <v>800</v>
      </c>
      <c r="K346" s="71">
        <v>1200</v>
      </c>
      <c r="L346" s="46" t="s">
        <v>867</v>
      </c>
      <c r="M346" s="33" t="s">
        <v>153</v>
      </c>
      <c r="N346" s="25" t="s">
        <v>844</v>
      </c>
    </row>
    <row r="347" ht="48.95" customHeight="1" spans="1:14">
      <c r="A347" s="71">
        <v>69</v>
      </c>
      <c r="B347" s="33" t="s">
        <v>941</v>
      </c>
      <c r="C347" s="33" t="s">
        <v>942</v>
      </c>
      <c r="D347" s="33" t="s">
        <v>776</v>
      </c>
      <c r="E347" s="33" t="s">
        <v>52</v>
      </c>
      <c r="F347" s="25" t="s">
        <v>796</v>
      </c>
      <c r="G347" s="42" t="s">
        <v>943</v>
      </c>
      <c r="H347" s="47">
        <v>2000</v>
      </c>
      <c r="I347" s="71"/>
      <c r="J347" s="71">
        <v>500</v>
      </c>
      <c r="K347" s="71">
        <v>1500</v>
      </c>
      <c r="L347" s="33" t="s">
        <v>944</v>
      </c>
      <c r="M347" s="33" t="s">
        <v>252</v>
      </c>
      <c r="N347" s="100" t="s">
        <v>230</v>
      </c>
    </row>
    <row r="348" ht="14.25" spans="1:14">
      <c r="A348" s="19" t="s">
        <v>308</v>
      </c>
      <c r="B348" s="70" t="s">
        <v>945</v>
      </c>
      <c r="C348" s="19" t="s">
        <v>20</v>
      </c>
      <c r="D348" s="19" t="s">
        <v>20</v>
      </c>
      <c r="E348" s="19" t="s">
        <v>20</v>
      </c>
      <c r="F348" s="19" t="s">
        <v>20</v>
      </c>
      <c r="G348" s="114" t="s">
        <v>20</v>
      </c>
      <c r="H348" s="19">
        <f>SUM(H349:H366)</f>
        <v>293200</v>
      </c>
      <c r="I348" s="19">
        <f>SUM(I349:I366)</f>
        <v>0</v>
      </c>
      <c r="J348" s="19">
        <f>SUM(J349:J366)</f>
        <v>54240</v>
      </c>
      <c r="K348" s="19">
        <f>SUM(K349:K366)</f>
        <v>103880</v>
      </c>
      <c r="L348" s="19" t="s">
        <v>20</v>
      </c>
      <c r="M348" s="19" t="s">
        <v>20</v>
      </c>
      <c r="N348" s="19" t="s">
        <v>20</v>
      </c>
    </row>
    <row r="349" ht="119.1" customHeight="1" spans="1:14">
      <c r="A349" s="71">
        <v>70</v>
      </c>
      <c r="B349" s="33" t="s">
        <v>946</v>
      </c>
      <c r="C349" s="33" t="s">
        <v>775</v>
      </c>
      <c r="D349" s="33" t="s">
        <v>776</v>
      </c>
      <c r="E349" s="33" t="s">
        <v>52</v>
      </c>
      <c r="F349" s="33" t="s">
        <v>781</v>
      </c>
      <c r="G349" s="33" t="s">
        <v>947</v>
      </c>
      <c r="H349" s="71">
        <v>120000</v>
      </c>
      <c r="I349" s="33"/>
      <c r="J349" s="71">
        <v>20000</v>
      </c>
      <c r="K349" s="71">
        <v>30000</v>
      </c>
      <c r="L349" s="42" t="s">
        <v>948</v>
      </c>
      <c r="M349" s="33" t="s">
        <v>321</v>
      </c>
      <c r="N349" s="33" t="s">
        <v>429</v>
      </c>
    </row>
    <row r="350" ht="86.1" customHeight="1" spans="1:14">
      <c r="A350" s="71">
        <v>71</v>
      </c>
      <c r="B350" s="72" t="s">
        <v>949</v>
      </c>
      <c r="C350" s="104" t="s">
        <v>51</v>
      </c>
      <c r="D350" s="33" t="s">
        <v>776</v>
      </c>
      <c r="E350" s="33" t="s">
        <v>52</v>
      </c>
      <c r="F350" s="33" t="s">
        <v>777</v>
      </c>
      <c r="G350" s="42" t="s">
        <v>950</v>
      </c>
      <c r="H350" s="29">
        <v>30000</v>
      </c>
      <c r="I350" s="71"/>
      <c r="J350" s="71">
        <v>5000</v>
      </c>
      <c r="K350" s="71">
        <v>5000</v>
      </c>
      <c r="L350" s="25" t="s">
        <v>779</v>
      </c>
      <c r="M350" s="33" t="s">
        <v>51</v>
      </c>
      <c r="N350" s="25" t="s">
        <v>429</v>
      </c>
    </row>
    <row r="351" ht="114.95" customHeight="1" spans="1:14">
      <c r="A351" s="71">
        <v>72</v>
      </c>
      <c r="B351" s="48" t="s">
        <v>951</v>
      </c>
      <c r="C351" s="33" t="s">
        <v>51</v>
      </c>
      <c r="D351" s="33" t="s">
        <v>776</v>
      </c>
      <c r="E351" s="33" t="s">
        <v>52</v>
      </c>
      <c r="F351" s="33" t="s">
        <v>777</v>
      </c>
      <c r="G351" s="118" t="s">
        <v>952</v>
      </c>
      <c r="H351" s="29">
        <v>30000</v>
      </c>
      <c r="I351" s="71"/>
      <c r="J351" s="71">
        <v>10000</v>
      </c>
      <c r="K351" s="71">
        <v>10000</v>
      </c>
      <c r="L351" s="33" t="s">
        <v>779</v>
      </c>
      <c r="M351" s="33" t="s">
        <v>51</v>
      </c>
      <c r="N351" s="25" t="s">
        <v>429</v>
      </c>
    </row>
    <row r="352" ht="74.1" customHeight="1" spans="1:14">
      <c r="A352" s="71">
        <v>73</v>
      </c>
      <c r="B352" s="33" t="s">
        <v>953</v>
      </c>
      <c r="C352" s="33" t="s">
        <v>139</v>
      </c>
      <c r="D352" s="33" t="s">
        <v>776</v>
      </c>
      <c r="E352" s="100" t="s">
        <v>52</v>
      </c>
      <c r="F352" s="33" t="s">
        <v>777</v>
      </c>
      <c r="G352" s="42" t="s">
        <v>954</v>
      </c>
      <c r="H352" s="85">
        <v>20000</v>
      </c>
      <c r="I352" s="85"/>
      <c r="J352" s="85">
        <v>6000</v>
      </c>
      <c r="K352" s="85">
        <v>6000</v>
      </c>
      <c r="L352" s="25" t="s">
        <v>779</v>
      </c>
      <c r="M352" s="100" t="s">
        <v>139</v>
      </c>
      <c r="N352" s="129" t="s">
        <v>89</v>
      </c>
    </row>
    <row r="353" ht="66.95" customHeight="1" spans="1:14">
      <c r="A353" s="71">
        <v>74</v>
      </c>
      <c r="B353" s="33" t="s">
        <v>955</v>
      </c>
      <c r="C353" s="33" t="s">
        <v>908</v>
      </c>
      <c r="D353" s="33" t="s">
        <v>776</v>
      </c>
      <c r="E353" s="100" t="s">
        <v>52</v>
      </c>
      <c r="F353" s="33" t="s">
        <v>777</v>
      </c>
      <c r="G353" s="42" t="s">
        <v>956</v>
      </c>
      <c r="H353" s="71">
        <v>20000</v>
      </c>
      <c r="I353" s="85"/>
      <c r="J353" s="107">
        <v>2000</v>
      </c>
      <c r="K353" s="71">
        <v>14000</v>
      </c>
      <c r="L353" s="33" t="s">
        <v>808</v>
      </c>
      <c r="M353" s="33" t="s">
        <v>51</v>
      </c>
      <c r="N353" s="25" t="s">
        <v>429</v>
      </c>
    </row>
    <row r="354" ht="93" customHeight="1" spans="1:14">
      <c r="A354" s="71">
        <v>75</v>
      </c>
      <c r="B354" s="72" t="s">
        <v>957</v>
      </c>
      <c r="C354" s="104" t="s">
        <v>51</v>
      </c>
      <c r="D354" s="33" t="s">
        <v>776</v>
      </c>
      <c r="E354" s="33" t="s">
        <v>52</v>
      </c>
      <c r="F354" s="33" t="s">
        <v>777</v>
      </c>
      <c r="G354" s="42" t="s">
        <v>958</v>
      </c>
      <c r="H354" s="29">
        <v>11200</v>
      </c>
      <c r="I354" s="71"/>
      <c r="J354" s="71">
        <v>2000</v>
      </c>
      <c r="K354" s="71">
        <v>3000</v>
      </c>
      <c r="L354" s="25" t="s">
        <v>779</v>
      </c>
      <c r="M354" s="33" t="s">
        <v>51</v>
      </c>
      <c r="N354" s="25" t="s">
        <v>429</v>
      </c>
    </row>
    <row r="355" ht="75" customHeight="1" spans="1:14">
      <c r="A355" s="71">
        <v>76</v>
      </c>
      <c r="B355" s="72" t="s">
        <v>959</v>
      </c>
      <c r="C355" s="104" t="s">
        <v>51</v>
      </c>
      <c r="D355" s="33" t="s">
        <v>776</v>
      </c>
      <c r="E355" s="33" t="s">
        <v>52</v>
      </c>
      <c r="F355" s="33" t="s">
        <v>777</v>
      </c>
      <c r="G355" s="42" t="s">
        <v>960</v>
      </c>
      <c r="H355" s="29">
        <v>10000</v>
      </c>
      <c r="I355" s="71"/>
      <c r="J355" s="71">
        <v>1000</v>
      </c>
      <c r="K355" s="71">
        <v>5000</v>
      </c>
      <c r="L355" s="25" t="s">
        <v>779</v>
      </c>
      <c r="M355" s="33" t="s">
        <v>51</v>
      </c>
      <c r="N355" s="25" t="s">
        <v>429</v>
      </c>
    </row>
    <row r="356" ht="72.95" customHeight="1" spans="1:14">
      <c r="A356" s="71">
        <v>77</v>
      </c>
      <c r="B356" s="72" t="s">
        <v>961</v>
      </c>
      <c r="C356" s="104" t="s">
        <v>51</v>
      </c>
      <c r="D356" s="33" t="s">
        <v>776</v>
      </c>
      <c r="E356" s="33" t="s">
        <v>52</v>
      </c>
      <c r="F356" s="33" t="s">
        <v>777</v>
      </c>
      <c r="G356" s="42" t="s">
        <v>962</v>
      </c>
      <c r="H356" s="29">
        <v>10000</v>
      </c>
      <c r="I356" s="71"/>
      <c r="J356" s="71">
        <v>2000</v>
      </c>
      <c r="K356" s="71">
        <v>5000</v>
      </c>
      <c r="L356" s="25" t="s">
        <v>779</v>
      </c>
      <c r="M356" s="33" t="s">
        <v>51</v>
      </c>
      <c r="N356" s="25" t="s">
        <v>429</v>
      </c>
    </row>
    <row r="357" ht="102.95" customHeight="1" spans="1:14">
      <c r="A357" s="71">
        <v>78</v>
      </c>
      <c r="B357" s="48" t="s">
        <v>963</v>
      </c>
      <c r="C357" s="33" t="s">
        <v>51</v>
      </c>
      <c r="D357" s="33" t="s">
        <v>776</v>
      </c>
      <c r="E357" s="33" t="s">
        <v>52</v>
      </c>
      <c r="F357" s="33" t="s">
        <v>777</v>
      </c>
      <c r="G357" s="118" t="s">
        <v>964</v>
      </c>
      <c r="H357" s="29">
        <v>10000</v>
      </c>
      <c r="I357" s="71"/>
      <c r="J357" s="71">
        <v>2000</v>
      </c>
      <c r="K357" s="71">
        <v>3000</v>
      </c>
      <c r="L357" s="33" t="s">
        <v>779</v>
      </c>
      <c r="M357" s="33" t="s">
        <v>51</v>
      </c>
      <c r="N357" s="25" t="s">
        <v>429</v>
      </c>
    </row>
    <row r="358" ht="72" customHeight="1" spans="1:14">
      <c r="A358" s="71">
        <v>79</v>
      </c>
      <c r="B358" s="33" t="s">
        <v>965</v>
      </c>
      <c r="C358" s="33" t="s">
        <v>908</v>
      </c>
      <c r="D358" s="33" t="s">
        <v>776</v>
      </c>
      <c r="E358" s="100" t="s">
        <v>52</v>
      </c>
      <c r="F358" s="33" t="s">
        <v>777</v>
      </c>
      <c r="G358" s="42" t="s">
        <v>966</v>
      </c>
      <c r="H358" s="71">
        <v>6000</v>
      </c>
      <c r="I358" s="85"/>
      <c r="J358" s="107">
        <v>600</v>
      </c>
      <c r="K358" s="107">
        <v>4200</v>
      </c>
      <c r="L358" s="33" t="s">
        <v>808</v>
      </c>
      <c r="M358" s="33" t="s">
        <v>51</v>
      </c>
      <c r="N358" s="25" t="s">
        <v>429</v>
      </c>
    </row>
    <row r="359" ht="72" customHeight="1" spans="1:14">
      <c r="A359" s="71">
        <v>80</v>
      </c>
      <c r="B359" s="33" t="s">
        <v>967</v>
      </c>
      <c r="C359" s="33" t="s">
        <v>908</v>
      </c>
      <c r="D359" s="33" t="s">
        <v>776</v>
      </c>
      <c r="E359" s="100" t="s">
        <v>52</v>
      </c>
      <c r="F359" s="33" t="s">
        <v>777</v>
      </c>
      <c r="G359" s="42" t="s">
        <v>968</v>
      </c>
      <c r="H359" s="71">
        <v>6000</v>
      </c>
      <c r="I359" s="85"/>
      <c r="J359" s="107">
        <v>600</v>
      </c>
      <c r="K359" s="71">
        <v>4200</v>
      </c>
      <c r="L359" s="33" t="s">
        <v>808</v>
      </c>
      <c r="M359" s="33" t="s">
        <v>51</v>
      </c>
      <c r="N359" s="25" t="s">
        <v>429</v>
      </c>
    </row>
    <row r="360" ht="54.95" customHeight="1" spans="1:14">
      <c r="A360" s="71">
        <v>81</v>
      </c>
      <c r="B360" s="33" t="s">
        <v>969</v>
      </c>
      <c r="C360" s="33" t="s">
        <v>908</v>
      </c>
      <c r="D360" s="33" t="s">
        <v>776</v>
      </c>
      <c r="E360" s="100" t="s">
        <v>52</v>
      </c>
      <c r="F360" s="33" t="s">
        <v>777</v>
      </c>
      <c r="G360" s="42" t="s">
        <v>970</v>
      </c>
      <c r="H360" s="71">
        <v>5000</v>
      </c>
      <c r="I360" s="85"/>
      <c r="J360" s="107">
        <v>500</v>
      </c>
      <c r="K360" s="71">
        <v>3500</v>
      </c>
      <c r="L360" s="33" t="s">
        <v>808</v>
      </c>
      <c r="M360" s="33" t="s">
        <v>51</v>
      </c>
      <c r="N360" s="25" t="s">
        <v>429</v>
      </c>
    </row>
    <row r="361" ht="40.5" spans="1:14">
      <c r="A361" s="71">
        <v>82</v>
      </c>
      <c r="B361" s="25" t="s">
        <v>971</v>
      </c>
      <c r="C361" s="25" t="s">
        <v>51</v>
      </c>
      <c r="D361" s="25" t="s">
        <v>776</v>
      </c>
      <c r="E361" s="25" t="s">
        <v>52</v>
      </c>
      <c r="F361" s="25" t="s">
        <v>796</v>
      </c>
      <c r="G361" s="25" t="s">
        <v>972</v>
      </c>
      <c r="H361" s="47">
        <v>3300</v>
      </c>
      <c r="I361" s="85"/>
      <c r="J361" s="47">
        <v>300</v>
      </c>
      <c r="K361" s="29">
        <v>3000</v>
      </c>
      <c r="L361" s="25" t="s">
        <v>973</v>
      </c>
      <c r="M361" s="33" t="s">
        <v>51</v>
      </c>
      <c r="N361" s="25" t="s">
        <v>429</v>
      </c>
    </row>
    <row r="362" ht="71.1" customHeight="1" spans="1:14">
      <c r="A362" s="71">
        <v>83</v>
      </c>
      <c r="B362" s="33" t="s">
        <v>974</v>
      </c>
      <c r="C362" s="33" t="s">
        <v>908</v>
      </c>
      <c r="D362" s="33" t="s">
        <v>776</v>
      </c>
      <c r="E362" s="100" t="s">
        <v>52</v>
      </c>
      <c r="F362" s="33" t="s">
        <v>777</v>
      </c>
      <c r="G362" s="42" t="s">
        <v>968</v>
      </c>
      <c r="H362" s="71">
        <v>3000</v>
      </c>
      <c r="I362" s="85"/>
      <c r="J362" s="107">
        <v>300</v>
      </c>
      <c r="K362" s="71">
        <v>2100</v>
      </c>
      <c r="L362" s="33" t="s">
        <v>808</v>
      </c>
      <c r="M362" s="33" t="s">
        <v>51</v>
      </c>
      <c r="N362" s="25" t="s">
        <v>429</v>
      </c>
    </row>
    <row r="363" ht="74.1" customHeight="1" spans="1:14">
      <c r="A363" s="71">
        <v>84</v>
      </c>
      <c r="B363" s="33" t="s">
        <v>975</v>
      </c>
      <c r="C363" s="33" t="s">
        <v>908</v>
      </c>
      <c r="D363" s="33" t="s">
        <v>776</v>
      </c>
      <c r="E363" s="100" t="s">
        <v>52</v>
      </c>
      <c r="F363" s="33" t="s">
        <v>777</v>
      </c>
      <c r="G363" s="42" t="s">
        <v>966</v>
      </c>
      <c r="H363" s="71">
        <v>3000</v>
      </c>
      <c r="I363" s="85"/>
      <c r="J363" s="107">
        <v>300</v>
      </c>
      <c r="K363" s="107">
        <v>2100</v>
      </c>
      <c r="L363" s="33" t="s">
        <v>808</v>
      </c>
      <c r="M363" s="33" t="s">
        <v>51</v>
      </c>
      <c r="N363" s="25" t="s">
        <v>429</v>
      </c>
    </row>
    <row r="364" ht="66" customHeight="1" spans="1:14">
      <c r="A364" s="71">
        <v>85</v>
      </c>
      <c r="B364" s="33" t="s">
        <v>976</v>
      </c>
      <c r="C364" s="42" t="s">
        <v>676</v>
      </c>
      <c r="D364" s="25" t="s">
        <v>776</v>
      </c>
      <c r="E364" s="42" t="s">
        <v>225</v>
      </c>
      <c r="F364" s="25" t="s">
        <v>796</v>
      </c>
      <c r="G364" s="33" t="s">
        <v>977</v>
      </c>
      <c r="H364" s="47">
        <v>2300</v>
      </c>
      <c r="I364" s="85"/>
      <c r="J364" s="47">
        <v>1000</v>
      </c>
      <c r="K364" s="47">
        <v>1300</v>
      </c>
      <c r="L364" s="25" t="s">
        <v>973</v>
      </c>
      <c r="M364" s="33" t="s">
        <v>51</v>
      </c>
      <c r="N364" s="25" t="s">
        <v>429</v>
      </c>
    </row>
    <row r="365" ht="98.1" customHeight="1" spans="1:14">
      <c r="A365" s="71">
        <v>86</v>
      </c>
      <c r="B365" s="33" t="s">
        <v>978</v>
      </c>
      <c r="C365" s="42" t="s">
        <v>676</v>
      </c>
      <c r="D365" s="25" t="s">
        <v>776</v>
      </c>
      <c r="E365" s="42" t="s">
        <v>225</v>
      </c>
      <c r="F365" s="25" t="s">
        <v>796</v>
      </c>
      <c r="G365" s="33" t="s">
        <v>979</v>
      </c>
      <c r="H365" s="47">
        <v>2000</v>
      </c>
      <c r="I365" s="85"/>
      <c r="J365" s="47">
        <v>500</v>
      </c>
      <c r="K365" s="47">
        <v>1500</v>
      </c>
      <c r="L365" s="25" t="s">
        <v>973</v>
      </c>
      <c r="M365" s="33" t="s">
        <v>51</v>
      </c>
      <c r="N365" s="25" t="s">
        <v>429</v>
      </c>
    </row>
    <row r="366" ht="72" customHeight="1" spans="1:14">
      <c r="A366" s="71">
        <v>87</v>
      </c>
      <c r="B366" s="33" t="s">
        <v>980</v>
      </c>
      <c r="C366" s="33" t="s">
        <v>908</v>
      </c>
      <c r="D366" s="33" t="s">
        <v>776</v>
      </c>
      <c r="E366" s="100" t="s">
        <v>52</v>
      </c>
      <c r="F366" s="33" t="s">
        <v>777</v>
      </c>
      <c r="G366" s="42" t="s">
        <v>981</v>
      </c>
      <c r="H366" s="71">
        <v>1400</v>
      </c>
      <c r="I366" s="85"/>
      <c r="J366" s="107">
        <v>140</v>
      </c>
      <c r="K366" s="71">
        <v>980</v>
      </c>
      <c r="L366" s="33" t="s">
        <v>808</v>
      </c>
      <c r="M366" s="33" t="s">
        <v>51</v>
      </c>
      <c r="N366" s="25" t="s">
        <v>429</v>
      </c>
    </row>
    <row r="367" ht="14.25" spans="1:14">
      <c r="A367" s="19" t="s">
        <v>329</v>
      </c>
      <c r="B367" s="70" t="s">
        <v>982</v>
      </c>
      <c r="C367" s="19" t="s">
        <v>20</v>
      </c>
      <c r="D367" s="19" t="s">
        <v>20</v>
      </c>
      <c r="E367" s="19" t="s">
        <v>20</v>
      </c>
      <c r="F367" s="19" t="s">
        <v>20</v>
      </c>
      <c r="G367" s="114" t="s">
        <v>20</v>
      </c>
      <c r="H367" s="19">
        <f>SUM(H368:H393)</f>
        <v>271634</v>
      </c>
      <c r="I367" s="19">
        <f>SUM(I368:I393)</f>
        <v>0</v>
      </c>
      <c r="J367" s="19">
        <f>SUM(J368:J393)</f>
        <v>109131</v>
      </c>
      <c r="K367" s="19">
        <f>SUM(K368:K393)</f>
        <v>129103</v>
      </c>
      <c r="L367" s="19" t="s">
        <v>20</v>
      </c>
      <c r="M367" s="19" t="s">
        <v>20</v>
      </c>
      <c r="N367" s="19" t="s">
        <v>20</v>
      </c>
    </row>
    <row r="368" ht="74.1" customHeight="1" spans="1:14">
      <c r="A368" s="133">
        <v>88</v>
      </c>
      <c r="B368" s="25" t="s">
        <v>983</v>
      </c>
      <c r="C368" s="25" t="s">
        <v>984</v>
      </c>
      <c r="D368" s="25" t="s">
        <v>776</v>
      </c>
      <c r="E368" s="25" t="s">
        <v>33</v>
      </c>
      <c r="F368" s="25" t="s">
        <v>796</v>
      </c>
      <c r="G368" s="42" t="s">
        <v>985</v>
      </c>
      <c r="H368" s="29">
        <v>129800</v>
      </c>
      <c r="I368" s="130"/>
      <c r="J368" s="29">
        <v>40000</v>
      </c>
      <c r="K368" s="85">
        <v>60000</v>
      </c>
      <c r="L368" s="25" t="s">
        <v>779</v>
      </c>
      <c r="M368" s="25" t="s">
        <v>344</v>
      </c>
      <c r="N368" s="123" t="s">
        <v>881</v>
      </c>
    </row>
    <row r="369" ht="44.1" customHeight="1" spans="1:14">
      <c r="A369" s="133">
        <v>89</v>
      </c>
      <c r="B369" s="33" t="s">
        <v>986</v>
      </c>
      <c r="C369" s="33" t="s">
        <v>210</v>
      </c>
      <c r="D369" s="25" t="s">
        <v>776</v>
      </c>
      <c r="E369" s="33" t="s">
        <v>52</v>
      </c>
      <c r="F369" s="33" t="s">
        <v>796</v>
      </c>
      <c r="G369" s="42" t="s">
        <v>987</v>
      </c>
      <c r="H369" s="134">
        <v>18000</v>
      </c>
      <c r="I369" s="137"/>
      <c r="J369" s="29">
        <v>9000</v>
      </c>
      <c r="K369" s="29">
        <v>9000</v>
      </c>
      <c r="L369" s="33" t="s">
        <v>779</v>
      </c>
      <c r="M369" s="101" t="s">
        <v>988</v>
      </c>
      <c r="N369" s="129" t="s">
        <v>89</v>
      </c>
    </row>
    <row r="370" ht="44.1" customHeight="1" spans="1:14">
      <c r="A370" s="133">
        <v>90</v>
      </c>
      <c r="B370" s="33" t="s">
        <v>989</v>
      </c>
      <c r="C370" s="46" t="s">
        <v>990</v>
      </c>
      <c r="D370" s="33" t="s">
        <v>776</v>
      </c>
      <c r="E370" s="77" t="s">
        <v>33</v>
      </c>
      <c r="F370" s="33" t="s">
        <v>796</v>
      </c>
      <c r="G370" s="46" t="s">
        <v>991</v>
      </c>
      <c r="H370" s="45">
        <v>16300</v>
      </c>
      <c r="I370" s="29"/>
      <c r="J370" s="29">
        <v>8000</v>
      </c>
      <c r="K370" s="29">
        <v>8300</v>
      </c>
      <c r="L370" s="25" t="s">
        <v>808</v>
      </c>
      <c r="M370" s="25" t="s">
        <v>334</v>
      </c>
      <c r="N370" s="86" t="s">
        <v>143</v>
      </c>
    </row>
    <row r="371" ht="44.1" customHeight="1" spans="1:14">
      <c r="A371" s="133">
        <v>91</v>
      </c>
      <c r="B371" s="33" t="s">
        <v>992</v>
      </c>
      <c r="C371" s="33" t="s">
        <v>993</v>
      </c>
      <c r="D371" s="33" t="s">
        <v>776</v>
      </c>
      <c r="E371" s="77" t="s">
        <v>33</v>
      </c>
      <c r="F371" s="33" t="s">
        <v>796</v>
      </c>
      <c r="G371" s="46" t="s">
        <v>994</v>
      </c>
      <c r="H371" s="45">
        <v>15200</v>
      </c>
      <c r="I371" s="29"/>
      <c r="J371" s="29">
        <v>7000</v>
      </c>
      <c r="K371" s="29">
        <v>9300</v>
      </c>
      <c r="L371" s="25" t="s">
        <v>808</v>
      </c>
      <c r="M371" s="25" t="s">
        <v>334</v>
      </c>
      <c r="N371" s="86" t="s">
        <v>143</v>
      </c>
    </row>
    <row r="372" ht="114.95" customHeight="1" spans="1:14">
      <c r="A372" s="133">
        <v>92</v>
      </c>
      <c r="B372" s="72" t="s">
        <v>995</v>
      </c>
      <c r="C372" s="33" t="s">
        <v>996</v>
      </c>
      <c r="D372" s="33" t="s">
        <v>776</v>
      </c>
      <c r="E372" s="33" t="s">
        <v>33</v>
      </c>
      <c r="F372" s="33" t="s">
        <v>777</v>
      </c>
      <c r="G372" s="33" t="s">
        <v>997</v>
      </c>
      <c r="H372" s="29">
        <v>9534</v>
      </c>
      <c r="I372" s="29"/>
      <c r="J372" s="29">
        <v>2000</v>
      </c>
      <c r="K372" s="29">
        <v>5534</v>
      </c>
      <c r="L372" s="25" t="s">
        <v>808</v>
      </c>
      <c r="M372" s="33" t="s">
        <v>344</v>
      </c>
      <c r="N372" s="86" t="s">
        <v>143</v>
      </c>
    </row>
    <row r="373" ht="44.1" customHeight="1" spans="1:14">
      <c r="A373" s="133">
        <v>93</v>
      </c>
      <c r="B373" s="33" t="s">
        <v>998</v>
      </c>
      <c r="C373" s="33" t="s">
        <v>999</v>
      </c>
      <c r="D373" s="33" t="s">
        <v>776</v>
      </c>
      <c r="E373" s="33" t="s">
        <v>33</v>
      </c>
      <c r="F373" s="33" t="s">
        <v>796</v>
      </c>
      <c r="G373" s="33" t="s">
        <v>1000</v>
      </c>
      <c r="H373" s="29">
        <v>8900</v>
      </c>
      <c r="I373" s="71"/>
      <c r="J373" s="71">
        <v>5631</v>
      </c>
      <c r="K373" s="71">
        <v>3269</v>
      </c>
      <c r="L373" s="25" t="s">
        <v>808</v>
      </c>
      <c r="M373" s="25" t="s">
        <v>334</v>
      </c>
      <c r="N373" s="86" t="s">
        <v>143</v>
      </c>
    </row>
    <row r="374" ht="75.95" customHeight="1" spans="1:14">
      <c r="A374" s="133">
        <v>94</v>
      </c>
      <c r="B374" s="33" t="s">
        <v>1001</v>
      </c>
      <c r="C374" s="33" t="s">
        <v>344</v>
      </c>
      <c r="D374" s="33" t="s">
        <v>776</v>
      </c>
      <c r="E374" s="33" t="s">
        <v>33</v>
      </c>
      <c r="F374" s="33" t="s">
        <v>796</v>
      </c>
      <c r="G374" s="33" t="s">
        <v>1002</v>
      </c>
      <c r="H374" s="29">
        <v>8800</v>
      </c>
      <c r="I374" s="29"/>
      <c r="J374" s="29">
        <v>4000</v>
      </c>
      <c r="K374" s="29">
        <v>4800</v>
      </c>
      <c r="L374" s="25" t="s">
        <v>808</v>
      </c>
      <c r="M374" s="33" t="s">
        <v>344</v>
      </c>
      <c r="N374" s="86" t="s">
        <v>143</v>
      </c>
    </row>
    <row r="375" ht="45" customHeight="1" spans="1:14">
      <c r="A375" s="133">
        <v>95</v>
      </c>
      <c r="B375" s="33" t="s">
        <v>1003</v>
      </c>
      <c r="C375" s="33" t="s">
        <v>1004</v>
      </c>
      <c r="D375" s="33" t="s">
        <v>776</v>
      </c>
      <c r="E375" s="33" t="s">
        <v>33</v>
      </c>
      <c r="F375" s="33" t="s">
        <v>777</v>
      </c>
      <c r="G375" s="33" t="s">
        <v>1005</v>
      </c>
      <c r="H375" s="29">
        <v>8500</v>
      </c>
      <c r="I375" s="29"/>
      <c r="J375" s="29">
        <v>3400</v>
      </c>
      <c r="K375" s="29">
        <v>3400</v>
      </c>
      <c r="L375" s="25" t="s">
        <v>808</v>
      </c>
      <c r="M375" s="25" t="s">
        <v>334</v>
      </c>
      <c r="N375" s="86" t="s">
        <v>143</v>
      </c>
    </row>
    <row r="376" ht="72" customHeight="1" spans="1:14">
      <c r="A376" s="133">
        <v>96</v>
      </c>
      <c r="B376" s="25" t="s">
        <v>1006</v>
      </c>
      <c r="C376" s="25" t="s">
        <v>1007</v>
      </c>
      <c r="D376" s="25" t="s">
        <v>776</v>
      </c>
      <c r="E376" s="25" t="s">
        <v>33</v>
      </c>
      <c r="F376" s="25" t="s">
        <v>796</v>
      </c>
      <c r="G376" s="31" t="s">
        <v>1008</v>
      </c>
      <c r="H376" s="29">
        <v>6000</v>
      </c>
      <c r="I376" s="29"/>
      <c r="J376" s="29">
        <v>3000</v>
      </c>
      <c r="K376" s="29">
        <v>3000</v>
      </c>
      <c r="L376" s="25" t="s">
        <v>779</v>
      </c>
      <c r="M376" s="25" t="s">
        <v>344</v>
      </c>
      <c r="N376" s="123" t="s">
        <v>881</v>
      </c>
    </row>
    <row r="377" ht="53.1" customHeight="1" spans="1:14">
      <c r="A377" s="133">
        <v>97</v>
      </c>
      <c r="B377" s="33" t="s">
        <v>1009</v>
      </c>
      <c r="C377" s="33" t="s">
        <v>984</v>
      </c>
      <c r="D377" s="25" t="s">
        <v>776</v>
      </c>
      <c r="E377" s="33" t="s">
        <v>33</v>
      </c>
      <c r="F377" s="25" t="s">
        <v>796</v>
      </c>
      <c r="G377" s="31" t="s">
        <v>1010</v>
      </c>
      <c r="H377" s="71">
        <v>6000</v>
      </c>
      <c r="I377" s="29"/>
      <c r="J377" s="85">
        <v>3000</v>
      </c>
      <c r="K377" s="85">
        <v>3000</v>
      </c>
      <c r="L377" s="25" t="s">
        <v>779</v>
      </c>
      <c r="M377" s="106" t="s">
        <v>698</v>
      </c>
      <c r="N377" s="123" t="s">
        <v>881</v>
      </c>
    </row>
    <row r="378" ht="39.95" customHeight="1" spans="1:14">
      <c r="A378" s="133">
        <v>98</v>
      </c>
      <c r="B378" s="33" t="s">
        <v>1011</v>
      </c>
      <c r="C378" s="33" t="s">
        <v>1012</v>
      </c>
      <c r="D378" s="33" t="s">
        <v>776</v>
      </c>
      <c r="E378" s="33" t="s">
        <v>33</v>
      </c>
      <c r="F378" s="33" t="s">
        <v>796</v>
      </c>
      <c r="G378" s="33" t="s">
        <v>1013</v>
      </c>
      <c r="H378" s="29">
        <v>5000</v>
      </c>
      <c r="I378" s="29"/>
      <c r="J378" s="29">
        <v>1500</v>
      </c>
      <c r="K378" s="29">
        <v>3500</v>
      </c>
      <c r="L378" s="25" t="s">
        <v>808</v>
      </c>
      <c r="M378" s="25" t="s">
        <v>334</v>
      </c>
      <c r="N378" s="86" t="s">
        <v>143</v>
      </c>
    </row>
    <row r="379" ht="39.95" customHeight="1" spans="1:14">
      <c r="A379" s="133">
        <v>99</v>
      </c>
      <c r="B379" s="33" t="s">
        <v>1014</v>
      </c>
      <c r="C379" s="33" t="s">
        <v>1015</v>
      </c>
      <c r="D379" s="33" t="s">
        <v>776</v>
      </c>
      <c r="E379" s="77" t="s">
        <v>33</v>
      </c>
      <c r="F379" s="33" t="s">
        <v>796</v>
      </c>
      <c r="G379" s="46" t="s">
        <v>1016</v>
      </c>
      <c r="H379" s="29">
        <v>5000</v>
      </c>
      <c r="I379" s="29"/>
      <c r="J379" s="29">
        <v>2500</v>
      </c>
      <c r="K379" s="29">
        <v>2500</v>
      </c>
      <c r="L379" s="25" t="s">
        <v>808</v>
      </c>
      <c r="M379" s="25" t="s">
        <v>334</v>
      </c>
      <c r="N379" s="86" t="s">
        <v>143</v>
      </c>
    </row>
    <row r="380" ht="44.1" customHeight="1" spans="1:14">
      <c r="A380" s="133">
        <v>100</v>
      </c>
      <c r="B380" s="33" t="s">
        <v>1017</v>
      </c>
      <c r="C380" s="33" t="s">
        <v>1018</v>
      </c>
      <c r="D380" s="33" t="s">
        <v>776</v>
      </c>
      <c r="E380" s="77" t="s">
        <v>33</v>
      </c>
      <c r="F380" s="33">
        <v>2023</v>
      </c>
      <c r="G380" s="33" t="s">
        <v>1019</v>
      </c>
      <c r="H380" s="27">
        <v>4000</v>
      </c>
      <c r="I380" s="29"/>
      <c r="J380" s="27">
        <v>4000</v>
      </c>
      <c r="K380" s="85"/>
      <c r="L380" s="25" t="s">
        <v>779</v>
      </c>
      <c r="M380" s="33" t="s">
        <v>1018</v>
      </c>
      <c r="N380" s="86" t="s">
        <v>508</v>
      </c>
    </row>
    <row r="381" ht="44.1" customHeight="1" spans="1:14">
      <c r="A381" s="133">
        <v>101</v>
      </c>
      <c r="B381" s="33" t="s">
        <v>1020</v>
      </c>
      <c r="C381" s="33" t="s">
        <v>153</v>
      </c>
      <c r="D381" s="33" t="s">
        <v>776</v>
      </c>
      <c r="E381" s="33" t="s">
        <v>33</v>
      </c>
      <c r="F381" s="33" t="s">
        <v>796</v>
      </c>
      <c r="G381" s="42" t="s">
        <v>1021</v>
      </c>
      <c r="H381" s="47">
        <v>3300</v>
      </c>
      <c r="I381" s="47"/>
      <c r="J381" s="47">
        <v>1000</v>
      </c>
      <c r="K381" s="85">
        <v>2300</v>
      </c>
      <c r="L381" s="46" t="s">
        <v>1022</v>
      </c>
      <c r="M381" s="33" t="s">
        <v>153</v>
      </c>
      <c r="N381" s="25" t="s">
        <v>844</v>
      </c>
    </row>
    <row r="382" ht="71.1" customHeight="1" spans="1:14">
      <c r="A382" s="133">
        <v>102</v>
      </c>
      <c r="B382" s="33" t="s">
        <v>1023</v>
      </c>
      <c r="C382" s="33" t="s">
        <v>344</v>
      </c>
      <c r="D382" s="33" t="s">
        <v>776</v>
      </c>
      <c r="E382" s="33" t="s">
        <v>33</v>
      </c>
      <c r="F382" s="33" t="s">
        <v>796</v>
      </c>
      <c r="G382" s="33" t="s">
        <v>1024</v>
      </c>
      <c r="H382" s="29">
        <v>3000</v>
      </c>
      <c r="I382" s="29"/>
      <c r="J382" s="29">
        <v>2400</v>
      </c>
      <c r="K382" s="29">
        <v>600</v>
      </c>
      <c r="L382" s="25" t="s">
        <v>808</v>
      </c>
      <c r="M382" s="33" t="s">
        <v>344</v>
      </c>
      <c r="N382" s="86" t="s">
        <v>143</v>
      </c>
    </row>
    <row r="383" ht="54.95" customHeight="1" spans="1:14">
      <c r="A383" s="133">
        <v>103</v>
      </c>
      <c r="B383" s="25" t="s">
        <v>1025</v>
      </c>
      <c r="C383" s="25" t="s">
        <v>1026</v>
      </c>
      <c r="D383" s="25" t="s">
        <v>776</v>
      </c>
      <c r="E383" s="25" t="s">
        <v>33</v>
      </c>
      <c r="F383" s="25" t="s">
        <v>777</v>
      </c>
      <c r="G383" s="31" t="s">
        <v>1027</v>
      </c>
      <c r="H383" s="47">
        <v>3000</v>
      </c>
      <c r="I383" s="47"/>
      <c r="J383" s="47">
        <v>1000</v>
      </c>
      <c r="K383" s="47">
        <v>1000</v>
      </c>
      <c r="L383" s="25" t="s">
        <v>779</v>
      </c>
      <c r="M383" s="25" t="s">
        <v>344</v>
      </c>
      <c r="N383" s="123" t="s">
        <v>881</v>
      </c>
    </row>
    <row r="384" ht="42" customHeight="1" spans="1:14">
      <c r="A384" s="133">
        <v>104</v>
      </c>
      <c r="B384" s="25" t="s">
        <v>1028</v>
      </c>
      <c r="C384" s="25" t="s">
        <v>1029</v>
      </c>
      <c r="D384" s="25" t="s">
        <v>776</v>
      </c>
      <c r="E384" s="25" t="s">
        <v>33</v>
      </c>
      <c r="F384" s="25" t="s">
        <v>796</v>
      </c>
      <c r="G384" s="31" t="s">
        <v>1030</v>
      </c>
      <c r="H384" s="29">
        <v>3000</v>
      </c>
      <c r="I384" s="29"/>
      <c r="J384" s="29">
        <v>1500</v>
      </c>
      <c r="K384" s="29">
        <v>1500</v>
      </c>
      <c r="L384" s="25" t="s">
        <v>779</v>
      </c>
      <c r="M384" s="25" t="s">
        <v>344</v>
      </c>
      <c r="N384" s="123" t="s">
        <v>881</v>
      </c>
    </row>
    <row r="385" ht="44.1" customHeight="1" spans="1:14">
      <c r="A385" s="133">
        <v>105</v>
      </c>
      <c r="B385" s="25" t="s">
        <v>1031</v>
      </c>
      <c r="C385" s="25" t="s">
        <v>1032</v>
      </c>
      <c r="D385" s="25" t="s">
        <v>776</v>
      </c>
      <c r="E385" s="25" t="s">
        <v>33</v>
      </c>
      <c r="F385" s="25" t="s">
        <v>796</v>
      </c>
      <c r="G385" s="31" t="s">
        <v>1027</v>
      </c>
      <c r="H385" s="29">
        <v>3000</v>
      </c>
      <c r="I385" s="29"/>
      <c r="J385" s="29">
        <v>1500</v>
      </c>
      <c r="K385" s="29">
        <v>1500</v>
      </c>
      <c r="L385" s="25" t="s">
        <v>779</v>
      </c>
      <c r="M385" s="25" t="s">
        <v>344</v>
      </c>
      <c r="N385" s="123" t="s">
        <v>881</v>
      </c>
    </row>
    <row r="386" ht="42" customHeight="1" spans="1:14">
      <c r="A386" s="133">
        <v>106</v>
      </c>
      <c r="B386" s="81" t="s">
        <v>1033</v>
      </c>
      <c r="C386" s="25" t="s">
        <v>342</v>
      </c>
      <c r="D386" s="25" t="s">
        <v>776</v>
      </c>
      <c r="E386" s="25" t="s">
        <v>33</v>
      </c>
      <c r="F386" s="25" t="s">
        <v>796</v>
      </c>
      <c r="G386" s="31" t="s">
        <v>1034</v>
      </c>
      <c r="H386" s="85">
        <v>3000</v>
      </c>
      <c r="I386" s="29"/>
      <c r="J386" s="85">
        <v>2000</v>
      </c>
      <c r="K386" s="85">
        <v>1000</v>
      </c>
      <c r="L386" s="25" t="s">
        <v>779</v>
      </c>
      <c r="M386" s="106" t="s">
        <v>698</v>
      </c>
      <c r="N386" s="123" t="s">
        <v>881</v>
      </c>
    </row>
    <row r="387" ht="50.1" customHeight="1" spans="1:14">
      <c r="A387" s="133">
        <v>107</v>
      </c>
      <c r="B387" s="81" t="s">
        <v>1035</v>
      </c>
      <c r="C387" s="81" t="s">
        <v>1036</v>
      </c>
      <c r="D387" s="25" t="s">
        <v>776</v>
      </c>
      <c r="E387" s="81" t="s">
        <v>52</v>
      </c>
      <c r="F387" s="81" t="s">
        <v>796</v>
      </c>
      <c r="G387" s="31" t="s">
        <v>1037</v>
      </c>
      <c r="H387" s="138">
        <v>3000</v>
      </c>
      <c r="I387" s="29"/>
      <c r="J387" s="29">
        <v>1500</v>
      </c>
      <c r="K387" s="29">
        <v>1500</v>
      </c>
      <c r="L387" s="25" t="s">
        <v>779</v>
      </c>
      <c r="M387" s="106" t="s">
        <v>698</v>
      </c>
      <c r="N387" s="123" t="s">
        <v>881</v>
      </c>
    </row>
    <row r="388" ht="138" customHeight="1" spans="1:14">
      <c r="A388" s="133">
        <v>108</v>
      </c>
      <c r="B388" s="33" t="s">
        <v>1038</v>
      </c>
      <c r="C388" s="33" t="s">
        <v>153</v>
      </c>
      <c r="D388" s="33" t="s">
        <v>776</v>
      </c>
      <c r="E388" s="33" t="s">
        <v>33</v>
      </c>
      <c r="F388" s="33" t="s">
        <v>796</v>
      </c>
      <c r="G388" s="42" t="s">
        <v>1039</v>
      </c>
      <c r="H388" s="47">
        <v>2500</v>
      </c>
      <c r="I388" s="47"/>
      <c r="J388" s="47">
        <v>1000</v>
      </c>
      <c r="K388" s="85">
        <v>1500</v>
      </c>
      <c r="L388" s="46" t="s">
        <v>867</v>
      </c>
      <c r="M388" s="33" t="s">
        <v>153</v>
      </c>
      <c r="N388" s="25" t="s">
        <v>844</v>
      </c>
    </row>
    <row r="389" ht="63.95" customHeight="1" spans="1:14">
      <c r="A389" s="133">
        <v>109</v>
      </c>
      <c r="B389" s="25" t="s">
        <v>1040</v>
      </c>
      <c r="C389" s="25" t="s">
        <v>1041</v>
      </c>
      <c r="D389" s="25" t="s">
        <v>776</v>
      </c>
      <c r="E389" s="25" t="s">
        <v>33</v>
      </c>
      <c r="F389" s="25" t="s">
        <v>796</v>
      </c>
      <c r="G389" s="31" t="s">
        <v>1042</v>
      </c>
      <c r="H389" s="29">
        <v>2000</v>
      </c>
      <c r="I389" s="29"/>
      <c r="J389" s="29">
        <v>1200</v>
      </c>
      <c r="K389" s="29">
        <v>800</v>
      </c>
      <c r="L389" s="25" t="s">
        <v>779</v>
      </c>
      <c r="M389" s="106" t="s">
        <v>698</v>
      </c>
      <c r="N389" s="123" t="s">
        <v>881</v>
      </c>
    </row>
    <row r="390" ht="57" customHeight="1" spans="1:14">
      <c r="A390" s="133">
        <v>110</v>
      </c>
      <c r="B390" s="25" t="s">
        <v>1043</v>
      </c>
      <c r="C390" s="25" t="s">
        <v>1044</v>
      </c>
      <c r="D390" s="25" t="s">
        <v>776</v>
      </c>
      <c r="E390" s="25" t="s">
        <v>33</v>
      </c>
      <c r="F390" s="25" t="s">
        <v>796</v>
      </c>
      <c r="G390" s="31" t="s">
        <v>1045</v>
      </c>
      <c r="H390" s="29">
        <v>1800</v>
      </c>
      <c r="I390" s="29"/>
      <c r="J390" s="29">
        <v>1200</v>
      </c>
      <c r="K390" s="29">
        <v>600</v>
      </c>
      <c r="L390" s="25" t="s">
        <v>779</v>
      </c>
      <c r="M390" s="106" t="s">
        <v>698</v>
      </c>
      <c r="N390" s="123" t="s">
        <v>881</v>
      </c>
    </row>
    <row r="391" ht="45.95" customHeight="1" spans="1:14">
      <c r="A391" s="133">
        <v>111</v>
      </c>
      <c r="B391" s="25" t="s">
        <v>1046</v>
      </c>
      <c r="C391" s="25" t="s">
        <v>342</v>
      </c>
      <c r="D391" s="25" t="s">
        <v>776</v>
      </c>
      <c r="E391" s="25" t="s">
        <v>33</v>
      </c>
      <c r="F391" s="25" t="s">
        <v>796</v>
      </c>
      <c r="G391" s="31" t="s">
        <v>1047</v>
      </c>
      <c r="H391" s="29">
        <v>1000</v>
      </c>
      <c r="I391" s="29"/>
      <c r="J391" s="29">
        <v>700</v>
      </c>
      <c r="K391" s="29">
        <v>300</v>
      </c>
      <c r="L391" s="25" t="s">
        <v>779</v>
      </c>
      <c r="M391" s="106" t="s">
        <v>698</v>
      </c>
      <c r="N391" s="123" t="s">
        <v>881</v>
      </c>
    </row>
    <row r="392" ht="59.1" customHeight="1" spans="1:14">
      <c r="A392" s="133">
        <v>112</v>
      </c>
      <c r="B392" s="25" t="s">
        <v>1048</v>
      </c>
      <c r="C392" s="25" t="s">
        <v>342</v>
      </c>
      <c r="D392" s="25" t="s">
        <v>776</v>
      </c>
      <c r="E392" s="25" t="s">
        <v>33</v>
      </c>
      <c r="F392" s="25" t="s">
        <v>796</v>
      </c>
      <c r="G392" s="31" t="s">
        <v>1049</v>
      </c>
      <c r="H392" s="29">
        <v>1000</v>
      </c>
      <c r="I392" s="29"/>
      <c r="J392" s="29">
        <v>700</v>
      </c>
      <c r="K392" s="29">
        <v>300</v>
      </c>
      <c r="L392" s="25" t="s">
        <v>779</v>
      </c>
      <c r="M392" s="106" t="s">
        <v>698</v>
      </c>
      <c r="N392" s="123" t="s">
        <v>881</v>
      </c>
    </row>
    <row r="393" ht="45.95" customHeight="1" spans="1:14">
      <c r="A393" s="133">
        <v>113</v>
      </c>
      <c r="B393" s="33" t="s">
        <v>1050</v>
      </c>
      <c r="C393" s="33" t="s">
        <v>153</v>
      </c>
      <c r="D393" s="33" t="s">
        <v>776</v>
      </c>
      <c r="E393" s="33" t="s">
        <v>33</v>
      </c>
      <c r="F393" s="33" t="s">
        <v>796</v>
      </c>
      <c r="G393" s="42" t="s">
        <v>1051</v>
      </c>
      <c r="H393" s="47">
        <v>1000</v>
      </c>
      <c r="I393" s="47"/>
      <c r="J393" s="47">
        <v>400</v>
      </c>
      <c r="K393" s="85">
        <v>600</v>
      </c>
      <c r="L393" s="46" t="s">
        <v>867</v>
      </c>
      <c r="M393" s="33" t="s">
        <v>153</v>
      </c>
      <c r="N393" s="25" t="s">
        <v>844</v>
      </c>
    </row>
    <row r="394" ht="14.25" spans="1:14">
      <c r="A394" s="19" t="s">
        <v>366</v>
      </c>
      <c r="B394" s="70" t="s">
        <v>205</v>
      </c>
      <c r="C394" s="19" t="s">
        <v>20</v>
      </c>
      <c r="D394" s="19" t="s">
        <v>20</v>
      </c>
      <c r="E394" s="19" t="s">
        <v>20</v>
      </c>
      <c r="F394" s="19" t="s">
        <v>20</v>
      </c>
      <c r="G394" s="114" t="s">
        <v>20</v>
      </c>
      <c r="H394" s="19">
        <f>SUM(H395:H406)</f>
        <v>137800</v>
      </c>
      <c r="I394" s="19">
        <f>SUM(I395:I406)</f>
        <v>0</v>
      </c>
      <c r="J394" s="19">
        <f>SUM(J395:J406)</f>
        <v>49300</v>
      </c>
      <c r="K394" s="19">
        <f>SUM(K395:K406)</f>
        <v>46500</v>
      </c>
      <c r="L394" s="19" t="s">
        <v>20</v>
      </c>
      <c r="M394" s="19" t="s">
        <v>20</v>
      </c>
      <c r="N394" s="19" t="s">
        <v>20</v>
      </c>
    </row>
    <row r="395" ht="44.1" customHeight="1" spans="1:14">
      <c r="A395" s="29">
        <v>114</v>
      </c>
      <c r="B395" s="25" t="s">
        <v>1052</v>
      </c>
      <c r="C395" s="28" t="s">
        <v>207</v>
      </c>
      <c r="D395" s="25" t="s">
        <v>776</v>
      </c>
      <c r="E395" s="26" t="s">
        <v>52</v>
      </c>
      <c r="F395" s="33" t="s">
        <v>796</v>
      </c>
      <c r="G395" s="31" t="s">
        <v>1053</v>
      </c>
      <c r="H395" s="29">
        <v>30000</v>
      </c>
      <c r="I395" s="29"/>
      <c r="J395" s="29">
        <v>20000</v>
      </c>
      <c r="K395" s="29">
        <v>10000</v>
      </c>
      <c r="L395" s="25" t="s">
        <v>779</v>
      </c>
      <c r="M395" s="25" t="s">
        <v>1054</v>
      </c>
      <c r="N395" s="129" t="s">
        <v>89</v>
      </c>
    </row>
    <row r="396" ht="87.95" customHeight="1" spans="1:14">
      <c r="A396" s="29">
        <v>115</v>
      </c>
      <c r="B396" s="33" t="s">
        <v>1055</v>
      </c>
      <c r="C396" s="33" t="s">
        <v>207</v>
      </c>
      <c r="D396" s="42" t="s">
        <v>1056</v>
      </c>
      <c r="E396" s="42" t="s">
        <v>225</v>
      </c>
      <c r="F396" s="33" t="s">
        <v>781</v>
      </c>
      <c r="G396" s="42" t="s">
        <v>1057</v>
      </c>
      <c r="H396" s="71">
        <v>28000</v>
      </c>
      <c r="I396" s="71"/>
      <c r="J396" s="71">
        <v>1000</v>
      </c>
      <c r="K396" s="71">
        <v>3000</v>
      </c>
      <c r="L396" s="33" t="s">
        <v>867</v>
      </c>
      <c r="M396" s="33" t="s">
        <v>207</v>
      </c>
      <c r="N396" s="129" t="s">
        <v>89</v>
      </c>
    </row>
    <row r="397" ht="54.95" customHeight="1" spans="1:14">
      <c r="A397" s="29">
        <v>116</v>
      </c>
      <c r="B397" s="33" t="s">
        <v>1058</v>
      </c>
      <c r="C397" s="33" t="s">
        <v>348</v>
      </c>
      <c r="D397" s="33" t="s">
        <v>776</v>
      </c>
      <c r="E397" s="33" t="s">
        <v>33</v>
      </c>
      <c r="F397" s="33" t="s">
        <v>777</v>
      </c>
      <c r="G397" s="42" t="s">
        <v>1059</v>
      </c>
      <c r="H397" s="110">
        <v>25000</v>
      </c>
      <c r="I397" s="71"/>
      <c r="J397" s="71">
        <v>5000</v>
      </c>
      <c r="K397" s="71">
        <v>10000</v>
      </c>
      <c r="L397" s="33" t="s">
        <v>779</v>
      </c>
      <c r="M397" s="33" t="s">
        <v>348</v>
      </c>
      <c r="N397" s="86" t="s">
        <v>350</v>
      </c>
    </row>
    <row r="398" ht="44.1" customHeight="1" spans="1:14">
      <c r="A398" s="29">
        <v>117</v>
      </c>
      <c r="B398" s="33" t="s">
        <v>1060</v>
      </c>
      <c r="C398" s="33" t="s">
        <v>348</v>
      </c>
      <c r="D398" s="33" t="s">
        <v>776</v>
      </c>
      <c r="E398" s="33" t="s">
        <v>33</v>
      </c>
      <c r="F398" s="33" t="s">
        <v>777</v>
      </c>
      <c r="G398" s="42" t="s">
        <v>1061</v>
      </c>
      <c r="H398" s="110">
        <v>15000</v>
      </c>
      <c r="I398" s="71"/>
      <c r="J398" s="71">
        <v>2000</v>
      </c>
      <c r="K398" s="71">
        <v>5000</v>
      </c>
      <c r="L398" s="33" t="s">
        <v>779</v>
      </c>
      <c r="M398" s="33" t="s">
        <v>348</v>
      </c>
      <c r="N398" s="86" t="s">
        <v>350</v>
      </c>
    </row>
    <row r="399" ht="54" customHeight="1" spans="1:14">
      <c r="A399" s="29">
        <v>118</v>
      </c>
      <c r="B399" s="72" t="s">
        <v>1062</v>
      </c>
      <c r="C399" s="76" t="s">
        <v>207</v>
      </c>
      <c r="D399" s="25" t="s">
        <v>776</v>
      </c>
      <c r="E399" s="33" t="s">
        <v>52</v>
      </c>
      <c r="F399" s="25" t="s">
        <v>796</v>
      </c>
      <c r="G399" s="139" t="s">
        <v>1063</v>
      </c>
      <c r="H399" s="71">
        <v>13000</v>
      </c>
      <c r="I399" s="71"/>
      <c r="J399" s="71">
        <v>6000</v>
      </c>
      <c r="K399" s="71">
        <v>7000</v>
      </c>
      <c r="L399" s="25" t="s">
        <v>867</v>
      </c>
      <c r="M399" s="33" t="s">
        <v>207</v>
      </c>
      <c r="N399" s="129" t="s">
        <v>89</v>
      </c>
    </row>
    <row r="400" ht="66" customHeight="1" spans="1:14">
      <c r="A400" s="29">
        <v>119</v>
      </c>
      <c r="B400" s="76" t="s">
        <v>1064</v>
      </c>
      <c r="C400" s="76" t="s">
        <v>348</v>
      </c>
      <c r="D400" s="33" t="s">
        <v>776</v>
      </c>
      <c r="E400" s="77" t="s">
        <v>33</v>
      </c>
      <c r="F400" s="25" t="s">
        <v>796</v>
      </c>
      <c r="G400" s="33" t="s">
        <v>1065</v>
      </c>
      <c r="H400" s="113">
        <v>10000</v>
      </c>
      <c r="I400" s="71"/>
      <c r="J400" s="71">
        <v>5000</v>
      </c>
      <c r="K400" s="71">
        <v>5000</v>
      </c>
      <c r="L400" s="33" t="s">
        <v>808</v>
      </c>
      <c r="M400" s="33" t="s">
        <v>348</v>
      </c>
      <c r="N400" s="86" t="s">
        <v>350</v>
      </c>
    </row>
    <row r="401" ht="57.95" customHeight="1" spans="1:14">
      <c r="A401" s="29">
        <v>120</v>
      </c>
      <c r="B401" s="25" t="s">
        <v>1066</v>
      </c>
      <c r="C401" s="25" t="s">
        <v>207</v>
      </c>
      <c r="D401" s="33" t="s">
        <v>776</v>
      </c>
      <c r="E401" s="25" t="s">
        <v>52</v>
      </c>
      <c r="F401" s="25" t="s">
        <v>796</v>
      </c>
      <c r="G401" s="31" t="s">
        <v>1067</v>
      </c>
      <c r="H401" s="29">
        <v>9800</v>
      </c>
      <c r="I401" s="29"/>
      <c r="J401" s="29">
        <v>5200</v>
      </c>
      <c r="K401" s="29">
        <v>4600</v>
      </c>
      <c r="L401" s="25" t="s">
        <v>779</v>
      </c>
      <c r="M401" s="33" t="s">
        <v>207</v>
      </c>
      <c r="N401" s="129" t="s">
        <v>89</v>
      </c>
    </row>
    <row r="402" ht="60" customHeight="1" spans="1:14">
      <c r="A402" s="29">
        <v>121</v>
      </c>
      <c r="B402" s="76" t="s">
        <v>1068</v>
      </c>
      <c r="C402" s="76" t="s">
        <v>207</v>
      </c>
      <c r="D402" s="25" t="s">
        <v>776</v>
      </c>
      <c r="E402" s="33" t="s">
        <v>52</v>
      </c>
      <c r="F402" s="33" t="s">
        <v>796</v>
      </c>
      <c r="G402" s="124" t="s">
        <v>1069</v>
      </c>
      <c r="H402" s="140">
        <v>2600</v>
      </c>
      <c r="I402" s="29"/>
      <c r="J402" s="146">
        <v>1300</v>
      </c>
      <c r="K402" s="107">
        <v>1300</v>
      </c>
      <c r="L402" s="25" t="s">
        <v>867</v>
      </c>
      <c r="M402" s="33" t="s">
        <v>207</v>
      </c>
      <c r="N402" s="129" t="s">
        <v>89</v>
      </c>
    </row>
    <row r="403" ht="65.1" customHeight="1" spans="1:14">
      <c r="A403" s="29">
        <v>122</v>
      </c>
      <c r="B403" s="33" t="s">
        <v>1070</v>
      </c>
      <c r="C403" s="33" t="s">
        <v>210</v>
      </c>
      <c r="D403" s="33" t="s">
        <v>776</v>
      </c>
      <c r="E403" s="33" t="s">
        <v>52</v>
      </c>
      <c r="F403" s="33">
        <v>2023</v>
      </c>
      <c r="G403" s="33" t="s">
        <v>1071</v>
      </c>
      <c r="H403" s="110">
        <v>1800</v>
      </c>
      <c r="I403" s="110"/>
      <c r="J403" s="110">
        <v>1800</v>
      </c>
      <c r="K403" s="71"/>
      <c r="L403" s="33" t="s">
        <v>808</v>
      </c>
      <c r="M403" s="33" t="s">
        <v>207</v>
      </c>
      <c r="N403" s="86" t="s">
        <v>89</v>
      </c>
    </row>
    <row r="404" ht="47.1" customHeight="1" spans="1:14">
      <c r="A404" s="29">
        <v>123</v>
      </c>
      <c r="B404" s="76" t="s">
        <v>1072</v>
      </c>
      <c r="C404" s="76" t="s">
        <v>348</v>
      </c>
      <c r="D404" s="33" t="s">
        <v>776</v>
      </c>
      <c r="E404" s="77" t="s">
        <v>33</v>
      </c>
      <c r="F404" s="33">
        <v>2023</v>
      </c>
      <c r="G404" s="33" t="s">
        <v>1073</v>
      </c>
      <c r="H404" s="113">
        <v>1600</v>
      </c>
      <c r="I404" s="71"/>
      <c r="J404" s="71">
        <v>1600</v>
      </c>
      <c r="K404" s="71"/>
      <c r="L404" s="33" t="s">
        <v>808</v>
      </c>
      <c r="M404" s="33" t="s">
        <v>348</v>
      </c>
      <c r="N404" s="86" t="s">
        <v>350</v>
      </c>
    </row>
    <row r="405" ht="51" customHeight="1" spans="1:14">
      <c r="A405" s="29">
        <v>124</v>
      </c>
      <c r="B405" s="76" t="s">
        <v>1074</v>
      </c>
      <c r="C405" s="76" t="s">
        <v>207</v>
      </c>
      <c r="D405" s="25" t="s">
        <v>776</v>
      </c>
      <c r="E405" s="33" t="s">
        <v>52</v>
      </c>
      <c r="F405" s="25" t="s">
        <v>775</v>
      </c>
      <c r="G405" s="42" t="s">
        <v>1075</v>
      </c>
      <c r="H405" s="29" t="s">
        <v>775</v>
      </c>
      <c r="I405" s="29"/>
      <c r="J405" s="29"/>
      <c r="K405" s="29"/>
      <c r="L405" s="25" t="s">
        <v>775</v>
      </c>
      <c r="M405" s="33" t="s">
        <v>207</v>
      </c>
      <c r="N405" s="129" t="s">
        <v>89</v>
      </c>
    </row>
    <row r="406" ht="150" customHeight="1" spans="1:14">
      <c r="A406" s="29">
        <v>125</v>
      </c>
      <c r="B406" s="33" t="s">
        <v>1076</v>
      </c>
      <c r="C406" s="33" t="s">
        <v>1077</v>
      </c>
      <c r="D406" s="33" t="s">
        <v>776</v>
      </c>
      <c r="E406" s="33" t="s">
        <v>33</v>
      </c>
      <c r="F406" s="25" t="s">
        <v>796</v>
      </c>
      <c r="G406" s="31" t="s">
        <v>1078</v>
      </c>
      <c r="H406" s="133">
        <v>1000</v>
      </c>
      <c r="I406" s="133"/>
      <c r="J406" s="133">
        <v>400</v>
      </c>
      <c r="K406" s="133">
        <v>600</v>
      </c>
      <c r="L406" s="25" t="s">
        <v>1079</v>
      </c>
      <c r="M406" s="147" t="s">
        <v>1077</v>
      </c>
      <c r="N406" s="25" t="s">
        <v>844</v>
      </c>
    </row>
    <row r="407" ht="14.25" spans="1:14">
      <c r="A407" s="19" t="s">
        <v>754</v>
      </c>
      <c r="B407" s="70" t="s">
        <v>1080</v>
      </c>
      <c r="C407" s="19" t="s">
        <v>20</v>
      </c>
      <c r="D407" s="19" t="s">
        <v>20</v>
      </c>
      <c r="E407" s="19" t="s">
        <v>20</v>
      </c>
      <c r="F407" s="19" t="s">
        <v>20</v>
      </c>
      <c r="G407" s="114" t="s">
        <v>20</v>
      </c>
      <c r="H407" s="19">
        <f>SUM(H408:H417)</f>
        <v>259900</v>
      </c>
      <c r="I407" s="19">
        <f>SUM(I408:I417)</f>
        <v>0</v>
      </c>
      <c r="J407" s="19">
        <f>SUM(J408:J417)</f>
        <v>32600</v>
      </c>
      <c r="K407" s="19">
        <f>SUM(K408:K417)</f>
        <v>70300</v>
      </c>
      <c r="L407" s="19" t="s">
        <v>20</v>
      </c>
      <c r="M407" s="19" t="s">
        <v>20</v>
      </c>
      <c r="N407" s="19" t="s">
        <v>20</v>
      </c>
    </row>
    <row r="408" ht="74.1" customHeight="1" spans="1:14">
      <c r="A408" s="89">
        <v>126</v>
      </c>
      <c r="B408" s="25" t="s">
        <v>1081</v>
      </c>
      <c r="C408" s="25" t="s">
        <v>375</v>
      </c>
      <c r="D408" s="33" t="s">
        <v>776</v>
      </c>
      <c r="E408" s="25" t="s">
        <v>52</v>
      </c>
      <c r="F408" s="25" t="s">
        <v>777</v>
      </c>
      <c r="G408" s="25" t="s">
        <v>1082</v>
      </c>
      <c r="H408" s="47">
        <v>75000</v>
      </c>
      <c r="I408" s="47"/>
      <c r="J408" s="47">
        <v>1000</v>
      </c>
      <c r="K408" s="47">
        <v>15000</v>
      </c>
      <c r="L408" s="25" t="s">
        <v>808</v>
      </c>
      <c r="M408" s="25" t="s">
        <v>256</v>
      </c>
      <c r="N408" s="86" t="s">
        <v>247</v>
      </c>
    </row>
    <row r="409" ht="89.1" customHeight="1" spans="1:14">
      <c r="A409" s="141">
        <v>127</v>
      </c>
      <c r="B409" s="25" t="s">
        <v>1083</v>
      </c>
      <c r="C409" s="25" t="s">
        <v>375</v>
      </c>
      <c r="D409" s="31" t="s">
        <v>1084</v>
      </c>
      <c r="E409" s="25" t="s">
        <v>52</v>
      </c>
      <c r="F409" s="25" t="s">
        <v>777</v>
      </c>
      <c r="G409" s="31" t="s">
        <v>1085</v>
      </c>
      <c r="H409" s="29">
        <v>72000</v>
      </c>
      <c r="I409" s="148"/>
      <c r="J409" s="29">
        <v>20000</v>
      </c>
      <c r="K409" s="29">
        <v>20000</v>
      </c>
      <c r="L409" s="25" t="s">
        <v>779</v>
      </c>
      <c r="M409" s="33" t="s">
        <v>256</v>
      </c>
      <c r="N409" s="100" t="s">
        <v>230</v>
      </c>
    </row>
    <row r="410" ht="57" customHeight="1" spans="1:14">
      <c r="A410" s="89">
        <v>128</v>
      </c>
      <c r="B410" s="25" t="s">
        <v>1086</v>
      </c>
      <c r="C410" s="25" t="s">
        <v>369</v>
      </c>
      <c r="D410" s="33" t="s">
        <v>776</v>
      </c>
      <c r="E410" s="25" t="s">
        <v>52</v>
      </c>
      <c r="F410" s="25" t="s">
        <v>777</v>
      </c>
      <c r="G410" s="25" t="s">
        <v>1087</v>
      </c>
      <c r="H410" s="47">
        <v>50000</v>
      </c>
      <c r="I410" s="47"/>
      <c r="J410" s="47">
        <v>1000</v>
      </c>
      <c r="K410" s="47">
        <v>10000</v>
      </c>
      <c r="L410" s="25" t="s">
        <v>808</v>
      </c>
      <c r="M410" s="25" t="s">
        <v>256</v>
      </c>
      <c r="N410" s="86" t="s">
        <v>247</v>
      </c>
    </row>
    <row r="411" ht="54" customHeight="1" spans="1:14">
      <c r="A411" s="141">
        <v>129</v>
      </c>
      <c r="B411" s="25" t="s">
        <v>1088</v>
      </c>
      <c r="C411" s="25" t="s">
        <v>375</v>
      </c>
      <c r="D411" s="25" t="s">
        <v>776</v>
      </c>
      <c r="E411" s="25" t="s">
        <v>52</v>
      </c>
      <c r="F411" s="25" t="s">
        <v>777</v>
      </c>
      <c r="G411" s="31" t="s">
        <v>1089</v>
      </c>
      <c r="H411" s="29">
        <v>40000</v>
      </c>
      <c r="I411" s="29"/>
      <c r="J411" s="29">
        <v>2000</v>
      </c>
      <c r="K411" s="29">
        <v>15000</v>
      </c>
      <c r="L411" s="25" t="s">
        <v>867</v>
      </c>
      <c r="M411" s="25" t="s">
        <v>256</v>
      </c>
      <c r="N411" s="100" t="s">
        <v>230</v>
      </c>
    </row>
    <row r="412" ht="69" customHeight="1" spans="1:14">
      <c r="A412" s="141">
        <v>130</v>
      </c>
      <c r="B412" s="31" t="s">
        <v>1090</v>
      </c>
      <c r="C412" s="31" t="s">
        <v>1091</v>
      </c>
      <c r="D412" s="31" t="s">
        <v>1084</v>
      </c>
      <c r="E412" s="31" t="s">
        <v>225</v>
      </c>
      <c r="F412" s="31" t="s">
        <v>777</v>
      </c>
      <c r="G412" s="31" t="s">
        <v>1092</v>
      </c>
      <c r="H412" s="29">
        <v>9000</v>
      </c>
      <c r="I412" s="47"/>
      <c r="J412" s="29">
        <v>2000</v>
      </c>
      <c r="K412" s="29">
        <v>3000</v>
      </c>
      <c r="L412" s="31" t="s">
        <v>948</v>
      </c>
      <c r="M412" s="33" t="s">
        <v>256</v>
      </c>
      <c r="N412" s="100" t="s">
        <v>230</v>
      </c>
    </row>
    <row r="413" ht="60" customHeight="1" spans="1:14">
      <c r="A413" s="141">
        <v>131</v>
      </c>
      <c r="B413" s="106" t="s">
        <v>1093</v>
      </c>
      <c r="C413" s="106" t="s">
        <v>1091</v>
      </c>
      <c r="D413" s="106" t="s">
        <v>1084</v>
      </c>
      <c r="E413" s="106" t="s">
        <v>225</v>
      </c>
      <c r="F413" s="106" t="s">
        <v>796</v>
      </c>
      <c r="G413" s="31" t="s">
        <v>1094</v>
      </c>
      <c r="H413" s="136">
        <v>8500</v>
      </c>
      <c r="I413" s="85"/>
      <c r="J413" s="136">
        <v>3000</v>
      </c>
      <c r="K413" s="136">
        <v>5500</v>
      </c>
      <c r="L413" s="106" t="s">
        <v>948</v>
      </c>
      <c r="M413" s="25" t="s">
        <v>256</v>
      </c>
      <c r="N413" s="100" t="s">
        <v>230</v>
      </c>
    </row>
    <row r="414" ht="48.95" customHeight="1" spans="1:14">
      <c r="A414" s="89">
        <v>132</v>
      </c>
      <c r="B414" s="33" t="s">
        <v>1095</v>
      </c>
      <c r="C414" s="33" t="s">
        <v>375</v>
      </c>
      <c r="D414" s="33" t="s">
        <v>776</v>
      </c>
      <c r="E414" s="33" t="s">
        <v>52</v>
      </c>
      <c r="F414" s="33">
        <v>2023</v>
      </c>
      <c r="G414" s="33" t="s">
        <v>1096</v>
      </c>
      <c r="H414" s="47">
        <v>1900</v>
      </c>
      <c r="I414" s="47"/>
      <c r="J414" s="47">
        <v>1900</v>
      </c>
      <c r="K414" s="47"/>
      <c r="L414" s="25" t="s">
        <v>808</v>
      </c>
      <c r="M414" s="33" t="s">
        <v>256</v>
      </c>
      <c r="N414" s="86" t="s">
        <v>247</v>
      </c>
    </row>
    <row r="415" ht="45" customHeight="1" spans="1:14">
      <c r="A415" s="141">
        <v>133</v>
      </c>
      <c r="B415" s="106" t="s">
        <v>1097</v>
      </c>
      <c r="C415" s="106" t="s">
        <v>1091</v>
      </c>
      <c r="D415" s="106" t="s">
        <v>1084</v>
      </c>
      <c r="E415" s="128" t="s">
        <v>52</v>
      </c>
      <c r="F415" s="25">
        <v>2023</v>
      </c>
      <c r="G415" s="31" t="s">
        <v>1098</v>
      </c>
      <c r="H415" s="29">
        <v>1500</v>
      </c>
      <c r="I415" s="29"/>
      <c r="J415" s="29">
        <v>1500</v>
      </c>
      <c r="K415" s="29"/>
      <c r="L415" s="25" t="s">
        <v>867</v>
      </c>
      <c r="M415" s="25" t="s">
        <v>256</v>
      </c>
      <c r="N415" s="100" t="s">
        <v>230</v>
      </c>
    </row>
    <row r="416" ht="48" customHeight="1" spans="1:14">
      <c r="A416" s="89">
        <v>134</v>
      </c>
      <c r="B416" s="33" t="s">
        <v>1099</v>
      </c>
      <c r="C416" s="33" t="s">
        <v>375</v>
      </c>
      <c r="D416" s="33" t="s">
        <v>776</v>
      </c>
      <c r="E416" s="33" t="s">
        <v>52</v>
      </c>
      <c r="F416" s="33" t="s">
        <v>796</v>
      </c>
      <c r="G416" s="33" t="s">
        <v>1100</v>
      </c>
      <c r="H416" s="47">
        <v>1000</v>
      </c>
      <c r="I416" s="47"/>
      <c r="J416" s="47">
        <v>100</v>
      </c>
      <c r="K416" s="47">
        <v>900</v>
      </c>
      <c r="L416" s="25" t="s">
        <v>808</v>
      </c>
      <c r="M416" s="33" t="s">
        <v>256</v>
      </c>
      <c r="N416" s="86" t="s">
        <v>247</v>
      </c>
    </row>
    <row r="417" ht="72.95" customHeight="1" spans="1:14">
      <c r="A417" s="89">
        <v>135</v>
      </c>
      <c r="B417" s="33" t="s">
        <v>1101</v>
      </c>
      <c r="C417" s="33" t="s">
        <v>375</v>
      </c>
      <c r="D417" s="33" t="s">
        <v>776</v>
      </c>
      <c r="E417" s="33" t="s">
        <v>52</v>
      </c>
      <c r="F417" s="33" t="s">
        <v>796</v>
      </c>
      <c r="G417" s="33" t="s">
        <v>1102</v>
      </c>
      <c r="H417" s="47">
        <v>1000</v>
      </c>
      <c r="I417" s="47"/>
      <c r="J417" s="47">
        <v>100</v>
      </c>
      <c r="K417" s="47">
        <v>900</v>
      </c>
      <c r="L417" s="25" t="s">
        <v>808</v>
      </c>
      <c r="M417" s="33" t="s">
        <v>256</v>
      </c>
      <c r="N417" s="86" t="s">
        <v>247</v>
      </c>
    </row>
    <row r="418" ht="14.25" spans="1:14">
      <c r="A418" s="16" t="s">
        <v>1103</v>
      </c>
      <c r="B418" s="23" t="s">
        <v>1104</v>
      </c>
      <c r="C418" s="19" t="s">
        <v>20</v>
      </c>
      <c r="D418" s="19" t="s">
        <v>20</v>
      </c>
      <c r="E418" s="19" t="s">
        <v>20</v>
      </c>
      <c r="F418" s="19" t="s">
        <v>20</v>
      </c>
      <c r="G418" s="19" t="s">
        <v>20</v>
      </c>
      <c r="H418" s="19">
        <f>H419+H518+H530+H545+H571+H586+H618+H632</f>
        <v>7702733</v>
      </c>
      <c r="I418" s="19">
        <f>I419+I518+I530+I545+I571+I586+I618+I632</f>
        <v>0</v>
      </c>
      <c r="J418" s="19">
        <f>J419+J518+J530+J545+J571+J586+J618+J632</f>
        <v>457624</v>
      </c>
      <c r="K418" s="19">
        <f>K419+K518+K530+K545+K571+K586+K618+K632</f>
        <v>1160930</v>
      </c>
      <c r="L418" s="19" t="s">
        <v>20</v>
      </c>
      <c r="M418" s="19" t="s">
        <v>20</v>
      </c>
      <c r="N418" s="19" t="s">
        <v>20</v>
      </c>
    </row>
    <row r="419" ht="14.25" spans="1:14">
      <c r="A419" s="19" t="s">
        <v>26</v>
      </c>
      <c r="B419" s="70" t="s">
        <v>1105</v>
      </c>
      <c r="C419" s="19" t="s">
        <v>20</v>
      </c>
      <c r="D419" s="19" t="s">
        <v>20</v>
      </c>
      <c r="E419" s="19" t="s">
        <v>20</v>
      </c>
      <c r="F419" s="19" t="s">
        <v>20</v>
      </c>
      <c r="G419" s="19" t="s">
        <v>20</v>
      </c>
      <c r="H419" s="19">
        <f>H420+H462+H500</f>
        <v>3608428</v>
      </c>
      <c r="I419" s="19">
        <f>I420+I462+I500</f>
        <v>0</v>
      </c>
      <c r="J419" s="19">
        <f>J420+J462+J500</f>
        <v>58309</v>
      </c>
      <c r="K419" s="19">
        <f>K420+K462+K500</f>
        <v>143718</v>
      </c>
      <c r="L419" s="19" t="s">
        <v>20</v>
      </c>
      <c r="M419" s="19" t="s">
        <v>20</v>
      </c>
      <c r="N419" s="19" t="s">
        <v>20</v>
      </c>
    </row>
    <row r="420" ht="14.25" spans="1:14">
      <c r="A420" s="19" t="s">
        <v>28</v>
      </c>
      <c r="B420" s="70" t="s">
        <v>1106</v>
      </c>
      <c r="C420" s="19" t="s">
        <v>20</v>
      </c>
      <c r="D420" s="19" t="s">
        <v>20</v>
      </c>
      <c r="E420" s="19" t="s">
        <v>20</v>
      </c>
      <c r="F420" s="19" t="s">
        <v>20</v>
      </c>
      <c r="G420" s="19" t="s">
        <v>20</v>
      </c>
      <c r="H420" s="19">
        <f>SUM(H421:H461)</f>
        <v>2868900</v>
      </c>
      <c r="I420" s="19">
        <f>SUM(I421:I461)</f>
        <v>0</v>
      </c>
      <c r="J420" s="19">
        <f>SUM(J421:J461)</f>
        <v>11500</v>
      </c>
      <c r="K420" s="19">
        <f>SUM(K421:K461)</f>
        <v>95200</v>
      </c>
      <c r="L420" s="19" t="s">
        <v>20</v>
      </c>
      <c r="M420" s="19" t="s">
        <v>20</v>
      </c>
      <c r="N420" s="19" t="s">
        <v>20</v>
      </c>
    </row>
    <row r="421" ht="38.1" customHeight="1" spans="1:14">
      <c r="A421" s="29">
        <v>1</v>
      </c>
      <c r="B421" s="48" t="s">
        <v>1107</v>
      </c>
      <c r="C421" s="81" t="s">
        <v>775</v>
      </c>
      <c r="D421" s="25" t="s">
        <v>1108</v>
      </c>
      <c r="E421" s="93" t="s">
        <v>52</v>
      </c>
      <c r="F421" s="93" t="s">
        <v>1109</v>
      </c>
      <c r="G421" s="93" t="s">
        <v>1110</v>
      </c>
      <c r="H421" s="142">
        <v>1976000</v>
      </c>
      <c r="I421" s="47"/>
      <c r="J421" s="142"/>
      <c r="K421" s="142"/>
      <c r="L421" s="25" t="s">
        <v>867</v>
      </c>
      <c r="M421" s="93" t="s">
        <v>44</v>
      </c>
      <c r="N421" s="93" t="s">
        <v>429</v>
      </c>
    </row>
    <row r="422" ht="38.1" customHeight="1" spans="1:14">
      <c r="A422" s="29">
        <v>2</v>
      </c>
      <c r="B422" s="81" t="s">
        <v>1111</v>
      </c>
      <c r="C422" s="81" t="s">
        <v>775</v>
      </c>
      <c r="D422" s="25" t="s">
        <v>1108</v>
      </c>
      <c r="E422" s="93" t="s">
        <v>33</v>
      </c>
      <c r="F422" s="81" t="s">
        <v>1112</v>
      </c>
      <c r="G422" s="81" t="s">
        <v>1113</v>
      </c>
      <c r="H422" s="142">
        <v>216000</v>
      </c>
      <c r="I422" s="47"/>
      <c r="J422" s="47"/>
      <c r="K422" s="142"/>
      <c r="L422" s="25" t="s">
        <v>867</v>
      </c>
      <c r="M422" s="93" t="s">
        <v>44</v>
      </c>
      <c r="N422" s="93" t="s">
        <v>429</v>
      </c>
    </row>
    <row r="423" ht="45" customHeight="1" spans="1:14">
      <c r="A423" s="29">
        <v>3</v>
      </c>
      <c r="B423" s="93" t="s">
        <v>1114</v>
      </c>
      <c r="C423" s="93" t="s">
        <v>1115</v>
      </c>
      <c r="D423" s="25" t="s">
        <v>1108</v>
      </c>
      <c r="E423" s="93" t="s">
        <v>33</v>
      </c>
      <c r="F423" s="93" t="s">
        <v>1116</v>
      </c>
      <c r="G423" s="93" t="s">
        <v>1117</v>
      </c>
      <c r="H423" s="47">
        <v>64000</v>
      </c>
      <c r="I423" s="47"/>
      <c r="J423" s="142"/>
      <c r="K423" s="142"/>
      <c r="L423" s="25" t="s">
        <v>867</v>
      </c>
      <c r="M423" s="93" t="s">
        <v>44</v>
      </c>
      <c r="N423" s="93" t="s">
        <v>429</v>
      </c>
    </row>
    <row r="424" ht="45" customHeight="1" spans="1:14">
      <c r="A424" s="29">
        <v>4</v>
      </c>
      <c r="B424" s="93" t="s">
        <v>1118</v>
      </c>
      <c r="C424" s="93" t="s">
        <v>775</v>
      </c>
      <c r="D424" s="25" t="s">
        <v>1108</v>
      </c>
      <c r="E424" s="93" t="s">
        <v>33</v>
      </c>
      <c r="F424" s="93" t="s">
        <v>816</v>
      </c>
      <c r="G424" s="93" t="s">
        <v>1119</v>
      </c>
      <c r="H424" s="47">
        <f>6000*10</f>
        <v>60000</v>
      </c>
      <c r="I424" s="47"/>
      <c r="J424" s="47">
        <v>6000</v>
      </c>
      <c r="K424" s="47">
        <v>8000</v>
      </c>
      <c r="L424" s="25" t="s">
        <v>867</v>
      </c>
      <c r="M424" s="93" t="s">
        <v>44</v>
      </c>
      <c r="N424" s="93" t="s">
        <v>429</v>
      </c>
    </row>
    <row r="425" ht="66.95" customHeight="1" spans="1:14">
      <c r="A425" s="29">
        <v>5</v>
      </c>
      <c r="B425" s="81" t="s">
        <v>1120</v>
      </c>
      <c r="C425" s="143" t="s">
        <v>775</v>
      </c>
      <c r="D425" s="25" t="s">
        <v>1108</v>
      </c>
      <c r="E425" s="93" t="s">
        <v>33</v>
      </c>
      <c r="F425" s="81" t="s">
        <v>784</v>
      </c>
      <c r="G425" s="81" t="s">
        <v>1121</v>
      </c>
      <c r="H425" s="142">
        <v>50000</v>
      </c>
      <c r="I425" s="47"/>
      <c r="J425" s="142"/>
      <c r="K425" s="142">
        <v>25000</v>
      </c>
      <c r="L425" s="25" t="s">
        <v>867</v>
      </c>
      <c r="M425" s="93" t="s">
        <v>44</v>
      </c>
      <c r="N425" s="93" t="s">
        <v>429</v>
      </c>
    </row>
    <row r="426" ht="39" customHeight="1" spans="1:14">
      <c r="A426" s="29">
        <v>6</v>
      </c>
      <c r="B426" s="81" t="s">
        <v>1122</v>
      </c>
      <c r="C426" s="143" t="s">
        <v>775</v>
      </c>
      <c r="D426" s="25" t="s">
        <v>1108</v>
      </c>
      <c r="E426" s="93" t="s">
        <v>33</v>
      </c>
      <c r="F426" s="81" t="s">
        <v>1116</v>
      </c>
      <c r="G426" s="81" t="s">
        <v>1123</v>
      </c>
      <c r="H426" s="142">
        <v>50000</v>
      </c>
      <c r="I426" s="47"/>
      <c r="J426" s="142"/>
      <c r="K426" s="142"/>
      <c r="L426" s="25" t="s">
        <v>867</v>
      </c>
      <c r="M426" s="93" t="s">
        <v>44</v>
      </c>
      <c r="N426" s="93" t="s">
        <v>429</v>
      </c>
    </row>
    <row r="427" ht="38.1" customHeight="1" spans="1:14">
      <c r="A427" s="29">
        <v>7</v>
      </c>
      <c r="B427" s="48" t="s">
        <v>1124</v>
      </c>
      <c r="C427" s="33" t="s">
        <v>427</v>
      </c>
      <c r="D427" s="25" t="s">
        <v>1108</v>
      </c>
      <c r="E427" s="93" t="s">
        <v>33</v>
      </c>
      <c r="F427" s="81" t="s">
        <v>1125</v>
      </c>
      <c r="G427" s="81" t="s">
        <v>1126</v>
      </c>
      <c r="H427" s="142">
        <v>45000</v>
      </c>
      <c r="I427" s="47"/>
      <c r="J427" s="142"/>
      <c r="K427" s="142"/>
      <c r="L427" s="25" t="s">
        <v>867</v>
      </c>
      <c r="M427" s="93" t="s">
        <v>44</v>
      </c>
      <c r="N427" s="93" t="s">
        <v>429</v>
      </c>
    </row>
    <row r="428" ht="36.95" customHeight="1" spans="1:14">
      <c r="A428" s="29">
        <v>8</v>
      </c>
      <c r="B428" s="81" t="s">
        <v>1127</v>
      </c>
      <c r="C428" s="81" t="s">
        <v>775</v>
      </c>
      <c r="D428" s="25" t="s">
        <v>1108</v>
      </c>
      <c r="E428" s="93" t="s">
        <v>33</v>
      </c>
      <c r="F428" s="81" t="s">
        <v>1128</v>
      </c>
      <c r="G428" s="81" t="s">
        <v>1129</v>
      </c>
      <c r="H428" s="142">
        <v>45000</v>
      </c>
      <c r="I428" s="47"/>
      <c r="J428" s="142"/>
      <c r="K428" s="142"/>
      <c r="L428" s="25" t="s">
        <v>867</v>
      </c>
      <c r="M428" s="93" t="s">
        <v>44</v>
      </c>
      <c r="N428" s="93" t="s">
        <v>429</v>
      </c>
    </row>
    <row r="429" ht="36.95" customHeight="1" spans="1:14">
      <c r="A429" s="29">
        <v>9</v>
      </c>
      <c r="B429" s="93" t="s">
        <v>1130</v>
      </c>
      <c r="C429" s="25" t="s">
        <v>775</v>
      </c>
      <c r="D429" s="25" t="s">
        <v>1108</v>
      </c>
      <c r="E429" s="25" t="s">
        <v>33</v>
      </c>
      <c r="F429" s="93" t="s">
        <v>1131</v>
      </c>
      <c r="G429" s="93" t="s">
        <v>1132</v>
      </c>
      <c r="H429" s="142">
        <v>42000</v>
      </c>
      <c r="I429" s="47"/>
      <c r="J429" s="142"/>
      <c r="K429" s="142">
        <v>2000</v>
      </c>
      <c r="L429" s="25" t="s">
        <v>779</v>
      </c>
      <c r="M429" s="25" t="s">
        <v>44</v>
      </c>
      <c r="N429" s="93" t="s">
        <v>429</v>
      </c>
    </row>
    <row r="430" ht="36.95" customHeight="1" spans="1:14">
      <c r="A430" s="29">
        <v>10</v>
      </c>
      <c r="B430" s="25" t="s">
        <v>1133</v>
      </c>
      <c r="C430" s="25" t="s">
        <v>56</v>
      </c>
      <c r="D430" s="25" t="s">
        <v>1108</v>
      </c>
      <c r="E430" s="25" t="s">
        <v>33</v>
      </c>
      <c r="F430" s="33" t="s">
        <v>796</v>
      </c>
      <c r="G430" s="25" t="s">
        <v>1134</v>
      </c>
      <c r="H430" s="47">
        <v>33000</v>
      </c>
      <c r="I430" s="47"/>
      <c r="J430" s="47">
        <v>3000</v>
      </c>
      <c r="K430" s="47">
        <v>30000</v>
      </c>
      <c r="L430" s="25" t="s">
        <v>779</v>
      </c>
      <c r="M430" s="25" t="s">
        <v>44</v>
      </c>
      <c r="N430" s="93" t="s">
        <v>429</v>
      </c>
    </row>
    <row r="431" ht="36.95" customHeight="1" spans="1:14">
      <c r="A431" s="29">
        <v>11</v>
      </c>
      <c r="B431" s="93" t="s">
        <v>1135</v>
      </c>
      <c r="C431" s="25" t="s">
        <v>775</v>
      </c>
      <c r="D431" s="25" t="s">
        <v>1108</v>
      </c>
      <c r="E431" s="25" t="s">
        <v>33</v>
      </c>
      <c r="F431" s="25" t="s">
        <v>789</v>
      </c>
      <c r="G431" s="25" t="s">
        <v>1136</v>
      </c>
      <c r="H431" s="47">
        <v>31000</v>
      </c>
      <c r="I431" s="47"/>
      <c r="J431" s="47"/>
      <c r="K431" s="47">
        <v>15000</v>
      </c>
      <c r="L431" s="25" t="s">
        <v>779</v>
      </c>
      <c r="M431" s="25" t="s">
        <v>44</v>
      </c>
      <c r="N431" s="93" t="s">
        <v>429</v>
      </c>
    </row>
    <row r="432" ht="36.95" customHeight="1" spans="1:14">
      <c r="A432" s="29">
        <v>12</v>
      </c>
      <c r="B432" s="81" t="s">
        <v>1137</v>
      </c>
      <c r="C432" s="81" t="s">
        <v>775</v>
      </c>
      <c r="D432" s="25" t="s">
        <v>1108</v>
      </c>
      <c r="E432" s="93" t="s">
        <v>33</v>
      </c>
      <c r="F432" s="81" t="s">
        <v>1116</v>
      </c>
      <c r="G432" s="81" t="s">
        <v>1138</v>
      </c>
      <c r="H432" s="142">
        <v>31000</v>
      </c>
      <c r="I432" s="47"/>
      <c r="J432" s="142"/>
      <c r="K432" s="142"/>
      <c r="L432" s="25" t="s">
        <v>867</v>
      </c>
      <c r="M432" s="93" t="s">
        <v>44</v>
      </c>
      <c r="N432" s="93" t="s">
        <v>429</v>
      </c>
    </row>
    <row r="433" ht="36.95" customHeight="1" spans="1:14">
      <c r="A433" s="29">
        <v>13</v>
      </c>
      <c r="B433" s="93" t="s">
        <v>1139</v>
      </c>
      <c r="C433" s="25" t="s">
        <v>775</v>
      </c>
      <c r="D433" s="25" t="s">
        <v>1108</v>
      </c>
      <c r="E433" s="25" t="s">
        <v>33</v>
      </c>
      <c r="F433" s="25" t="s">
        <v>1131</v>
      </c>
      <c r="G433" s="25" t="s">
        <v>1140</v>
      </c>
      <c r="H433" s="47">
        <v>25000</v>
      </c>
      <c r="I433" s="47"/>
      <c r="J433" s="47"/>
      <c r="K433" s="47">
        <v>800</v>
      </c>
      <c r="L433" s="25" t="s">
        <v>779</v>
      </c>
      <c r="M433" s="25" t="s">
        <v>44</v>
      </c>
      <c r="N433" s="93" t="s">
        <v>429</v>
      </c>
    </row>
    <row r="434" ht="36.95" customHeight="1" spans="1:14">
      <c r="A434" s="29">
        <v>14</v>
      </c>
      <c r="B434" s="81" t="s">
        <v>1141</v>
      </c>
      <c r="C434" s="81" t="s">
        <v>775</v>
      </c>
      <c r="D434" s="25" t="s">
        <v>1108</v>
      </c>
      <c r="E434" s="93" t="s">
        <v>33</v>
      </c>
      <c r="F434" s="81" t="s">
        <v>1112</v>
      </c>
      <c r="G434" s="81" t="s">
        <v>1142</v>
      </c>
      <c r="H434" s="142">
        <v>22000</v>
      </c>
      <c r="I434" s="47"/>
      <c r="J434" s="142"/>
      <c r="K434" s="142"/>
      <c r="L434" s="25" t="s">
        <v>867</v>
      </c>
      <c r="M434" s="93" t="s">
        <v>44</v>
      </c>
      <c r="N434" s="93" t="s">
        <v>429</v>
      </c>
    </row>
    <row r="435" ht="36.95" customHeight="1" spans="1:14">
      <c r="A435" s="29">
        <v>15</v>
      </c>
      <c r="B435" s="81" t="s">
        <v>1143</v>
      </c>
      <c r="C435" s="81" t="s">
        <v>775</v>
      </c>
      <c r="D435" s="25" t="s">
        <v>1108</v>
      </c>
      <c r="E435" s="93" t="s">
        <v>33</v>
      </c>
      <c r="F435" s="81" t="s">
        <v>1116</v>
      </c>
      <c r="G435" s="81" t="s">
        <v>1144</v>
      </c>
      <c r="H435" s="142">
        <v>22000</v>
      </c>
      <c r="I435" s="47"/>
      <c r="J435" s="142"/>
      <c r="K435" s="142"/>
      <c r="L435" s="25" t="s">
        <v>867</v>
      </c>
      <c r="M435" s="93" t="s">
        <v>44</v>
      </c>
      <c r="N435" s="93" t="s">
        <v>429</v>
      </c>
    </row>
    <row r="436" ht="54" customHeight="1" spans="1:14">
      <c r="A436" s="29">
        <v>16</v>
      </c>
      <c r="B436" s="48" t="s">
        <v>1145</v>
      </c>
      <c r="C436" s="143" t="s">
        <v>775</v>
      </c>
      <c r="D436" s="25" t="s">
        <v>1108</v>
      </c>
      <c r="E436" s="93" t="s">
        <v>33</v>
      </c>
      <c r="F436" s="33" t="s">
        <v>1125</v>
      </c>
      <c r="G436" s="33" t="s">
        <v>1146</v>
      </c>
      <c r="H436" s="144">
        <v>20000</v>
      </c>
      <c r="I436" s="47"/>
      <c r="J436" s="142"/>
      <c r="K436" s="142"/>
      <c r="L436" s="25" t="s">
        <v>867</v>
      </c>
      <c r="M436" s="93" t="s">
        <v>44</v>
      </c>
      <c r="N436" s="93" t="s">
        <v>429</v>
      </c>
    </row>
    <row r="437" ht="54" customHeight="1" spans="1:14">
      <c r="A437" s="29">
        <v>17</v>
      </c>
      <c r="B437" s="93" t="s">
        <v>1147</v>
      </c>
      <c r="C437" s="25" t="s">
        <v>775</v>
      </c>
      <c r="D437" s="25" t="s">
        <v>1108</v>
      </c>
      <c r="E437" s="25" t="s">
        <v>33</v>
      </c>
      <c r="F437" s="33" t="s">
        <v>1116</v>
      </c>
      <c r="G437" s="25" t="s">
        <v>1148</v>
      </c>
      <c r="H437" s="47">
        <v>18000</v>
      </c>
      <c r="I437" s="47"/>
      <c r="J437" s="47"/>
      <c r="K437" s="47"/>
      <c r="L437" s="25" t="s">
        <v>779</v>
      </c>
      <c r="M437" s="25" t="s">
        <v>44</v>
      </c>
      <c r="N437" s="93" t="s">
        <v>429</v>
      </c>
    </row>
    <row r="438" ht="45" customHeight="1" spans="1:14">
      <c r="A438" s="29">
        <v>18</v>
      </c>
      <c r="B438" s="76" t="s">
        <v>1149</v>
      </c>
      <c r="C438" s="76" t="s">
        <v>1150</v>
      </c>
      <c r="D438" s="25" t="s">
        <v>1108</v>
      </c>
      <c r="E438" s="33" t="s">
        <v>33</v>
      </c>
      <c r="F438" s="33" t="s">
        <v>1131</v>
      </c>
      <c r="G438" s="76" t="s">
        <v>1151</v>
      </c>
      <c r="H438" s="113">
        <v>16200</v>
      </c>
      <c r="I438" s="117"/>
      <c r="J438" s="142"/>
      <c r="K438" s="142">
        <v>6200</v>
      </c>
      <c r="L438" s="25" t="s">
        <v>867</v>
      </c>
      <c r="M438" s="33" t="s">
        <v>44</v>
      </c>
      <c r="N438" s="93" t="s">
        <v>429</v>
      </c>
    </row>
    <row r="439" ht="42" customHeight="1" spans="1:14">
      <c r="A439" s="29">
        <v>19</v>
      </c>
      <c r="B439" s="93" t="s">
        <v>1152</v>
      </c>
      <c r="C439" s="25" t="s">
        <v>775</v>
      </c>
      <c r="D439" s="25" t="s">
        <v>1108</v>
      </c>
      <c r="E439" s="25" t="s">
        <v>33</v>
      </c>
      <c r="F439" s="33" t="s">
        <v>1125</v>
      </c>
      <c r="G439" s="25" t="s">
        <v>1153</v>
      </c>
      <c r="H439" s="47">
        <v>15000</v>
      </c>
      <c r="I439" s="47"/>
      <c r="J439" s="47"/>
      <c r="K439" s="47"/>
      <c r="L439" s="25" t="s">
        <v>779</v>
      </c>
      <c r="M439" s="25" t="s">
        <v>44</v>
      </c>
      <c r="N439" s="93" t="s">
        <v>429</v>
      </c>
    </row>
    <row r="440" ht="36.95" customHeight="1" spans="1:14">
      <c r="A440" s="29">
        <v>20</v>
      </c>
      <c r="B440" s="81" t="s">
        <v>1154</v>
      </c>
      <c r="C440" s="81" t="s">
        <v>775</v>
      </c>
      <c r="D440" s="25" t="s">
        <v>1108</v>
      </c>
      <c r="E440" s="93" t="s">
        <v>33</v>
      </c>
      <c r="F440" s="81" t="s">
        <v>1112</v>
      </c>
      <c r="G440" s="81" t="s">
        <v>1155</v>
      </c>
      <c r="H440" s="142">
        <v>14000</v>
      </c>
      <c r="I440" s="47"/>
      <c r="J440" s="142"/>
      <c r="K440" s="142"/>
      <c r="L440" s="25" t="s">
        <v>867</v>
      </c>
      <c r="M440" s="93" t="s">
        <v>44</v>
      </c>
      <c r="N440" s="93" t="s">
        <v>429</v>
      </c>
    </row>
    <row r="441" ht="36.95" customHeight="1" spans="1:14">
      <c r="A441" s="29">
        <v>21</v>
      </c>
      <c r="B441" s="25" t="s">
        <v>1156</v>
      </c>
      <c r="C441" s="25" t="s">
        <v>775</v>
      </c>
      <c r="D441" s="25" t="s">
        <v>1108</v>
      </c>
      <c r="E441" s="25" t="s">
        <v>33</v>
      </c>
      <c r="F441" s="25" t="s">
        <v>777</v>
      </c>
      <c r="G441" s="25" t="s">
        <v>1157</v>
      </c>
      <c r="H441" s="47">
        <v>13000</v>
      </c>
      <c r="I441" s="47"/>
      <c r="J441" s="142">
        <v>1500</v>
      </c>
      <c r="K441" s="142">
        <v>3000</v>
      </c>
      <c r="L441" s="25" t="s">
        <v>779</v>
      </c>
      <c r="M441" s="25" t="s">
        <v>44</v>
      </c>
      <c r="N441" s="93" t="s">
        <v>429</v>
      </c>
    </row>
    <row r="442" ht="36.95" customHeight="1" spans="1:14">
      <c r="A442" s="29">
        <v>22</v>
      </c>
      <c r="B442" s="81" t="s">
        <v>1158</v>
      </c>
      <c r="C442" s="81" t="s">
        <v>775</v>
      </c>
      <c r="D442" s="25" t="s">
        <v>1108</v>
      </c>
      <c r="E442" s="93" t="s">
        <v>33</v>
      </c>
      <c r="F442" s="81" t="s">
        <v>1116</v>
      </c>
      <c r="G442" s="81" t="s">
        <v>1159</v>
      </c>
      <c r="H442" s="142">
        <v>12000</v>
      </c>
      <c r="I442" s="47"/>
      <c r="J442" s="142"/>
      <c r="K442" s="142"/>
      <c r="L442" s="25" t="s">
        <v>867</v>
      </c>
      <c r="M442" s="93" t="s">
        <v>44</v>
      </c>
      <c r="N442" s="93" t="s">
        <v>429</v>
      </c>
    </row>
    <row r="443" ht="36.95" customHeight="1" spans="1:14">
      <c r="A443" s="29">
        <v>23</v>
      </c>
      <c r="B443" s="93" t="s">
        <v>1160</v>
      </c>
      <c r="C443" s="25" t="s">
        <v>1161</v>
      </c>
      <c r="D443" s="25" t="s">
        <v>1108</v>
      </c>
      <c r="E443" s="25" t="s">
        <v>33</v>
      </c>
      <c r="F443" s="33" t="s">
        <v>1125</v>
      </c>
      <c r="G443" s="25" t="s">
        <v>1162</v>
      </c>
      <c r="H443" s="47">
        <v>10500</v>
      </c>
      <c r="I443" s="47"/>
      <c r="J443" s="47"/>
      <c r="K443" s="47"/>
      <c r="L443" s="25" t="s">
        <v>779</v>
      </c>
      <c r="M443" s="25" t="s">
        <v>44</v>
      </c>
      <c r="N443" s="93" t="s">
        <v>429</v>
      </c>
    </row>
    <row r="444" ht="51.95" customHeight="1" spans="1:14">
      <c r="A444" s="29">
        <v>24</v>
      </c>
      <c r="B444" s="81" t="s">
        <v>1163</v>
      </c>
      <c r="C444" s="143" t="s">
        <v>775</v>
      </c>
      <c r="D444" s="25" t="s">
        <v>1108</v>
      </c>
      <c r="E444" s="93" t="s">
        <v>33</v>
      </c>
      <c r="F444" s="81" t="s">
        <v>789</v>
      </c>
      <c r="G444" s="81" t="s">
        <v>1164</v>
      </c>
      <c r="H444" s="142">
        <v>10000</v>
      </c>
      <c r="I444" s="47"/>
      <c r="J444" s="142"/>
      <c r="K444" s="142">
        <v>3000</v>
      </c>
      <c r="L444" s="25" t="s">
        <v>867</v>
      </c>
      <c r="M444" s="93" t="s">
        <v>44</v>
      </c>
      <c r="N444" s="93" t="s">
        <v>429</v>
      </c>
    </row>
    <row r="445" ht="36.95" customHeight="1" spans="1:14">
      <c r="A445" s="29">
        <v>25</v>
      </c>
      <c r="B445" s="81" t="s">
        <v>1165</v>
      </c>
      <c r="C445" s="81" t="s">
        <v>775</v>
      </c>
      <c r="D445" s="25" t="s">
        <v>1108</v>
      </c>
      <c r="E445" s="93" t="s">
        <v>33</v>
      </c>
      <c r="F445" s="81" t="s">
        <v>1125</v>
      </c>
      <c r="G445" s="81" t="s">
        <v>1166</v>
      </c>
      <c r="H445" s="142">
        <v>8000</v>
      </c>
      <c r="I445" s="47"/>
      <c r="J445" s="142"/>
      <c r="K445" s="142"/>
      <c r="L445" s="25" t="s">
        <v>867</v>
      </c>
      <c r="M445" s="93" t="s">
        <v>44</v>
      </c>
      <c r="N445" s="93" t="s">
        <v>429</v>
      </c>
    </row>
    <row r="446" ht="36.95" customHeight="1" spans="1:14">
      <c r="A446" s="29">
        <v>26</v>
      </c>
      <c r="B446" s="93" t="s">
        <v>1167</v>
      </c>
      <c r="C446" s="25" t="s">
        <v>775</v>
      </c>
      <c r="D446" s="25" t="s">
        <v>1108</v>
      </c>
      <c r="E446" s="25" t="s">
        <v>33</v>
      </c>
      <c r="F446" s="25" t="s">
        <v>1131</v>
      </c>
      <c r="G446" s="25" t="s">
        <v>1168</v>
      </c>
      <c r="H446" s="47">
        <v>7200</v>
      </c>
      <c r="I446" s="47"/>
      <c r="J446" s="47"/>
      <c r="K446" s="47">
        <v>1000</v>
      </c>
      <c r="L446" s="25" t="s">
        <v>779</v>
      </c>
      <c r="M446" s="25" t="s">
        <v>44</v>
      </c>
      <c r="N446" s="93" t="s">
        <v>429</v>
      </c>
    </row>
    <row r="447" ht="39.95" customHeight="1" spans="1:14">
      <c r="A447" s="29">
        <v>27</v>
      </c>
      <c r="B447" s="81" t="s">
        <v>1169</v>
      </c>
      <c r="C447" s="145" t="s">
        <v>1170</v>
      </c>
      <c r="D447" s="25" t="s">
        <v>1108</v>
      </c>
      <c r="E447" s="93" t="s">
        <v>33</v>
      </c>
      <c r="F447" s="81" t="s">
        <v>1116</v>
      </c>
      <c r="G447" s="81" t="s">
        <v>1171</v>
      </c>
      <c r="H447" s="142">
        <v>4500</v>
      </c>
      <c r="I447" s="47"/>
      <c r="J447" s="142"/>
      <c r="K447" s="142"/>
      <c r="L447" s="25" t="s">
        <v>867</v>
      </c>
      <c r="M447" s="93" t="s">
        <v>44</v>
      </c>
      <c r="N447" s="93" t="s">
        <v>429</v>
      </c>
    </row>
    <row r="448" ht="57" customHeight="1" spans="1:14">
      <c r="A448" s="29">
        <v>28</v>
      </c>
      <c r="B448" s="33" t="s">
        <v>1172</v>
      </c>
      <c r="C448" s="33" t="s">
        <v>1173</v>
      </c>
      <c r="D448" s="25" t="s">
        <v>1108</v>
      </c>
      <c r="E448" s="93" t="s">
        <v>33</v>
      </c>
      <c r="F448" s="25" t="s">
        <v>1125</v>
      </c>
      <c r="G448" s="25" t="s">
        <v>1174</v>
      </c>
      <c r="H448" s="47">
        <f>150*22</f>
        <v>3300</v>
      </c>
      <c r="I448" s="47"/>
      <c r="J448" s="47"/>
      <c r="K448" s="47"/>
      <c r="L448" s="25" t="s">
        <v>867</v>
      </c>
      <c r="M448" s="93" t="s">
        <v>44</v>
      </c>
      <c r="N448" s="93" t="s">
        <v>429</v>
      </c>
    </row>
    <row r="449" ht="39.95" customHeight="1" spans="1:14">
      <c r="A449" s="29">
        <v>29</v>
      </c>
      <c r="B449" s="81" t="s">
        <v>1175</v>
      </c>
      <c r="C449" s="81" t="s">
        <v>1176</v>
      </c>
      <c r="D449" s="25" t="s">
        <v>1108</v>
      </c>
      <c r="E449" s="93" t="s">
        <v>33</v>
      </c>
      <c r="F449" s="81" t="s">
        <v>1116</v>
      </c>
      <c r="G449" s="81" t="s">
        <v>1177</v>
      </c>
      <c r="H449" s="142">
        <v>2500</v>
      </c>
      <c r="I449" s="47"/>
      <c r="J449" s="142"/>
      <c r="K449" s="142"/>
      <c r="L449" s="25" t="s">
        <v>867</v>
      </c>
      <c r="M449" s="93" t="s">
        <v>44</v>
      </c>
      <c r="N449" s="93" t="s">
        <v>429</v>
      </c>
    </row>
    <row r="450" ht="44.1" customHeight="1" spans="1:14">
      <c r="A450" s="29">
        <v>30</v>
      </c>
      <c r="B450" s="76" t="s">
        <v>1178</v>
      </c>
      <c r="C450" s="76" t="s">
        <v>1150</v>
      </c>
      <c r="D450" s="25" t="s">
        <v>1108</v>
      </c>
      <c r="E450" s="33" t="s">
        <v>33</v>
      </c>
      <c r="F450" s="33" t="s">
        <v>796</v>
      </c>
      <c r="G450" s="76" t="s">
        <v>1179</v>
      </c>
      <c r="H450" s="113">
        <v>1700</v>
      </c>
      <c r="I450" s="117"/>
      <c r="J450" s="142">
        <v>700</v>
      </c>
      <c r="K450" s="142">
        <v>1000</v>
      </c>
      <c r="L450" s="25" t="s">
        <v>867</v>
      </c>
      <c r="M450" s="33" t="s">
        <v>44</v>
      </c>
      <c r="N450" s="93" t="s">
        <v>429</v>
      </c>
    </row>
    <row r="451" ht="44.1" customHeight="1" spans="1:14">
      <c r="A451" s="29">
        <v>31</v>
      </c>
      <c r="B451" s="76" t="s">
        <v>1180</v>
      </c>
      <c r="C451" s="76" t="s">
        <v>775</v>
      </c>
      <c r="D451" s="25" t="s">
        <v>1108</v>
      </c>
      <c r="E451" s="76" t="s">
        <v>33</v>
      </c>
      <c r="F451" s="76" t="s">
        <v>777</v>
      </c>
      <c r="G451" s="76" t="s">
        <v>1181</v>
      </c>
      <c r="H451" s="113">
        <v>1000</v>
      </c>
      <c r="I451" s="113"/>
      <c r="J451" s="113">
        <v>300</v>
      </c>
      <c r="K451" s="113">
        <v>200</v>
      </c>
      <c r="L451" s="25" t="s">
        <v>867</v>
      </c>
      <c r="M451" s="33" t="s">
        <v>44</v>
      </c>
      <c r="N451" s="93" t="s">
        <v>429</v>
      </c>
    </row>
    <row r="452" ht="33.95" customHeight="1" spans="1:14">
      <c r="A452" s="29">
        <v>32</v>
      </c>
      <c r="B452" s="81" t="s">
        <v>1182</v>
      </c>
      <c r="C452" s="81" t="s">
        <v>775</v>
      </c>
      <c r="D452" s="25" t="s">
        <v>1108</v>
      </c>
      <c r="E452" s="93" t="s">
        <v>52</v>
      </c>
      <c r="F452" s="93" t="s">
        <v>775</v>
      </c>
      <c r="G452" s="81" t="s">
        <v>1183</v>
      </c>
      <c r="H452" s="142" t="s">
        <v>1183</v>
      </c>
      <c r="I452" s="47"/>
      <c r="J452" s="142"/>
      <c r="K452" s="142"/>
      <c r="L452" s="25" t="s">
        <v>867</v>
      </c>
      <c r="M452" s="93" t="s">
        <v>44</v>
      </c>
      <c r="N452" s="93" t="s">
        <v>429</v>
      </c>
    </row>
    <row r="453" ht="39" customHeight="1" spans="1:14">
      <c r="A453" s="29">
        <v>33</v>
      </c>
      <c r="B453" s="81" t="s">
        <v>1184</v>
      </c>
      <c r="C453" s="81" t="s">
        <v>775</v>
      </c>
      <c r="D453" s="25" t="s">
        <v>1108</v>
      </c>
      <c r="E453" s="93" t="s">
        <v>52</v>
      </c>
      <c r="F453" s="93" t="s">
        <v>775</v>
      </c>
      <c r="G453" s="81" t="s">
        <v>1185</v>
      </c>
      <c r="H453" s="142" t="s">
        <v>1183</v>
      </c>
      <c r="I453" s="47"/>
      <c r="J453" s="142"/>
      <c r="K453" s="142"/>
      <c r="L453" s="25" t="s">
        <v>867</v>
      </c>
      <c r="M453" s="93" t="s">
        <v>44</v>
      </c>
      <c r="N453" s="93" t="s">
        <v>429</v>
      </c>
    </row>
    <row r="454" ht="39" customHeight="1" spans="1:14">
      <c r="A454" s="29">
        <v>34</v>
      </c>
      <c r="B454" s="81" t="s">
        <v>1186</v>
      </c>
      <c r="C454" s="81" t="s">
        <v>775</v>
      </c>
      <c r="D454" s="25" t="s">
        <v>1108</v>
      </c>
      <c r="E454" s="93" t="s">
        <v>52</v>
      </c>
      <c r="F454" s="93" t="s">
        <v>775</v>
      </c>
      <c r="G454" s="81" t="s">
        <v>1187</v>
      </c>
      <c r="H454" s="142" t="s">
        <v>1183</v>
      </c>
      <c r="I454" s="47"/>
      <c r="J454" s="142"/>
      <c r="K454" s="142"/>
      <c r="L454" s="25" t="s">
        <v>867</v>
      </c>
      <c r="M454" s="93" t="s">
        <v>44</v>
      </c>
      <c r="N454" s="93" t="s">
        <v>429</v>
      </c>
    </row>
    <row r="455" ht="41.1" customHeight="1" spans="1:14">
      <c r="A455" s="29">
        <v>35</v>
      </c>
      <c r="B455" s="81" t="s">
        <v>1188</v>
      </c>
      <c r="C455" s="81" t="s">
        <v>775</v>
      </c>
      <c r="D455" s="25" t="s">
        <v>1108</v>
      </c>
      <c r="E455" s="93" t="s">
        <v>52</v>
      </c>
      <c r="F455" s="93" t="s">
        <v>775</v>
      </c>
      <c r="G455" s="81" t="s">
        <v>1189</v>
      </c>
      <c r="H455" s="142" t="s">
        <v>1183</v>
      </c>
      <c r="I455" s="47"/>
      <c r="J455" s="142"/>
      <c r="K455" s="142"/>
      <c r="L455" s="25" t="s">
        <v>867</v>
      </c>
      <c r="M455" s="93" t="s">
        <v>44</v>
      </c>
      <c r="N455" s="93" t="s">
        <v>429</v>
      </c>
    </row>
    <row r="456" ht="33.95" customHeight="1" spans="1:14">
      <c r="A456" s="29">
        <v>36</v>
      </c>
      <c r="B456" s="81" t="s">
        <v>1190</v>
      </c>
      <c r="C456" s="81" t="s">
        <v>775</v>
      </c>
      <c r="D456" s="25" t="s">
        <v>1108</v>
      </c>
      <c r="E456" s="93" t="s">
        <v>52</v>
      </c>
      <c r="F456" s="93" t="s">
        <v>775</v>
      </c>
      <c r="G456" s="81" t="s">
        <v>1191</v>
      </c>
      <c r="H456" s="142" t="s">
        <v>1183</v>
      </c>
      <c r="I456" s="47"/>
      <c r="J456" s="142"/>
      <c r="K456" s="142"/>
      <c r="L456" s="25" t="s">
        <v>867</v>
      </c>
      <c r="M456" s="93" t="s">
        <v>44</v>
      </c>
      <c r="N456" s="93" t="s">
        <v>429</v>
      </c>
    </row>
    <row r="457" ht="39" customHeight="1" spans="1:14">
      <c r="A457" s="29">
        <v>37</v>
      </c>
      <c r="B457" s="81" t="s">
        <v>1192</v>
      </c>
      <c r="C457" s="81" t="s">
        <v>775</v>
      </c>
      <c r="D457" s="25" t="s">
        <v>1108</v>
      </c>
      <c r="E457" s="93" t="s">
        <v>52</v>
      </c>
      <c r="F457" s="93" t="s">
        <v>775</v>
      </c>
      <c r="G457" s="81" t="s">
        <v>1193</v>
      </c>
      <c r="H457" s="142" t="s">
        <v>1183</v>
      </c>
      <c r="I457" s="47"/>
      <c r="J457" s="142"/>
      <c r="K457" s="142"/>
      <c r="L457" s="25" t="s">
        <v>867</v>
      </c>
      <c r="M457" s="93" t="s">
        <v>44</v>
      </c>
      <c r="N457" s="93" t="s">
        <v>429</v>
      </c>
    </row>
    <row r="458" ht="33.95" customHeight="1" spans="1:14">
      <c r="A458" s="29">
        <v>38</v>
      </c>
      <c r="B458" s="81" t="s">
        <v>1194</v>
      </c>
      <c r="C458" s="81" t="s">
        <v>775</v>
      </c>
      <c r="D458" s="25" t="s">
        <v>1108</v>
      </c>
      <c r="E458" s="93" t="s">
        <v>52</v>
      </c>
      <c r="F458" s="93" t="s">
        <v>775</v>
      </c>
      <c r="G458" s="81" t="s">
        <v>1183</v>
      </c>
      <c r="H458" s="142" t="s">
        <v>1183</v>
      </c>
      <c r="I458" s="47"/>
      <c r="J458" s="142"/>
      <c r="K458" s="142"/>
      <c r="L458" s="25" t="s">
        <v>867</v>
      </c>
      <c r="M458" s="93" t="s">
        <v>44</v>
      </c>
      <c r="N458" s="93" t="s">
        <v>429</v>
      </c>
    </row>
    <row r="459" ht="44.1" customHeight="1" spans="1:14">
      <c r="A459" s="29">
        <v>39</v>
      </c>
      <c r="B459" s="81" t="s">
        <v>1195</v>
      </c>
      <c r="C459" s="81" t="s">
        <v>775</v>
      </c>
      <c r="D459" s="25" t="s">
        <v>1108</v>
      </c>
      <c r="E459" s="93" t="s">
        <v>52</v>
      </c>
      <c r="F459" s="93" t="s">
        <v>775</v>
      </c>
      <c r="G459" s="81" t="s">
        <v>1196</v>
      </c>
      <c r="H459" s="142" t="s">
        <v>1183</v>
      </c>
      <c r="I459" s="47"/>
      <c r="J459" s="142"/>
      <c r="K459" s="142"/>
      <c r="L459" s="25" t="s">
        <v>867</v>
      </c>
      <c r="M459" s="93" t="s">
        <v>44</v>
      </c>
      <c r="N459" s="93" t="s">
        <v>429</v>
      </c>
    </row>
    <row r="460" ht="39" customHeight="1" spans="1:14">
      <c r="A460" s="29">
        <v>40</v>
      </c>
      <c r="B460" s="81" t="s">
        <v>1197</v>
      </c>
      <c r="C460" s="81" t="s">
        <v>775</v>
      </c>
      <c r="D460" s="25" t="s">
        <v>1108</v>
      </c>
      <c r="E460" s="93" t="s">
        <v>52</v>
      </c>
      <c r="F460" s="93" t="s">
        <v>775</v>
      </c>
      <c r="G460" s="81" t="s">
        <v>1198</v>
      </c>
      <c r="H460" s="142" t="s">
        <v>1183</v>
      </c>
      <c r="I460" s="47"/>
      <c r="J460" s="142"/>
      <c r="K460" s="142"/>
      <c r="L460" s="25" t="s">
        <v>867</v>
      </c>
      <c r="M460" s="93" t="s">
        <v>44</v>
      </c>
      <c r="N460" s="93" t="s">
        <v>429</v>
      </c>
    </row>
    <row r="461" ht="39" customHeight="1" spans="1:14">
      <c r="A461" s="29">
        <v>41</v>
      </c>
      <c r="B461" s="81" t="s">
        <v>1199</v>
      </c>
      <c r="C461" s="81" t="s">
        <v>775</v>
      </c>
      <c r="D461" s="25" t="s">
        <v>1108</v>
      </c>
      <c r="E461" s="93" t="s">
        <v>33</v>
      </c>
      <c r="F461" s="93" t="s">
        <v>775</v>
      </c>
      <c r="G461" s="81" t="s">
        <v>1200</v>
      </c>
      <c r="H461" s="142" t="s">
        <v>1183</v>
      </c>
      <c r="I461" s="47"/>
      <c r="J461" s="142"/>
      <c r="K461" s="142"/>
      <c r="L461" s="25" t="s">
        <v>867</v>
      </c>
      <c r="M461" s="93" t="s">
        <v>44</v>
      </c>
      <c r="N461" s="93" t="s">
        <v>429</v>
      </c>
    </row>
    <row r="462" ht="14.25" spans="1:14">
      <c r="A462" s="19" t="s">
        <v>63</v>
      </c>
      <c r="B462" s="70" t="s">
        <v>1201</v>
      </c>
      <c r="C462" s="19" t="s">
        <v>20</v>
      </c>
      <c r="D462" s="19" t="s">
        <v>20</v>
      </c>
      <c r="E462" s="19" t="s">
        <v>20</v>
      </c>
      <c r="F462" s="19" t="s">
        <v>20</v>
      </c>
      <c r="G462" s="19" t="s">
        <v>20</v>
      </c>
      <c r="H462" s="19">
        <f>SUM(H463:H499)</f>
        <v>663203</v>
      </c>
      <c r="I462" s="19">
        <f>SUM(I463:I499)</f>
        <v>0</v>
      </c>
      <c r="J462" s="19">
        <f>SUM(J463:J499)</f>
        <v>12900</v>
      </c>
      <c r="K462" s="19">
        <f>SUM(K463:K499)</f>
        <v>16825</v>
      </c>
      <c r="L462" s="19" t="s">
        <v>20</v>
      </c>
      <c r="M462" s="19" t="s">
        <v>20</v>
      </c>
      <c r="N462" s="19" t="s">
        <v>20</v>
      </c>
    </row>
    <row r="463" ht="62.1" customHeight="1" spans="1:14">
      <c r="A463" s="133">
        <v>42</v>
      </c>
      <c r="B463" s="104" t="s">
        <v>1202</v>
      </c>
      <c r="C463" s="106" t="s">
        <v>1203</v>
      </c>
      <c r="D463" s="42" t="s">
        <v>1204</v>
      </c>
      <c r="E463" s="42" t="s">
        <v>164</v>
      </c>
      <c r="F463" s="106" t="s">
        <v>1116</v>
      </c>
      <c r="G463" s="104" t="s">
        <v>1205</v>
      </c>
      <c r="H463" s="136">
        <v>336100</v>
      </c>
      <c r="I463" s="136"/>
      <c r="J463" s="136"/>
      <c r="K463" s="136"/>
      <c r="L463" s="25" t="s">
        <v>779</v>
      </c>
      <c r="M463" s="106" t="s">
        <v>1206</v>
      </c>
      <c r="N463" s="147" t="s">
        <v>844</v>
      </c>
    </row>
    <row r="464" ht="63.95" customHeight="1" spans="1:14">
      <c r="A464" s="133">
        <v>43</v>
      </c>
      <c r="B464" s="33" t="s">
        <v>1207</v>
      </c>
      <c r="C464" s="106" t="s">
        <v>846</v>
      </c>
      <c r="D464" s="42" t="s">
        <v>1204</v>
      </c>
      <c r="E464" s="42" t="s">
        <v>164</v>
      </c>
      <c r="F464" s="106" t="s">
        <v>1116</v>
      </c>
      <c r="G464" s="42" t="s">
        <v>1208</v>
      </c>
      <c r="H464" s="136">
        <v>100000</v>
      </c>
      <c r="I464" s="136"/>
      <c r="J464" s="136"/>
      <c r="K464" s="136"/>
      <c r="L464" s="25" t="s">
        <v>779</v>
      </c>
      <c r="M464" s="106" t="s">
        <v>1206</v>
      </c>
      <c r="N464" s="147" t="s">
        <v>844</v>
      </c>
    </row>
    <row r="465" ht="63.95" customHeight="1" spans="1:14">
      <c r="A465" s="133">
        <v>44</v>
      </c>
      <c r="B465" s="104" t="s">
        <v>1209</v>
      </c>
      <c r="C465" s="106" t="s">
        <v>1203</v>
      </c>
      <c r="D465" s="42" t="s">
        <v>1204</v>
      </c>
      <c r="E465" s="42" t="s">
        <v>164</v>
      </c>
      <c r="F465" s="106" t="s">
        <v>1116</v>
      </c>
      <c r="G465" s="104" t="s">
        <v>1210</v>
      </c>
      <c r="H465" s="136">
        <v>68000</v>
      </c>
      <c r="I465" s="136"/>
      <c r="J465" s="136"/>
      <c r="K465" s="136"/>
      <c r="L465" s="25" t="s">
        <v>779</v>
      </c>
      <c r="M465" s="106" t="s">
        <v>1206</v>
      </c>
      <c r="N465" s="147" t="s">
        <v>844</v>
      </c>
    </row>
    <row r="466" ht="63.95" customHeight="1" spans="1:14">
      <c r="A466" s="133">
        <v>45</v>
      </c>
      <c r="B466" s="33" t="s">
        <v>1211</v>
      </c>
      <c r="C466" s="106" t="s">
        <v>846</v>
      </c>
      <c r="D466" s="42" t="s">
        <v>1204</v>
      </c>
      <c r="E466" s="42" t="s">
        <v>164</v>
      </c>
      <c r="F466" s="106" t="s">
        <v>1116</v>
      </c>
      <c r="G466" s="42" t="s">
        <v>1212</v>
      </c>
      <c r="H466" s="136">
        <v>30000</v>
      </c>
      <c r="I466" s="136"/>
      <c r="J466" s="136"/>
      <c r="K466" s="136"/>
      <c r="L466" s="25" t="s">
        <v>779</v>
      </c>
      <c r="M466" s="106" t="s">
        <v>1206</v>
      </c>
      <c r="N466" s="147" t="s">
        <v>844</v>
      </c>
    </row>
    <row r="467" ht="63" customHeight="1" spans="1:14">
      <c r="A467" s="133">
        <v>46</v>
      </c>
      <c r="B467" s="33" t="s">
        <v>1213</v>
      </c>
      <c r="C467" s="106" t="s">
        <v>846</v>
      </c>
      <c r="D467" s="42" t="s">
        <v>1204</v>
      </c>
      <c r="E467" s="42" t="s">
        <v>164</v>
      </c>
      <c r="F467" s="106" t="s">
        <v>1116</v>
      </c>
      <c r="G467" s="42" t="s">
        <v>1212</v>
      </c>
      <c r="H467" s="136">
        <v>30000</v>
      </c>
      <c r="I467" s="136"/>
      <c r="J467" s="136"/>
      <c r="K467" s="136"/>
      <c r="L467" s="25" t="s">
        <v>779</v>
      </c>
      <c r="M467" s="106" t="s">
        <v>1206</v>
      </c>
      <c r="N467" s="147" t="s">
        <v>844</v>
      </c>
    </row>
    <row r="468" ht="63.95" customHeight="1" spans="1:14">
      <c r="A468" s="133">
        <v>47</v>
      </c>
      <c r="B468" s="33" t="s">
        <v>1214</v>
      </c>
      <c r="C468" s="106" t="s">
        <v>846</v>
      </c>
      <c r="D468" s="42" t="s">
        <v>1204</v>
      </c>
      <c r="E468" s="42" t="s">
        <v>164</v>
      </c>
      <c r="F468" s="106" t="s">
        <v>1125</v>
      </c>
      <c r="G468" s="42" t="s">
        <v>1215</v>
      </c>
      <c r="H468" s="136">
        <v>14000</v>
      </c>
      <c r="I468" s="136"/>
      <c r="J468" s="136"/>
      <c r="K468" s="136"/>
      <c r="L468" s="25" t="s">
        <v>779</v>
      </c>
      <c r="M468" s="106" t="s">
        <v>1206</v>
      </c>
      <c r="N468" s="147" t="s">
        <v>844</v>
      </c>
    </row>
    <row r="469" ht="63.95" customHeight="1" spans="1:14">
      <c r="A469" s="133">
        <v>48</v>
      </c>
      <c r="B469" s="33" t="s">
        <v>1216</v>
      </c>
      <c r="C469" s="106" t="s">
        <v>1203</v>
      </c>
      <c r="D469" s="42" t="s">
        <v>1204</v>
      </c>
      <c r="E469" s="42" t="s">
        <v>164</v>
      </c>
      <c r="F469" s="106" t="s">
        <v>1116</v>
      </c>
      <c r="G469" s="42" t="s">
        <v>1217</v>
      </c>
      <c r="H469" s="136">
        <v>12700</v>
      </c>
      <c r="I469" s="136"/>
      <c r="J469" s="136"/>
      <c r="K469" s="136"/>
      <c r="L469" s="25" t="s">
        <v>779</v>
      </c>
      <c r="M469" s="106" t="s">
        <v>1206</v>
      </c>
      <c r="N469" s="147" t="s">
        <v>844</v>
      </c>
    </row>
    <row r="470" ht="38.1" customHeight="1" spans="1:14">
      <c r="A470" s="133">
        <v>49</v>
      </c>
      <c r="B470" s="28" t="s">
        <v>1218</v>
      </c>
      <c r="C470" s="28" t="s">
        <v>79</v>
      </c>
      <c r="D470" s="25" t="s">
        <v>1108</v>
      </c>
      <c r="E470" s="26" t="s">
        <v>33</v>
      </c>
      <c r="F470" s="25" t="s">
        <v>777</v>
      </c>
      <c r="G470" s="25" t="s">
        <v>1219</v>
      </c>
      <c r="H470" s="113">
        <v>8000</v>
      </c>
      <c r="I470" s="47"/>
      <c r="J470" s="47">
        <v>2000</v>
      </c>
      <c r="K470" s="47">
        <v>2000</v>
      </c>
      <c r="L470" s="25" t="s">
        <v>779</v>
      </c>
      <c r="M470" s="106" t="s">
        <v>1206</v>
      </c>
      <c r="N470" s="147" t="s">
        <v>844</v>
      </c>
    </row>
    <row r="471" ht="38.1" customHeight="1" spans="1:14">
      <c r="A471" s="133">
        <v>50</v>
      </c>
      <c r="B471" s="33" t="s">
        <v>1220</v>
      </c>
      <c r="C471" s="106" t="s">
        <v>1221</v>
      </c>
      <c r="D471" s="42" t="s">
        <v>1204</v>
      </c>
      <c r="E471" s="42" t="s">
        <v>164</v>
      </c>
      <c r="F471" s="106" t="s">
        <v>1116</v>
      </c>
      <c r="G471" s="42" t="s">
        <v>1222</v>
      </c>
      <c r="H471" s="136">
        <v>6600</v>
      </c>
      <c r="I471" s="136"/>
      <c r="J471" s="136"/>
      <c r="K471" s="136"/>
      <c r="L471" s="25" t="s">
        <v>779</v>
      </c>
      <c r="M471" s="106" t="s">
        <v>1206</v>
      </c>
      <c r="N471" s="147" t="s">
        <v>844</v>
      </c>
    </row>
    <row r="472" ht="38.1" customHeight="1" spans="1:14">
      <c r="A472" s="133">
        <v>51</v>
      </c>
      <c r="B472" s="76" t="s">
        <v>1223</v>
      </c>
      <c r="C472" s="76" t="s">
        <v>79</v>
      </c>
      <c r="D472" s="25" t="s">
        <v>1108</v>
      </c>
      <c r="E472" s="26" t="s">
        <v>33</v>
      </c>
      <c r="F472" s="33" t="s">
        <v>796</v>
      </c>
      <c r="G472" s="76" t="s">
        <v>1224</v>
      </c>
      <c r="H472" s="113">
        <v>6100</v>
      </c>
      <c r="I472" s="47"/>
      <c r="J472" s="47">
        <v>3000</v>
      </c>
      <c r="K472" s="47">
        <v>3100</v>
      </c>
      <c r="L472" s="25" t="s">
        <v>776</v>
      </c>
      <c r="M472" s="106" t="s">
        <v>1206</v>
      </c>
      <c r="N472" s="147" t="s">
        <v>844</v>
      </c>
    </row>
    <row r="473" ht="69" customHeight="1" spans="1:14">
      <c r="A473" s="133">
        <v>52</v>
      </c>
      <c r="B473" s="104" t="s">
        <v>1225</v>
      </c>
      <c r="C473" s="106" t="s">
        <v>846</v>
      </c>
      <c r="D473" s="149" t="s">
        <v>1204</v>
      </c>
      <c r="E473" s="149" t="s">
        <v>164</v>
      </c>
      <c r="F473" s="106" t="s">
        <v>1131</v>
      </c>
      <c r="G473" s="104" t="s">
        <v>1226</v>
      </c>
      <c r="H473" s="136">
        <v>6000</v>
      </c>
      <c r="I473" s="136"/>
      <c r="J473" s="136"/>
      <c r="K473" s="136">
        <v>3000</v>
      </c>
      <c r="L473" s="25" t="s">
        <v>779</v>
      </c>
      <c r="M473" s="106" t="s">
        <v>1206</v>
      </c>
      <c r="N473" s="147" t="s">
        <v>844</v>
      </c>
    </row>
    <row r="474" ht="43.5" spans="1:14">
      <c r="A474" s="133">
        <v>53</v>
      </c>
      <c r="B474" s="31" t="s">
        <v>1227</v>
      </c>
      <c r="C474" s="31" t="s">
        <v>1228</v>
      </c>
      <c r="D474" s="33" t="s">
        <v>1108</v>
      </c>
      <c r="E474" s="33" t="s">
        <v>33</v>
      </c>
      <c r="F474" s="33" t="s">
        <v>1116</v>
      </c>
      <c r="G474" s="25" t="s">
        <v>1229</v>
      </c>
      <c r="H474" s="117">
        <v>4266</v>
      </c>
      <c r="I474" s="117"/>
      <c r="J474" s="117"/>
      <c r="K474" s="117"/>
      <c r="L474" s="25" t="s">
        <v>779</v>
      </c>
      <c r="M474" s="33" t="s">
        <v>70</v>
      </c>
      <c r="N474" s="147" t="s">
        <v>844</v>
      </c>
    </row>
    <row r="475" ht="39.95" customHeight="1" spans="1:14">
      <c r="A475" s="133">
        <v>54</v>
      </c>
      <c r="B475" s="33" t="s">
        <v>1230</v>
      </c>
      <c r="C475" s="106" t="s">
        <v>1231</v>
      </c>
      <c r="D475" s="42" t="s">
        <v>1204</v>
      </c>
      <c r="E475" s="42" t="s">
        <v>164</v>
      </c>
      <c r="F475" s="106" t="s">
        <v>1128</v>
      </c>
      <c r="G475" s="42" t="s">
        <v>1232</v>
      </c>
      <c r="H475" s="136">
        <v>3000</v>
      </c>
      <c r="I475" s="136"/>
      <c r="J475" s="136"/>
      <c r="K475" s="136"/>
      <c r="L475" s="25" t="s">
        <v>779</v>
      </c>
      <c r="M475" s="106" t="s">
        <v>1206</v>
      </c>
      <c r="N475" s="147" t="s">
        <v>844</v>
      </c>
    </row>
    <row r="476" ht="51.95" customHeight="1" spans="1:14">
      <c r="A476" s="133">
        <v>55</v>
      </c>
      <c r="B476" s="33" t="s">
        <v>1233</v>
      </c>
      <c r="C476" s="33" t="s">
        <v>84</v>
      </c>
      <c r="D476" s="25" t="s">
        <v>1108</v>
      </c>
      <c r="E476" s="33" t="s">
        <v>33</v>
      </c>
      <c r="F476" s="33" t="s">
        <v>777</v>
      </c>
      <c r="G476" s="150" t="s">
        <v>1234</v>
      </c>
      <c r="H476" s="117">
        <v>2800</v>
      </c>
      <c r="I476" s="117"/>
      <c r="J476" s="117">
        <v>1000</v>
      </c>
      <c r="K476" s="117">
        <v>900</v>
      </c>
      <c r="L476" s="25" t="s">
        <v>779</v>
      </c>
      <c r="M476" s="31" t="s">
        <v>1206</v>
      </c>
      <c r="N476" s="147" t="s">
        <v>844</v>
      </c>
    </row>
    <row r="477" ht="39.95" customHeight="1" spans="1:14">
      <c r="A477" s="133">
        <v>56</v>
      </c>
      <c r="B477" s="33" t="s">
        <v>1235</v>
      </c>
      <c r="C477" s="106" t="s">
        <v>1231</v>
      </c>
      <c r="D477" s="42" t="s">
        <v>1204</v>
      </c>
      <c r="E477" s="42" t="s">
        <v>164</v>
      </c>
      <c r="F477" s="106" t="s">
        <v>1125</v>
      </c>
      <c r="G477" s="42" t="s">
        <v>1236</v>
      </c>
      <c r="H477" s="136">
        <v>2500</v>
      </c>
      <c r="I477" s="136"/>
      <c r="J477" s="136"/>
      <c r="K477" s="136"/>
      <c r="L477" s="25" t="s">
        <v>779</v>
      </c>
      <c r="M477" s="106" t="s">
        <v>1206</v>
      </c>
      <c r="N477" s="147" t="s">
        <v>844</v>
      </c>
    </row>
    <row r="478" ht="45" customHeight="1" spans="1:14">
      <c r="A478" s="133">
        <v>57</v>
      </c>
      <c r="B478" s="25" t="s">
        <v>1237</v>
      </c>
      <c r="C478" s="25" t="s">
        <v>179</v>
      </c>
      <c r="D478" s="25" t="s">
        <v>1108</v>
      </c>
      <c r="E478" s="25" t="s">
        <v>33</v>
      </c>
      <c r="F478" s="25" t="s">
        <v>796</v>
      </c>
      <c r="G478" s="25" t="s">
        <v>1238</v>
      </c>
      <c r="H478" s="47">
        <v>2300</v>
      </c>
      <c r="I478" s="47"/>
      <c r="J478" s="47">
        <v>1300</v>
      </c>
      <c r="K478" s="47">
        <v>1000</v>
      </c>
      <c r="L478" s="25" t="s">
        <v>779</v>
      </c>
      <c r="M478" s="106" t="s">
        <v>1206</v>
      </c>
      <c r="N478" s="147" t="s">
        <v>844</v>
      </c>
    </row>
    <row r="479" ht="60" customHeight="1" spans="1:14">
      <c r="A479" s="133">
        <v>58</v>
      </c>
      <c r="B479" s="33" t="s">
        <v>1239</v>
      </c>
      <c r="C479" s="31" t="s">
        <v>1240</v>
      </c>
      <c r="D479" s="42" t="s">
        <v>1204</v>
      </c>
      <c r="E479" s="42" t="s">
        <v>164</v>
      </c>
      <c r="F479" s="106" t="s">
        <v>1125</v>
      </c>
      <c r="G479" s="42" t="s">
        <v>1241</v>
      </c>
      <c r="H479" s="136">
        <v>2200</v>
      </c>
      <c r="I479" s="136"/>
      <c r="J479" s="136"/>
      <c r="K479" s="136"/>
      <c r="L479" s="25" t="s">
        <v>779</v>
      </c>
      <c r="M479" s="106" t="s">
        <v>1206</v>
      </c>
      <c r="N479" s="147" t="s">
        <v>844</v>
      </c>
    </row>
    <row r="480" ht="42" customHeight="1" spans="1:14">
      <c r="A480" s="133">
        <v>59</v>
      </c>
      <c r="B480" s="25" t="s">
        <v>1242</v>
      </c>
      <c r="C480" s="25" t="s">
        <v>1176</v>
      </c>
      <c r="D480" s="25" t="s">
        <v>1108</v>
      </c>
      <c r="E480" s="25" t="s">
        <v>33</v>
      </c>
      <c r="F480" s="25" t="s">
        <v>796</v>
      </c>
      <c r="G480" s="25" t="s">
        <v>1243</v>
      </c>
      <c r="H480" s="113">
        <v>2000</v>
      </c>
      <c r="I480" s="47"/>
      <c r="J480" s="47">
        <v>1000</v>
      </c>
      <c r="K480" s="47">
        <v>1000</v>
      </c>
      <c r="L480" s="25" t="s">
        <v>779</v>
      </c>
      <c r="M480" s="106" t="s">
        <v>1206</v>
      </c>
      <c r="N480" s="147" t="s">
        <v>844</v>
      </c>
    </row>
    <row r="481" ht="42" customHeight="1" spans="1:14">
      <c r="A481" s="133">
        <v>60</v>
      </c>
      <c r="B481" s="33" t="s">
        <v>1244</v>
      </c>
      <c r="C481" s="106" t="s">
        <v>1231</v>
      </c>
      <c r="D481" s="42" t="s">
        <v>1204</v>
      </c>
      <c r="E481" s="42" t="s">
        <v>164</v>
      </c>
      <c r="F481" s="106" t="s">
        <v>1116</v>
      </c>
      <c r="G481" s="42" t="s">
        <v>1236</v>
      </c>
      <c r="H481" s="136">
        <v>2000</v>
      </c>
      <c r="I481" s="136"/>
      <c r="J481" s="136"/>
      <c r="K481" s="136"/>
      <c r="L481" s="25" t="s">
        <v>779</v>
      </c>
      <c r="M481" s="106" t="s">
        <v>1206</v>
      </c>
      <c r="N481" s="147" t="s">
        <v>844</v>
      </c>
    </row>
    <row r="482" ht="42" customHeight="1" spans="1:14">
      <c r="A482" s="133">
        <v>61</v>
      </c>
      <c r="B482" s="25" t="s">
        <v>1245</v>
      </c>
      <c r="C482" s="25" t="s">
        <v>70</v>
      </c>
      <c r="D482" s="25" t="s">
        <v>1108</v>
      </c>
      <c r="E482" s="25" t="s">
        <v>33</v>
      </c>
      <c r="F482" s="25" t="s">
        <v>796</v>
      </c>
      <c r="G482" s="25" t="s">
        <v>1246</v>
      </c>
      <c r="H482" s="47">
        <v>2000</v>
      </c>
      <c r="I482" s="47"/>
      <c r="J482" s="47">
        <v>1000</v>
      </c>
      <c r="K482" s="47">
        <v>1000</v>
      </c>
      <c r="L482" s="25" t="s">
        <v>779</v>
      </c>
      <c r="M482" s="25" t="s">
        <v>70</v>
      </c>
      <c r="N482" s="147" t="s">
        <v>844</v>
      </c>
    </row>
    <row r="483" ht="42" customHeight="1" spans="1:14">
      <c r="A483" s="133">
        <v>62</v>
      </c>
      <c r="B483" s="33" t="s">
        <v>1247</v>
      </c>
      <c r="C483" s="106" t="s">
        <v>1248</v>
      </c>
      <c r="D483" s="42" t="s">
        <v>1204</v>
      </c>
      <c r="E483" s="42" t="s">
        <v>164</v>
      </c>
      <c r="F483" s="106" t="s">
        <v>1125</v>
      </c>
      <c r="G483" s="42" t="s">
        <v>1249</v>
      </c>
      <c r="H483" s="136">
        <v>2000</v>
      </c>
      <c r="I483" s="136"/>
      <c r="J483" s="136"/>
      <c r="K483" s="136"/>
      <c r="L483" s="25" t="s">
        <v>779</v>
      </c>
      <c r="M483" s="106" t="s">
        <v>1206</v>
      </c>
      <c r="N483" s="147" t="s">
        <v>844</v>
      </c>
    </row>
    <row r="484" ht="144" customHeight="1" spans="1:14">
      <c r="A484" s="133">
        <v>63</v>
      </c>
      <c r="B484" s="25" t="s">
        <v>1250</v>
      </c>
      <c r="C484" s="25" t="s">
        <v>447</v>
      </c>
      <c r="D484" s="25" t="s">
        <v>1108</v>
      </c>
      <c r="E484" s="25" t="s">
        <v>33</v>
      </c>
      <c r="F484" s="33" t="s">
        <v>796</v>
      </c>
      <c r="G484" s="25" t="s">
        <v>1251</v>
      </c>
      <c r="H484" s="113">
        <v>1875</v>
      </c>
      <c r="I484" s="47"/>
      <c r="J484" s="47">
        <v>1000</v>
      </c>
      <c r="K484" s="47">
        <v>875</v>
      </c>
      <c r="L484" s="25" t="s">
        <v>779</v>
      </c>
      <c r="M484" s="25" t="s">
        <v>70</v>
      </c>
      <c r="N484" s="147" t="s">
        <v>844</v>
      </c>
    </row>
    <row r="485" ht="54" customHeight="1" spans="1:14">
      <c r="A485" s="133">
        <v>64</v>
      </c>
      <c r="B485" s="31" t="s">
        <v>1252</v>
      </c>
      <c r="C485" s="31" t="s">
        <v>1228</v>
      </c>
      <c r="D485" s="33" t="s">
        <v>1108</v>
      </c>
      <c r="E485" s="33" t="s">
        <v>33</v>
      </c>
      <c r="F485" s="33" t="s">
        <v>1131</v>
      </c>
      <c r="G485" s="25" t="s">
        <v>1253</v>
      </c>
      <c r="H485" s="117">
        <v>1700</v>
      </c>
      <c r="I485" s="117"/>
      <c r="J485" s="117"/>
      <c r="K485" s="117">
        <v>500</v>
      </c>
      <c r="L485" s="25" t="s">
        <v>779</v>
      </c>
      <c r="M485" s="33" t="s">
        <v>70</v>
      </c>
      <c r="N485" s="147" t="s">
        <v>844</v>
      </c>
    </row>
    <row r="486" ht="42" customHeight="1" spans="1:14">
      <c r="A486" s="133">
        <v>65</v>
      </c>
      <c r="B486" s="33" t="s">
        <v>1254</v>
      </c>
      <c r="C486" s="106" t="s">
        <v>1231</v>
      </c>
      <c r="D486" s="42" t="s">
        <v>1204</v>
      </c>
      <c r="E486" s="42" t="s">
        <v>164</v>
      </c>
      <c r="F486" s="106" t="s">
        <v>1125</v>
      </c>
      <c r="G486" s="42" t="s">
        <v>1236</v>
      </c>
      <c r="H486" s="136">
        <v>1500</v>
      </c>
      <c r="I486" s="136"/>
      <c r="J486" s="136"/>
      <c r="K486" s="136"/>
      <c r="L486" s="25" t="s">
        <v>779</v>
      </c>
      <c r="M486" s="106" t="s">
        <v>1206</v>
      </c>
      <c r="N486" s="147" t="s">
        <v>844</v>
      </c>
    </row>
    <row r="487" ht="41.1" customHeight="1" spans="1:14">
      <c r="A487" s="133">
        <v>66</v>
      </c>
      <c r="B487" s="106" t="s">
        <v>1255</v>
      </c>
      <c r="C487" s="106" t="s">
        <v>1256</v>
      </c>
      <c r="D487" s="33" t="s">
        <v>1108</v>
      </c>
      <c r="E487" s="106" t="s">
        <v>164</v>
      </c>
      <c r="F487" s="106" t="s">
        <v>1125</v>
      </c>
      <c r="G487" s="106" t="s">
        <v>1257</v>
      </c>
      <c r="H487" s="105">
        <v>1500</v>
      </c>
      <c r="I487" s="47"/>
      <c r="J487" s="47"/>
      <c r="K487" s="47"/>
      <c r="L487" s="25" t="s">
        <v>779</v>
      </c>
      <c r="M487" s="33" t="s">
        <v>70</v>
      </c>
      <c r="N487" s="147" t="s">
        <v>844</v>
      </c>
    </row>
    <row r="488" ht="54.95" customHeight="1" spans="1:14">
      <c r="A488" s="133">
        <v>67</v>
      </c>
      <c r="B488" s="31" t="s">
        <v>1258</v>
      </c>
      <c r="C488" s="31" t="s">
        <v>1228</v>
      </c>
      <c r="D488" s="33" t="s">
        <v>1108</v>
      </c>
      <c r="E488" s="33" t="s">
        <v>33</v>
      </c>
      <c r="F488" s="33" t="s">
        <v>1125</v>
      </c>
      <c r="G488" s="25" t="s">
        <v>1259</v>
      </c>
      <c r="H488" s="117">
        <v>1496</v>
      </c>
      <c r="I488" s="117"/>
      <c r="J488" s="117"/>
      <c r="K488" s="117"/>
      <c r="L488" s="25" t="s">
        <v>779</v>
      </c>
      <c r="M488" s="33" t="s">
        <v>70</v>
      </c>
      <c r="N488" s="147" t="s">
        <v>844</v>
      </c>
    </row>
    <row r="489" ht="54.95" customHeight="1" spans="1:14">
      <c r="A489" s="133">
        <v>68</v>
      </c>
      <c r="B489" s="31" t="s">
        <v>1260</v>
      </c>
      <c r="C489" s="31" t="s">
        <v>1261</v>
      </c>
      <c r="D489" s="33" t="s">
        <v>1108</v>
      </c>
      <c r="E489" s="33" t="s">
        <v>33</v>
      </c>
      <c r="F489" s="33" t="s">
        <v>1125</v>
      </c>
      <c r="G489" s="25" t="s">
        <v>1262</v>
      </c>
      <c r="H489" s="117">
        <v>1321</v>
      </c>
      <c r="I489" s="117"/>
      <c r="J489" s="117"/>
      <c r="K489" s="117"/>
      <c r="L489" s="25" t="s">
        <v>779</v>
      </c>
      <c r="M489" s="33" t="s">
        <v>70</v>
      </c>
      <c r="N489" s="147" t="s">
        <v>844</v>
      </c>
    </row>
    <row r="490" ht="42" customHeight="1" spans="1:14">
      <c r="A490" s="133">
        <v>69</v>
      </c>
      <c r="B490" s="28" t="s">
        <v>1263</v>
      </c>
      <c r="C490" s="28" t="s">
        <v>79</v>
      </c>
      <c r="D490" s="25" t="s">
        <v>1108</v>
      </c>
      <c r="E490" s="26" t="s">
        <v>33</v>
      </c>
      <c r="F490" s="25" t="s">
        <v>796</v>
      </c>
      <c r="G490" s="25" t="s">
        <v>1264</v>
      </c>
      <c r="H490" s="113">
        <v>1300</v>
      </c>
      <c r="I490" s="47"/>
      <c r="J490" s="117">
        <v>300</v>
      </c>
      <c r="K490" s="117">
        <v>1000</v>
      </c>
      <c r="L490" s="25" t="s">
        <v>779</v>
      </c>
      <c r="M490" s="106" t="s">
        <v>1206</v>
      </c>
      <c r="N490" s="147" t="s">
        <v>844</v>
      </c>
    </row>
    <row r="491" ht="41.1" customHeight="1" spans="1:14">
      <c r="A491" s="133">
        <v>70</v>
      </c>
      <c r="B491" s="33" t="s">
        <v>1265</v>
      </c>
      <c r="C491" s="106" t="s">
        <v>1266</v>
      </c>
      <c r="D491" s="42" t="s">
        <v>1204</v>
      </c>
      <c r="E491" s="42" t="s">
        <v>164</v>
      </c>
      <c r="F491" s="106" t="s">
        <v>1125</v>
      </c>
      <c r="G491" s="42" t="s">
        <v>1267</v>
      </c>
      <c r="H491" s="136">
        <v>1200</v>
      </c>
      <c r="I491" s="136"/>
      <c r="J491" s="136"/>
      <c r="K491" s="136"/>
      <c r="L491" s="25" t="s">
        <v>779</v>
      </c>
      <c r="M491" s="106" t="s">
        <v>1206</v>
      </c>
      <c r="N491" s="147" t="s">
        <v>844</v>
      </c>
    </row>
    <row r="492" ht="45" customHeight="1" spans="1:14">
      <c r="A492" s="133">
        <v>71</v>
      </c>
      <c r="B492" s="106" t="s">
        <v>1268</v>
      </c>
      <c r="C492" s="106" t="s">
        <v>1256</v>
      </c>
      <c r="D492" s="33" t="s">
        <v>1108</v>
      </c>
      <c r="E492" s="106" t="s">
        <v>164</v>
      </c>
      <c r="F492" s="106" t="s">
        <v>1125</v>
      </c>
      <c r="G492" s="106" t="s">
        <v>1269</v>
      </c>
      <c r="H492" s="105">
        <v>1200</v>
      </c>
      <c r="I492" s="47"/>
      <c r="J492" s="47"/>
      <c r="K492" s="47"/>
      <c r="L492" s="25" t="s">
        <v>779</v>
      </c>
      <c r="M492" s="33" t="s">
        <v>70</v>
      </c>
      <c r="N492" s="147" t="s">
        <v>844</v>
      </c>
    </row>
    <row r="493" ht="42.95" customHeight="1" spans="1:14">
      <c r="A493" s="133">
        <v>72</v>
      </c>
      <c r="B493" s="106" t="s">
        <v>1270</v>
      </c>
      <c r="C493" s="106" t="s">
        <v>1256</v>
      </c>
      <c r="D493" s="33" t="s">
        <v>1108</v>
      </c>
      <c r="E493" s="106" t="s">
        <v>164</v>
      </c>
      <c r="F493" s="106" t="s">
        <v>1125</v>
      </c>
      <c r="G493" s="106" t="s">
        <v>1271</v>
      </c>
      <c r="H493" s="105">
        <v>1200</v>
      </c>
      <c r="I493" s="47"/>
      <c r="J493" s="47"/>
      <c r="K493" s="47"/>
      <c r="L493" s="25" t="s">
        <v>779</v>
      </c>
      <c r="M493" s="33" t="s">
        <v>70</v>
      </c>
      <c r="N493" s="147" t="s">
        <v>844</v>
      </c>
    </row>
    <row r="494" ht="53.1" customHeight="1" spans="1:14">
      <c r="A494" s="133">
        <v>73</v>
      </c>
      <c r="B494" s="31" t="s">
        <v>1272</v>
      </c>
      <c r="C494" s="31" t="s">
        <v>1273</v>
      </c>
      <c r="D494" s="33" t="s">
        <v>1108</v>
      </c>
      <c r="E494" s="33" t="s">
        <v>33</v>
      </c>
      <c r="F494" s="33" t="s">
        <v>1131</v>
      </c>
      <c r="G494" s="25" t="s">
        <v>1274</v>
      </c>
      <c r="H494" s="117">
        <v>1165</v>
      </c>
      <c r="I494" s="117"/>
      <c r="J494" s="117"/>
      <c r="K494" s="117">
        <v>350</v>
      </c>
      <c r="L494" s="25" t="s">
        <v>779</v>
      </c>
      <c r="M494" s="33" t="s">
        <v>70</v>
      </c>
      <c r="N494" s="147" t="s">
        <v>844</v>
      </c>
    </row>
    <row r="495" ht="45" customHeight="1" spans="1:14">
      <c r="A495" s="133">
        <v>74</v>
      </c>
      <c r="B495" s="31" t="s">
        <v>1275</v>
      </c>
      <c r="C495" s="31" t="s">
        <v>1276</v>
      </c>
      <c r="D495" s="31" t="s">
        <v>1204</v>
      </c>
      <c r="E495" s="31" t="s">
        <v>164</v>
      </c>
      <c r="F495" s="31">
        <v>2023</v>
      </c>
      <c r="G495" s="25" t="s">
        <v>1277</v>
      </c>
      <c r="H495" s="117">
        <v>1100</v>
      </c>
      <c r="I495" s="117"/>
      <c r="J495" s="117">
        <v>1100</v>
      </c>
      <c r="K495" s="117"/>
      <c r="L495" s="25" t="s">
        <v>779</v>
      </c>
      <c r="M495" s="33" t="s">
        <v>70</v>
      </c>
      <c r="N495" s="147" t="s">
        <v>844</v>
      </c>
    </row>
    <row r="496" ht="48.95" customHeight="1" spans="1:14">
      <c r="A496" s="133">
        <v>75</v>
      </c>
      <c r="B496" s="31" t="s">
        <v>1278</v>
      </c>
      <c r="C496" s="31" t="s">
        <v>1279</v>
      </c>
      <c r="D496" s="33" t="s">
        <v>1108</v>
      </c>
      <c r="E496" s="33" t="s">
        <v>33</v>
      </c>
      <c r="F496" s="33" t="s">
        <v>1131</v>
      </c>
      <c r="G496" s="25" t="s">
        <v>1280</v>
      </c>
      <c r="H496" s="117">
        <v>1080</v>
      </c>
      <c r="I496" s="117"/>
      <c r="J496" s="117"/>
      <c r="K496" s="117">
        <v>300</v>
      </c>
      <c r="L496" s="25" t="s">
        <v>779</v>
      </c>
      <c r="M496" s="33" t="s">
        <v>70</v>
      </c>
      <c r="N496" s="147" t="s">
        <v>844</v>
      </c>
    </row>
    <row r="497" ht="39" customHeight="1" spans="1:14">
      <c r="A497" s="133">
        <v>76</v>
      </c>
      <c r="B497" s="28" t="s">
        <v>1281</v>
      </c>
      <c r="C497" s="28" t="s">
        <v>79</v>
      </c>
      <c r="D497" s="25" t="s">
        <v>1108</v>
      </c>
      <c r="E497" s="26" t="s">
        <v>33</v>
      </c>
      <c r="F497" s="25" t="s">
        <v>796</v>
      </c>
      <c r="G497" s="25" t="s">
        <v>1264</v>
      </c>
      <c r="H497" s="113">
        <v>1000</v>
      </c>
      <c r="I497" s="47"/>
      <c r="J497" s="47">
        <v>400</v>
      </c>
      <c r="K497" s="47">
        <v>600</v>
      </c>
      <c r="L497" s="25" t="s">
        <v>779</v>
      </c>
      <c r="M497" s="106" t="s">
        <v>1206</v>
      </c>
      <c r="N497" s="147" t="s">
        <v>844</v>
      </c>
    </row>
    <row r="498" ht="39" customHeight="1" spans="1:14">
      <c r="A498" s="133">
        <v>77</v>
      </c>
      <c r="B498" s="28" t="s">
        <v>1282</v>
      </c>
      <c r="C498" s="28" t="s">
        <v>79</v>
      </c>
      <c r="D498" s="25" t="s">
        <v>1108</v>
      </c>
      <c r="E498" s="26" t="s">
        <v>33</v>
      </c>
      <c r="F498" s="25" t="s">
        <v>796</v>
      </c>
      <c r="G498" s="25" t="s">
        <v>1283</v>
      </c>
      <c r="H498" s="113">
        <v>1000</v>
      </c>
      <c r="I498" s="47"/>
      <c r="J498" s="47">
        <v>400</v>
      </c>
      <c r="K498" s="47">
        <v>600</v>
      </c>
      <c r="L498" s="25" t="s">
        <v>779</v>
      </c>
      <c r="M498" s="106" t="s">
        <v>1206</v>
      </c>
      <c r="N498" s="147" t="s">
        <v>844</v>
      </c>
    </row>
    <row r="499" ht="39" customHeight="1" spans="1:14">
      <c r="A499" s="133">
        <v>78</v>
      </c>
      <c r="B499" s="28" t="s">
        <v>1284</v>
      </c>
      <c r="C499" s="28" t="s">
        <v>79</v>
      </c>
      <c r="D499" s="25" t="s">
        <v>1108</v>
      </c>
      <c r="E499" s="26" t="s">
        <v>33</v>
      </c>
      <c r="F499" s="25" t="s">
        <v>796</v>
      </c>
      <c r="G499" s="25" t="s">
        <v>1285</v>
      </c>
      <c r="H499" s="113">
        <v>1000</v>
      </c>
      <c r="I499" s="47"/>
      <c r="J499" s="47">
        <v>400</v>
      </c>
      <c r="K499" s="47">
        <v>600</v>
      </c>
      <c r="L499" s="25" t="s">
        <v>779</v>
      </c>
      <c r="M499" s="106" t="s">
        <v>1206</v>
      </c>
      <c r="N499" s="147" t="s">
        <v>844</v>
      </c>
    </row>
    <row r="500" ht="14.25" spans="1:14">
      <c r="A500" s="19" t="s">
        <v>129</v>
      </c>
      <c r="B500" s="70" t="s">
        <v>1286</v>
      </c>
      <c r="C500" s="19" t="s">
        <v>20</v>
      </c>
      <c r="D500" s="19" t="s">
        <v>20</v>
      </c>
      <c r="E500" s="19" t="s">
        <v>20</v>
      </c>
      <c r="F500" s="19" t="s">
        <v>20</v>
      </c>
      <c r="G500" s="19" t="s">
        <v>20</v>
      </c>
      <c r="H500" s="19">
        <f>SUM(H501:H517)</f>
        <v>76325</v>
      </c>
      <c r="I500" s="19">
        <f>SUM(I501:I517)</f>
        <v>0</v>
      </c>
      <c r="J500" s="19">
        <f>SUM(J501:J517)</f>
        <v>33909</v>
      </c>
      <c r="K500" s="19">
        <f>SUM(K501:K517)</f>
        <v>31693</v>
      </c>
      <c r="L500" s="19" t="s">
        <v>20</v>
      </c>
      <c r="M500" s="19" t="s">
        <v>20</v>
      </c>
      <c r="N500" s="19" t="s">
        <v>20</v>
      </c>
    </row>
    <row r="501" ht="212.1" customHeight="1" spans="1:14">
      <c r="A501" s="29">
        <v>79</v>
      </c>
      <c r="B501" s="25" t="s">
        <v>1287</v>
      </c>
      <c r="C501" s="25" t="s">
        <v>483</v>
      </c>
      <c r="D501" s="30" t="s">
        <v>1288</v>
      </c>
      <c r="E501" s="26" t="s">
        <v>52</v>
      </c>
      <c r="F501" s="31" t="s">
        <v>796</v>
      </c>
      <c r="G501" s="31" t="s">
        <v>1289</v>
      </c>
      <c r="H501" s="47">
        <v>23088</v>
      </c>
      <c r="I501" s="47"/>
      <c r="J501" s="47">
        <v>11544</v>
      </c>
      <c r="K501" s="47">
        <v>11544</v>
      </c>
      <c r="L501" s="25" t="s">
        <v>779</v>
      </c>
      <c r="M501" s="25" t="s">
        <v>134</v>
      </c>
      <c r="N501" s="86" t="s">
        <v>89</v>
      </c>
    </row>
    <row r="502" ht="59.1" customHeight="1" spans="1:14">
      <c r="A502" s="29">
        <v>80</v>
      </c>
      <c r="B502" s="25" t="s">
        <v>1290</v>
      </c>
      <c r="C502" s="25" t="s">
        <v>483</v>
      </c>
      <c r="D502" s="30" t="s">
        <v>1288</v>
      </c>
      <c r="E502" s="26" t="s">
        <v>52</v>
      </c>
      <c r="F502" s="31" t="s">
        <v>796</v>
      </c>
      <c r="G502" s="32" t="s">
        <v>1291</v>
      </c>
      <c r="H502" s="47">
        <v>9772</v>
      </c>
      <c r="I502" s="47"/>
      <c r="J502" s="47">
        <v>4886</v>
      </c>
      <c r="K502" s="47">
        <v>4886</v>
      </c>
      <c r="L502" s="25" t="s">
        <v>779</v>
      </c>
      <c r="M502" s="25" t="s">
        <v>134</v>
      </c>
      <c r="N502" s="86" t="s">
        <v>89</v>
      </c>
    </row>
    <row r="503" ht="63" customHeight="1" spans="1:14">
      <c r="A503" s="29">
        <v>81</v>
      </c>
      <c r="B503" s="25" t="s">
        <v>1292</v>
      </c>
      <c r="C503" s="25" t="s">
        <v>1293</v>
      </c>
      <c r="D503" s="25" t="s">
        <v>1108</v>
      </c>
      <c r="E503" s="25" t="s">
        <v>33</v>
      </c>
      <c r="F503" s="25" t="s">
        <v>796</v>
      </c>
      <c r="G503" s="25" t="s">
        <v>1294</v>
      </c>
      <c r="H503" s="113">
        <v>7700</v>
      </c>
      <c r="I503" s="47"/>
      <c r="J503" s="47">
        <v>3700</v>
      </c>
      <c r="K503" s="113">
        <v>4000</v>
      </c>
      <c r="L503" s="25" t="s">
        <v>779</v>
      </c>
      <c r="M503" s="25" t="s">
        <v>88</v>
      </c>
      <c r="N503" s="86" t="s">
        <v>89</v>
      </c>
    </row>
    <row r="504" ht="207" customHeight="1" spans="1:14">
      <c r="A504" s="29">
        <v>82</v>
      </c>
      <c r="B504" s="31" t="s">
        <v>1295</v>
      </c>
      <c r="C504" s="25" t="s">
        <v>483</v>
      </c>
      <c r="D504" s="30" t="s">
        <v>1288</v>
      </c>
      <c r="E504" s="26" t="s">
        <v>52</v>
      </c>
      <c r="F504" s="31">
        <v>2023</v>
      </c>
      <c r="G504" s="32" t="s">
        <v>1296</v>
      </c>
      <c r="H504" s="134">
        <v>6272</v>
      </c>
      <c r="I504" s="47"/>
      <c r="J504" s="47">
        <v>6272</v>
      </c>
      <c r="K504" s="47"/>
      <c r="L504" s="152" t="s">
        <v>924</v>
      </c>
      <c r="M504" s="25" t="s">
        <v>134</v>
      </c>
      <c r="N504" s="86" t="s">
        <v>89</v>
      </c>
    </row>
    <row r="505" ht="56.1" customHeight="1" spans="1:14">
      <c r="A505" s="29">
        <v>83</v>
      </c>
      <c r="B505" s="25" t="s">
        <v>1297</v>
      </c>
      <c r="C505" s="25" t="s">
        <v>1293</v>
      </c>
      <c r="D505" s="25" t="s">
        <v>1108</v>
      </c>
      <c r="E505" s="25" t="s">
        <v>33</v>
      </c>
      <c r="F505" s="25" t="s">
        <v>777</v>
      </c>
      <c r="G505" s="25" t="s">
        <v>1298</v>
      </c>
      <c r="H505" s="47">
        <v>6000</v>
      </c>
      <c r="I505" s="47"/>
      <c r="J505" s="47">
        <v>2000</v>
      </c>
      <c r="K505" s="47">
        <v>2000</v>
      </c>
      <c r="L505" s="25" t="s">
        <v>779</v>
      </c>
      <c r="M505" s="25" t="s">
        <v>88</v>
      </c>
      <c r="N505" s="86" t="s">
        <v>89</v>
      </c>
    </row>
    <row r="506" ht="105" customHeight="1" spans="1:14">
      <c r="A506" s="29">
        <v>84</v>
      </c>
      <c r="B506" s="106" t="s">
        <v>1299</v>
      </c>
      <c r="C506" s="106" t="s">
        <v>162</v>
      </c>
      <c r="D506" s="106" t="s">
        <v>1204</v>
      </c>
      <c r="E506" s="106" t="s">
        <v>164</v>
      </c>
      <c r="F506" s="106">
        <v>2024</v>
      </c>
      <c r="G506" s="106" t="s">
        <v>1300</v>
      </c>
      <c r="H506" s="136">
        <v>5000</v>
      </c>
      <c r="I506" s="136"/>
      <c r="J506" s="136"/>
      <c r="K506" s="136">
        <v>5000</v>
      </c>
      <c r="L506" s="106" t="s">
        <v>948</v>
      </c>
      <c r="M506" s="25" t="s">
        <v>153</v>
      </c>
      <c r="N506" s="147" t="s">
        <v>844</v>
      </c>
    </row>
    <row r="507" ht="150" customHeight="1" spans="1:14">
      <c r="A507" s="29">
        <v>85</v>
      </c>
      <c r="B507" s="25" t="s">
        <v>1301</v>
      </c>
      <c r="C507" s="25" t="s">
        <v>141</v>
      </c>
      <c r="D507" s="25" t="s">
        <v>1108</v>
      </c>
      <c r="E507" s="25" t="s">
        <v>33</v>
      </c>
      <c r="F507" s="25">
        <v>2025</v>
      </c>
      <c r="G507" s="25" t="s">
        <v>1302</v>
      </c>
      <c r="H507" s="29">
        <v>2827</v>
      </c>
      <c r="I507" s="136"/>
      <c r="J507" s="136"/>
      <c r="K507" s="29"/>
      <c r="L507" s="25" t="s">
        <v>779</v>
      </c>
      <c r="M507" s="25" t="s">
        <v>141</v>
      </c>
      <c r="N507" s="101" t="s">
        <v>143</v>
      </c>
    </row>
    <row r="508" ht="77.1" customHeight="1" spans="1:14">
      <c r="A508" s="29">
        <v>86</v>
      </c>
      <c r="B508" s="25" t="s">
        <v>1303</v>
      </c>
      <c r="C508" s="25" t="s">
        <v>141</v>
      </c>
      <c r="D508" s="25" t="s">
        <v>1108</v>
      </c>
      <c r="E508" s="25" t="s">
        <v>33</v>
      </c>
      <c r="F508" s="25">
        <v>2025</v>
      </c>
      <c r="G508" s="30" t="s">
        <v>1304</v>
      </c>
      <c r="H508" s="29">
        <v>2661</v>
      </c>
      <c r="I508" s="136"/>
      <c r="J508" s="136"/>
      <c r="K508" s="29"/>
      <c r="L508" s="25" t="s">
        <v>779</v>
      </c>
      <c r="M508" s="25" t="s">
        <v>141</v>
      </c>
      <c r="N508" s="101" t="s">
        <v>143</v>
      </c>
    </row>
    <row r="509" ht="53.1" customHeight="1" spans="1:14">
      <c r="A509" s="29">
        <v>87</v>
      </c>
      <c r="B509" s="123" t="s">
        <v>1305</v>
      </c>
      <c r="C509" s="123" t="s">
        <v>879</v>
      </c>
      <c r="D509" s="25" t="s">
        <v>1108</v>
      </c>
      <c r="E509" s="25" t="s">
        <v>33</v>
      </c>
      <c r="F509" s="79" t="s">
        <v>1131</v>
      </c>
      <c r="G509" s="76" t="s">
        <v>1306</v>
      </c>
      <c r="H509" s="151">
        <v>2618</v>
      </c>
      <c r="I509" s="47"/>
      <c r="J509" s="47"/>
      <c r="K509" s="47">
        <v>1200</v>
      </c>
      <c r="L509" s="25" t="s">
        <v>779</v>
      </c>
      <c r="M509" s="123" t="s">
        <v>879</v>
      </c>
      <c r="N509" s="101" t="s">
        <v>143</v>
      </c>
    </row>
    <row r="510" ht="125.1" customHeight="1" spans="1:14">
      <c r="A510" s="29">
        <v>88</v>
      </c>
      <c r="B510" s="25" t="s">
        <v>1307</v>
      </c>
      <c r="C510" s="25" t="s">
        <v>543</v>
      </c>
      <c r="D510" s="25" t="s">
        <v>1108</v>
      </c>
      <c r="E510" s="25" t="s">
        <v>33</v>
      </c>
      <c r="F510" s="25" t="s">
        <v>796</v>
      </c>
      <c r="G510" s="25" t="s">
        <v>1308</v>
      </c>
      <c r="H510" s="113">
        <v>1700</v>
      </c>
      <c r="I510" s="47"/>
      <c r="J510" s="47">
        <v>800</v>
      </c>
      <c r="K510" s="47">
        <v>900</v>
      </c>
      <c r="L510" s="25" t="s">
        <v>779</v>
      </c>
      <c r="M510" s="25" t="s">
        <v>141</v>
      </c>
      <c r="N510" s="101" t="s">
        <v>143</v>
      </c>
    </row>
    <row r="511" ht="57.95" customHeight="1" spans="1:14">
      <c r="A511" s="29">
        <v>89</v>
      </c>
      <c r="B511" s="30" t="s">
        <v>1309</v>
      </c>
      <c r="C511" s="25" t="s">
        <v>483</v>
      </c>
      <c r="D511" s="25" t="s">
        <v>1108</v>
      </c>
      <c r="E511" s="26" t="s">
        <v>52</v>
      </c>
      <c r="F511" s="25">
        <v>2023</v>
      </c>
      <c r="G511" s="25" t="s">
        <v>1310</v>
      </c>
      <c r="H511" s="47">
        <v>1633</v>
      </c>
      <c r="I511" s="47"/>
      <c r="J511" s="47">
        <v>1633</v>
      </c>
      <c r="K511" s="47"/>
      <c r="L511" s="25" t="s">
        <v>779</v>
      </c>
      <c r="M511" s="25" t="s">
        <v>134</v>
      </c>
      <c r="N511" s="86" t="s">
        <v>89</v>
      </c>
    </row>
    <row r="512" ht="135" customHeight="1" spans="1:14">
      <c r="A512" s="29">
        <v>90</v>
      </c>
      <c r="B512" s="33" t="s">
        <v>1311</v>
      </c>
      <c r="C512" s="33" t="s">
        <v>1312</v>
      </c>
      <c r="D512" s="25" t="s">
        <v>1108</v>
      </c>
      <c r="E512" s="33" t="s">
        <v>33</v>
      </c>
      <c r="F512" s="33">
        <v>2025</v>
      </c>
      <c r="G512" s="33" t="s">
        <v>1313</v>
      </c>
      <c r="H512" s="29">
        <v>1617</v>
      </c>
      <c r="I512" s="47"/>
      <c r="J512" s="47"/>
      <c r="K512" s="47"/>
      <c r="L512" s="33" t="s">
        <v>779</v>
      </c>
      <c r="M512" s="25" t="s">
        <v>141</v>
      </c>
      <c r="N512" s="101" t="s">
        <v>143</v>
      </c>
    </row>
    <row r="513" ht="90.95" customHeight="1" spans="1:14">
      <c r="A513" s="29">
        <v>91</v>
      </c>
      <c r="B513" s="25" t="s">
        <v>1314</v>
      </c>
      <c r="C513" s="25" t="s">
        <v>447</v>
      </c>
      <c r="D513" s="25" t="s">
        <v>1108</v>
      </c>
      <c r="E513" s="25" t="s">
        <v>33</v>
      </c>
      <c r="F513" s="25" t="s">
        <v>777</v>
      </c>
      <c r="G513" s="25" t="s">
        <v>1315</v>
      </c>
      <c r="H513" s="47">
        <v>1200</v>
      </c>
      <c r="I513" s="47"/>
      <c r="J513" s="47">
        <v>500</v>
      </c>
      <c r="K513" s="47">
        <v>500</v>
      </c>
      <c r="L513" s="25" t="s">
        <v>779</v>
      </c>
      <c r="M513" s="25" t="s">
        <v>447</v>
      </c>
      <c r="N513" s="42" t="s">
        <v>89</v>
      </c>
    </row>
    <row r="514" ht="213.95" customHeight="1" spans="1:14">
      <c r="A514" s="29">
        <v>92</v>
      </c>
      <c r="B514" s="131" t="s">
        <v>1316</v>
      </c>
      <c r="C514" s="33" t="s">
        <v>141</v>
      </c>
      <c r="D514" s="25" t="s">
        <v>1108</v>
      </c>
      <c r="E514" s="33" t="s">
        <v>33</v>
      </c>
      <c r="F514" s="33">
        <v>2024</v>
      </c>
      <c r="G514" s="33" t="s">
        <v>1317</v>
      </c>
      <c r="H514" s="29">
        <v>1163</v>
      </c>
      <c r="I514" s="47"/>
      <c r="J514" s="47"/>
      <c r="K514" s="47">
        <v>1163</v>
      </c>
      <c r="L514" s="33" t="s">
        <v>779</v>
      </c>
      <c r="M514" s="25" t="s">
        <v>141</v>
      </c>
      <c r="N514" s="157" t="s">
        <v>143</v>
      </c>
    </row>
    <row r="515" ht="167.1" customHeight="1" spans="1:14">
      <c r="A515" s="29">
        <v>93</v>
      </c>
      <c r="B515" s="33" t="s">
        <v>1318</v>
      </c>
      <c r="C515" s="33" t="s">
        <v>141</v>
      </c>
      <c r="D515" s="25" t="s">
        <v>1108</v>
      </c>
      <c r="E515" s="33" t="s">
        <v>33</v>
      </c>
      <c r="F515" s="33">
        <v>2023</v>
      </c>
      <c r="G515" s="33" t="s">
        <v>1319</v>
      </c>
      <c r="H515" s="29">
        <v>1052</v>
      </c>
      <c r="I515" s="47"/>
      <c r="J515" s="47">
        <v>1052</v>
      </c>
      <c r="K515" s="47"/>
      <c r="L515" s="25" t="s">
        <v>779</v>
      </c>
      <c r="M515" s="25" t="s">
        <v>141</v>
      </c>
      <c r="N515" s="157" t="s">
        <v>143</v>
      </c>
    </row>
    <row r="516" ht="171.95" customHeight="1" spans="1:14">
      <c r="A516" s="29">
        <v>94</v>
      </c>
      <c r="B516" s="33" t="s">
        <v>1320</v>
      </c>
      <c r="C516" s="33" t="s">
        <v>141</v>
      </c>
      <c r="D516" s="25" t="s">
        <v>1108</v>
      </c>
      <c r="E516" s="33" t="s">
        <v>33</v>
      </c>
      <c r="F516" s="33">
        <v>2023</v>
      </c>
      <c r="G516" s="33" t="s">
        <v>1321</v>
      </c>
      <c r="H516" s="29">
        <v>1022</v>
      </c>
      <c r="I516" s="47"/>
      <c r="J516" s="47">
        <v>1022</v>
      </c>
      <c r="K516" s="47"/>
      <c r="L516" s="25" t="s">
        <v>779</v>
      </c>
      <c r="M516" s="25" t="s">
        <v>141</v>
      </c>
      <c r="N516" s="157" t="s">
        <v>143</v>
      </c>
    </row>
    <row r="517" ht="48" customHeight="1" spans="1:14">
      <c r="A517" s="29">
        <v>95</v>
      </c>
      <c r="B517" s="25" t="s">
        <v>1322</v>
      </c>
      <c r="C517" s="25" t="s">
        <v>543</v>
      </c>
      <c r="D517" s="25" t="s">
        <v>1108</v>
      </c>
      <c r="E517" s="25" t="s">
        <v>33</v>
      </c>
      <c r="F517" s="25" t="s">
        <v>796</v>
      </c>
      <c r="G517" s="25" t="s">
        <v>1323</v>
      </c>
      <c r="H517" s="113">
        <v>1000</v>
      </c>
      <c r="I517" s="47"/>
      <c r="J517" s="47">
        <v>500</v>
      </c>
      <c r="K517" s="47">
        <v>500</v>
      </c>
      <c r="L517" s="25" t="s">
        <v>779</v>
      </c>
      <c r="M517" s="25" t="s">
        <v>141</v>
      </c>
      <c r="N517" s="101" t="s">
        <v>143</v>
      </c>
    </row>
    <row r="518" ht="14.25" spans="1:14">
      <c r="A518" s="19" t="s">
        <v>144</v>
      </c>
      <c r="B518" s="70" t="s">
        <v>1324</v>
      </c>
      <c r="C518" s="19" t="s">
        <v>20</v>
      </c>
      <c r="D518" s="19" t="s">
        <v>20</v>
      </c>
      <c r="E518" s="19" t="s">
        <v>20</v>
      </c>
      <c r="F518" s="19" t="s">
        <v>20</v>
      </c>
      <c r="G518" s="19" t="s">
        <v>20</v>
      </c>
      <c r="H518" s="19">
        <f>SUM(H519:H529)</f>
        <v>89016</v>
      </c>
      <c r="I518" s="19">
        <f>SUM(I519:I529)</f>
        <v>0</v>
      </c>
      <c r="J518" s="19">
        <f>SUM(J519:J529)</f>
        <v>23300</v>
      </c>
      <c r="K518" s="19">
        <f>SUM(K519:K529)</f>
        <v>34536</v>
      </c>
      <c r="L518" s="19" t="s">
        <v>20</v>
      </c>
      <c r="M518" s="19" t="s">
        <v>20</v>
      </c>
      <c r="N518" s="19" t="s">
        <v>20</v>
      </c>
    </row>
    <row r="519" ht="138.95" customHeight="1" spans="1:14">
      <c r="A519" s="29">
        <v>96</v>
      </c>
      <c r="B519" s="28" t="s">
        <v>1325</v>
      </c>
      <c r="C519" s="25" t="s">
        <v>683</v>
      </c>
      <c r="D519" s="25" t="s">
        <v>1108</v>
      </c>
      <c r="E519" s="26" t="s">
        <v>33</v>
      </c>
      <c r="F519" s="25" t="s">
        <v>781</v>
      </c>
      <c r="G519" s="25" t="s">
        <v>1326</v>
      </c>
      <c r="H519" s="136">
        <v>29680</v>
      </c>
      <c r="I519" s="136"/>
      <c r="J519" s="136">
        <v>5000</v>
      </c>
      <c r="K519" s="136">
        <v>8000</v>
      </c>
      <c r="L519" s="25" t="s">
        <v>779</v>
      </c>
      <c r="M519" s="25" t="s">
        <v>88</v>
      </c>
      <c r="N519" s="86" t="s">
        <v>89</v>
      </c>
    </row>
    <row r="520" ht="87.95" customHeight="1" spans="1:14">
      <c r="A520" s="29">
        <v>97</v>
      </c>
      <c r="B520" s="28" t="s">
        <v>1327</v>
      </c>
      <c r="C520" s="28" t="s">
        <v>1328</v>
      </c>
      <c r="D520" s="28" t="s">
        <v>1108</v>
      </c>
      <c r="E520" s="28" t="s">
        <v>33</v>
      </c>
      <c r="F520" s="28" t="s">
        <v>796</v>
      </c>
      <c r="G520" s="28" t="s">
        <v>1329</v>
      </c>
      <c r="H520" s="136">
        <v>17836</v>
      </c>
      <c r="I520" s="136"/>
      <c r="J520" s="136">
        <v>10000</v>
      </c>
      <c r="K520" s="136">
        <v>7836</v>
      </c>
      <c r="L520" s="25" t="s">
        <v>779</v>
      </c>
      <c r="M520" s="25" t="s">
        <v>88</v>
      </c>
      <c r="N520" s="86" t="s">
        <v>89</v>
      </c>
    </row>
    <row r="521" ht="57" customHeight="1" spans="1:14">
      <c r="A521" s="29">
        <v>98</v>
      </c>
      <c r="B521" s="28" t="s">
        <v>1330</v>
      </c>
      <c r="C521" s="28" t="s">
        <v>683</v>
      </c>
      <c r="D521" s="28" t="s">
        <v>1108</v>
      </c>
      <c r="E521" s="28" t="s">
        <v>33</v>
      </c>
      <c r="F521" s="28" t="s">
        <v>789</v>
      </c>
      <c r="G521" s="28" t="s">
        <v>1331</v>
      </c>
      <c r="H521" s="27">
        <v>7600</v>
      </c>
      <c r="I521" s="136"/>
      <c r="J521" s="136"/>
      <c r="K521" s="136">
        <v>2500</v>
      </c>
      <c r="L521" s="25" t="s">
        <v>779</v>
      </c>
      <c r="M521" s="25" t="s">
        <v>88</v>
      </c>
      <c r="N521" s="86" t="s">
        <v>89</v>
      </c>
    </row>
    <row r="522" ht="47.1" customHeight="1" spans="1:14">
      <c r="A522" s="29">
        <v>99</v>
      </c>
      <c r="B522" s="28" t="s">
        <v>1332</v>
      </c>
      <c r="C522" s="28" t="s">
        <v>683</v>
      </c>
      <c r="D522" s="28" t="s">
        <v>1108</v>
      </c>
      <c r="E522" s="28" t="s">
        <v>33</v>
      </c>
      <c r="F522" s="28" t="s">
        <v>789</v>
      </c>
      <c r="G522" s="28" t="s">
        <v>1333</v>
      </c>
      <c r="H522" s="136">
        <v>6400</v>
      </c>
      <c r="I522" s="136"/>
      <c r="J522" s="136"/>
      <c r="K522" s="136">
        <v>2000</v>
      </c>
      <c r="L522" s="25" t="s">
        <v>779</v>
      </c>
      <c r="M522" s="25" t="s">
        <v>88</v>
      </c>
      <c r="N522" s="86" t="s">
        <v>89</v>
      </c>
    </row>
    <row r="523" ht="45" customHeight="1" spans="1:14">
      <c r="A523" s="29">
        <v>100</v>
      </c>
      <c r="B523" s="28" t="s">
        <v>1334</v>
      </c>
      <c r="C523" s="25" t="s">
        <v>1335</v>
      </c>
      <c r="D523" s="25" t="s">
        <v>1108</v>
      </c>
      <c r="E523" s="26" t="s">
        <v>33</v>
      </c>
      <c r="F523" s="25" t="s">
        <v>796</v>
      </c>
      <c r="G523" s="25" t="s">
        <v>1336</v>
      </c>
      <c r="H523" s="47">
        <v>6000</v>
      </c>
      <c r="I523" s="47"/>
      <c r="J523" s="47">
        <v>2500</v>
      </c>
      <c r="K523" s="47">
        <v>3500</v>
      </c>
      <c r="L523" s="25" t="s">
        <v>779</v>
      </c>
      <c r="M523" s="25" t="s">
        <v>88</v>
      </c>
      <c r="N523" s="86" t="s">
        <v>89</v>
      </c>
    </row>
    <row r="524" ht="54" customHeight="1" spans="1:14">
      <c r="A524" s="29">
        <v>101</v>
      </c>
      <c r="B524" s="28" t="s">
        <v>1337</v>
      </c>
      <c r="C524" s="25" t="s">
        <v>1335</v>
      </c>
      <c r="D524" s="25" t="s">
        <v>1108</v>
      </c>
      <c r="E524" s="26" t="s">
        <v>33</v>
      </c>
      <c r="F524" s="25" t="s">
        <v>796</v>
      </c>
      <c r="G524" s="25" t="s">
        <v>1338</v>
      </c>
      <c r="H524" s="47">
        <v>5000</v>
      </c>
      <c r="I524" s="47"/>
      <c r="J524" s="47">
        <v>2000</v>
      </c>
      <c r="K524" s="47">
        <v>3000</v>
      </c>
      <c r="L524" s="25" t="s">
        <v>779</v>
      </c>
      <c r="M524" s="25" t="s">
        <v>88</v>
      </c>
      <c r="N524" s="86" t="s">
        <v>89</v>
      </c>
    </row>
    <row r="525" ht="45" customHeight="1" spans="1:14">
      <c r="A525" s="29">
        <v>102</v>
      </c>
      <c r="B525" s="28" t="s">
        <v>1339</v>
      </c>
      <c r="C525" s="25" t="s">
        <v>1335</v>
      </c>
      <c r="D525" s="25" t="s">
        <v>1108</v>
      </c>
      <c r="E525" s="26" t="s">
        <v>33</v>
      </c>
      <c r="F525" s="25" t="s">
        <v>796</v>
      </c>
      <c r="G525" s="25" t="s">
        <v>1340</v>
      </c>
      <c r="H525" s="47">
        <v>4500</v>
      </c>
      <c r="I525" s="47"/>
      <c r="J525" s="47">
        <v>1800</v>
      </c>
      <c r="K525" s="47">
        <v>2700</v>
      </c>
      <c r="L525" s="25" t="s">
        <v>779</v>
      </c>
      <c r="M525" s="25" t="s">
        <v>88</v>
      </c>
      <c r="N525" s="86" t="s">
        <v>89</v>
      </c>
    </row>
    <row r="526" ht="77.1" customHeight="1" spans="1:14">
      <c r="A526" s="29">
        <v>103</v>
      </c>
      <c r="B526" s="25" t="s">
        <v>1341</v>
      </c>
      <c r="C526" s="28" t="s">
        <v>683</v>
      </c>
      <c r="D526" s="25" t="s">
        <v>1108</v>
      </c>
      <c r="E526" s="25" t="s">
        <v>33</v>
      </c>
      <c r="F526" s="25" t="s">
        <v>796</v>
      </c>
      <c r="G526" s="25" t="s">
        <v>1342</v>
      </c>
      <c r="H526" s="47">
        <v>3500</v>
      </c>
      <c r="I526" s="47"/>
      <c r="J526" s="47">
        <v>1000</v>
      </c>
      <c r="K526" s="47">
        <v>2500</v>
      </c>
      <c r="L526" s="25" t="s">
        <v>779</v>
      </c>
      <c r="M526" s="25" t="s">
        <v>88</v>
      </c>
      <c r="N526" s="86" t="s">
        <v>89</v>
      </c>
    </row>
    <row r="527" ht="57" customHeight="1" spans="1:14">
      <c r="A527" s="29">
        <v>104</v>
      </c>
      <c r="B527" s="25" t="s">
        <v>1343</v>
      </c>
      <c r="C527" s="25" t="s">
        <v>683</v>
      </c>
      <c r="D527" s="25" t="s">
        <v>1108</v>
      </c>
      <c r="E527" s="25" t="s">
        <v>33</v>
      </c>
      <c r="F527" s="25" t="s">
        <v>789</v>
      </c>
      <c r="G527" s="25" t="s">
        <v>1344</v>
      </c>
      <c r="H527" s="47">
        <v>3000</v>
      </c>
      <c r="I527" s="47"/>
      <c r="J527" s="47"/>
      <c r="K527" s="47">
        <v>1000</v>
      </c>
      <c r="L527" s="25" t="s">
        <v>779</v>
      </c>
      <c r="M527" s="25" t="s">
        <v>88</v>
      </c>
      <c r="N527" s="86" t="s">
        <v>89</v>
      </c>
    </row>
    <row r="528" ht="87" customHeight="1" spans="1:14">
      <c r="A528" s="29">
        <v>105</v>
      </c>
      <c r="B528" s="42" t="s">
        <v>1345</v>
      </c>
      <c r="C528" s="42" t="s">
        <v>1346</v>
      </c>
      <c r="D528" s="106" t="s">
        <v>1204</v>
      </c>
      <c r="E528" s="106" t="s">
        <v>164</v>
      </c>
      <c r="F528" s="106" t="s">
        <v>1125</v>
      </c>
      <c r="G528" s="106" t="s">
        <v>1347</v>
      </c>
      <c r="H528" s="136">
        <v>3000</v>
      </c>
      <c r="I528" s="117"/>
      <c r="J528" s="136"/>
      <c r="K528" s="136"/>
      <c r="L528" s="31" t="s">
        <v>1084</v>
      </c>
      <c r="M528" s="106" t="s">
        <v>1348</v>
      </c>
      <c r="N528" s="86" t="s">
        <v>89</v>
      </c>
    </row>
    <row r="529" ht="42" customHeight="1" spans="1:14">
      <c r="A529" s="29">
        <v>106</v>
      </c>
      <c r="B529" s="28" t="s">
        <v>1349</v>
      </c>
      <c r="C529" s="25" t="s">
        <v>1335</v>
      </c>
      <c r="D529" s="25" t="s">
        <v>1108</v>
      </c>
      <c r="E529" s="26" t="s">
        <v>33</v>
      </c>
      <c r="F529" s="25" t="s">
        <v>796</v>
      </c>
      <c r="G529" s="25" t="s">
        <v>1350</v>
      </c>
      <c r="H529" s="47">
        <v>2500</v>
      </c>
      <c r="I529" s="47"/>
      <c r="J529" s="47">
        <v>1000</v>
      </c>
      <c r="K529" s="47">
        <v>1500</v>
      </c>
      <c r="L529" s="25" t="s">
        <v>779</v>
      </c>
      <c r="M529" s="25" t="s">
        <v>88</v>
      </c>
      <c r="N529" s="86" t="s">
        <v>89</v>
      </c>
    </row>
    <row r="530" ht="14.25" spans="1:14">
      <c r="A530" s="19" t="s">
        <v>204</v>
      </c>
      <c r="B530" s="70" t="s">
        <v>1351</v>
      </c>
      <c r="C530" s="19" t="s">
        <v>20</v>
      </c>
      <c r="D530" s="19" t="s">
        <v>20</v>
      </c>
      <c r="E530" s="19" t="s">
        <v>20</v>
      </c>
      <c r="F530" s="19" t="s">
        <v>20</v>
      </c>
      <c r="G530" s="19" t="s">
        <v>20</v>
      </c>
      <c r="H530" s="19">
        <f>SUM(H531:H544)</f>
        <v>68153</v>
      </c>
      <c r="I530" s="19">
        <f>SUM(I531:I544)</f>
        <v>0</v>
      </c>
      <c r="J530" s="19">
        <f>SUM(J531:J544)</f>
        <v>18136</v>
      </c>
      <c r="K530" s="19">
        <f>SUM(K531:K544)</f>
        <v>28967</v>
      </c>
      <c r="L530" s="19" t="s">
        <v>20</v>
      </c>
      <c r="M530" s="19" t="s">
        <v>20</v>
      </c>
      <c r="N530" s="19" t="s">
        <v>20</v>
      </c>
    </row>
    <row r="531" ht="150" customHeight="1" spans="1:14">
      <c r="A531" s="71">
        <v>107</v>
      </c>
      <c r="B531" s="106" t="s">
        <v>1352</v>
      </c>
      <c r="C531" s="106" t="s">
        <v>1276</v>
      </c>
      <c r="D531" s="106" t="s">
        <v>1204</v>
      </c>
      <c r="E531" s="106" t="s">
        <v>164</v>
      </c>
      <c r="F531" s="106" t="s">
        <v>781</v>
      </c>
      <c r="G531" s="106" t="s">
        <v>1353</v>
      </c>
      <c r="H531" s="47">
        <v>30000</v>
      </c>
      <c r="I531" s="158"/>
      <c r="J531" s="47">
        <v>4000</v>
      </c>
      <c r="K531" s="47">
        <v>6000</v>
      </c>
      <c r="L531" s="106" t="s">
        <v>948</v>
      </c>
      <c r="M531" s="25" t="s">
        <v>153</v>
      </c>
      <c r="N531" s="147" t="s">
        <v>844</v>
      </c>
    </row>
    <row r="532" ht="60" customHeight="1" spans="1:14">
      <c r="A532" s="71">
        <v>108</v>
      </c>
      <c r="B532" s="106" t="s">
        <v>1354</v>
      </c>
      <c r="C532" s="25" t="s">
        <v>179</v>
      </c>
      <c r="D532" s="106" t="s">
        <v>1204</v>
      </c>
      <c r="E532" s="106" t="s">
        <v>164</v>
      </c>
      <c r="F532" s="106" t="s">
        <v>796</v>
      </c>
      <c r="G532" s="106" t="s">
        <v>1355</v>
      </c>
      <c r="H532" s="47">
        <v>6580</v>
      </c>
      <c r="I532" s="158"/>
      <c r="J532" s="47">
        <v>3300</v>
      </c>
      <c r="K532" s="47">
        <v>3280</v>
      </c>
      <c r="L532" s="106" t="s">
        <v>948</v>
      </c>
      <c r="M532" s="25" t="s">
        <v>70</v>
      </c>
      <c r="N532" s="147" t="s">
        <v>844</v>
      </c>
    </row>
    <row r="533" ht="75" customHeight="1" spans="1:14">
      <c r="A533" s="71">
        <v>109</v>
      </c>
      <c r="B533" s="106" t="s">
        <v>1356</v>
      </c>
      <c r="C533" s="106" t="s">
        <v>162</v>
      </c>
      <c r="D533" s="106" t="s">
        <v>1204</v>
      </c>
      <c r="E533" s="106" t="s">
        <v>164</v>
      </c>
      <c r="F533" s="106">
        <v>2024</v>
      </c>
      <c r="G533" s="106" t="s">
        <v>1357</v>
      </c>
      <c r="H533" s="136">
        <v>6000</v>
      </c>
      <c r="I533" s="136"/>
      <c r="J533" s="136"/>
      <c r="K533" s="136">
        <v>6000</v>
      </c>
      <c r="L533" s="106" t="s">
        <v>948</v>
      </c>
      <c r="M533" s="25" t="s">
        <v>153</v>
      </c>
      <c r="N533" s="147" t="s">
        <v>844</v>
      </c>
    </row>
    <row r="534" ht="177.95" customHeight="1" spans="1:14">
      <c r="A534" s="71">
        <v>110</v>
      </c>
      <c r="B534" s="25" t="s">
        <v>1358</v>
      </c>
      <c r="C534" s="25" t="s">
        <v>179</v>
      </c>
      <c r="D534" s="25" t="s">
        <v>1108</v>
      </c>
      <c r="E534" s="25" t="s">
        <v>33</v>
      </c>
      <c r="F534" s="25" t="s">
        <v>796</v>
      </c>
      <c r="G534" s="25" t="s">
        <v>1359</v>
      </c>
      <c r="H534" s="47">
        <v>4453</v>
      </c>
      <c r="I534" s="47"/>
      <c r="J534" s="47">
        <v>2200</v>
      </c>
      <c r="K534" s="47">
        <v>2253</v>
      </c>
      <c r="L534" s="25" t="s">
        <v>779</v>
      </c>
      <c r="M534" s="106" t="s">
        <v>1206</v>
      </c>
      <c r="N534" s="147" t="s">
        <v>844</v>
      </c>
    </row>
    <row r="535" ht="57" customHeight="1" spans="1:14">
      <c r="A535" s="71">
        <v>111</v>
      </c>
      <c r="B535" s="28" t="s">
        <v>1360</v>
      </c>
      <c r="C535" s="28" t="s">
        <v>535</v>
      </c>
      <c r="D535" s="25" t="s">
        <v>1108</v>
      </c>
      <c r="E535" s="25" t="s">
        <v>33</v>
      </c>
      <c r="F535" s="25" t="s">
        <v>777</v>
      </c>
      <c r="G535" s="25" t="s">
        <v>1361</v>
      </c>
      <c r="H535" s="113">
        <v>4000</v>
      </c>
      <c r="I535" s="47"/>
      <c r="J535" s="47">
        <v>1000</v>
      </c>
      <c r="K535" s="47">
        <v>2000</v>
      </c>
      <c r="L535" s="25" t="s">
        <v>779</v>
      </c>
      <c r="M535" s="28" t="s">
        <v>535</v>
      </c>
      <c r="N535" s="106" t="s">
        <v>38</v>
      </c>
    </row>
    <row r="536" ht="83.1" customHeight="1" spans="1:14">
      <c r="A536" s="71">
        <v>112</v>
      </c>
      <c r="B536" s="33" t="s">
        <v>1362</v>
      </c>
      <c r="C536" s="33" t="s">
        <v>193</v>
      </c>
      <c r="D536" s="33" t="s">
        <v>1108</v>
      </c>
      <c r="E536" s="33" t="s">
        <v>33</v>
      </c>
      <c r="F536" s="33" t="s">
        <v>796</v>
      </c>
      <c r="G536" s="33" t="s">
        <v>1363</v>
      </c>
      <c r="H536" s="117">
        <v>3500</v>
      </c>
      <c r="I536" s="47"/>
      <c r="J536" s="47">
        <v>2480</v>
      </c>
      <c r="K536" s="47">
        <v>1020</v>
      </c>
      <c r="L536" s="25" t="s">
        <v>779</v>
      </c>
      <c r="M536" s="33" t="s">
        <v>70</v>
      </c>
      <c r="N536" s="147" t="s">
        <v>844</v>
      </c>
    </row>
    <row r="537" ht="147.95" customHeight="1" spans="1:14">
      <c r="A537" s="71">
        <v>113</v>
      </c>
      <c r="B537" s="25" t="s">
        <v>1364</v>
      </c>
      <c r="C537" s="25" t="s">
        <v>179</v>
      </c>
      <c r="D537" s="25" t="s">
        <v>1108</v>
      </c>
      <c r="E537" s="25" t="s">
        <v>33</v>
      </c>
      <c r="F537" s="25" t="s">
        <v>796</v>
      </c>
      <c r="G537" s="25" t="s">
        <v>1365</v>
      </c>
      <c r="H537" s="47">
        <v>2915</v>
      </c>
      <c r="I537" s="47"/>
      <c r="J537" s="47">
        <v>1500</v>
      </c>
      <c r="K537" s="47">
        <v>1415</v>
      </c>
      <c r="L537" s="25" t="s">
        <v>779</v>
      </c>
      <c r="M537" s="106" t="s">
        <v>1206</v>
      </c>
      <c r="N537" s="147" t="s">
        <v>844</v>
      </c>
    </row>
    <row r="538" ht="60.95" customHeight="1" spans="1:14">
      <c r="A538" s="71">
        <v>114</v>
      </c>
      <c r="B538" s="25" t="s">
        <v>1366</v>
      </c>
      <c r="C538" s="25" t="s">
        <v>179</v>
      </c>
      <c r="D538" s="25" t="s">
        <v>1108</v>
      </c>
      <c r="E538" s="25" t="s">
        <v>33</v>
      </c>
      <c r="F538" s="25" t="s">
        <v>796</v>
      </c>
      <c r="G538" s="25" t="s">
        <v>1367</v>
      </c>
      <c r="H538" s="47">
        <v>2051</v>
      </c>
      <c r="I538" s="47"/>
      <c r="J538" s="47">
        <v>1000</v>
      </c>
      <c r="K538" s="47">
        <v>1051</v>
      </c>
      <c r="L538" s="25" t="s">
        <v>779</v>
      </c>
      <c r="M538" s="106" t="s">
        <v>1206</v>
      </c>
      <c r="N538" s="147" t="s">
        <v>844</v>
      </c>
    </row>
    <row r="539" ht="138" customHeight="1" spans="1:14">
      <c r="A539" s="71">
        <v>115</v>
      </c>
      <c r="B539" s="31" t="s">
        <v>1368</v>
      </c>
      <c r="C539" s="106" t="s">
        <v>162</v>
      </c>
      <c r="D539" s="106" t="s">
        <v>1204</v>
      </c>
      <c r="E539" s="106" t="s">
        <v>164</v>
      </c>
      <c r="F539" s="106">
        <v>2024</v>
      </c>
      <c r="G539" s="106" t="s">
        <v>1369</v>
      </c>
      <c r="H539" s="136">
        <v>2000</v>
      </c>
      <c r="I539" s="136"/>
      <c r="J539" s="136"/>
      <c r="K539" s="136">
        <v>2000</v>
      </c>
      <c r="L539" s="106" t="s">
        <v>948</v>
      </c>
      <c r="M539" s="25" t="s">
        <v>153</v>
      </c>
      <c r="N539" s="147" t="s">
        <v>844</v>
      </c>
    </row>
    <row r="540" ht="63" customHeight="1" spans="1:14">
      <c r="A540" s="71">
        <v>116</v>
      </c>
      <c r="B540" s="25" t="s">
        <v>1370</v>
      </c>
      <c r="C540" s="25" t="s">
        <v>179</v>
      </c>
      <c r="D540" s="25" t="s">
        <v>1108</v>
      </c>
      <c r="E540" s="25" t="s">
        <v>33</v>
      </c>
      <c r="F540" s="25" t="s">
        <v>796</v>
      </c>
      <c r="G540" s="25" t="s">
        <v>1371</v>
      </c>
      <c r="H540" s="47">
        <v>1650</v>
      </c>
      <c r="I540" s="47"/>
      <c r="J540" s="47">
        <v>800</v>
      </c>
      <c r="K540" s="47">
        <v>850</v>
      </c>
      <c r="L540" s="25" t="s">
        <v>779</v>
      </c>
      <c r="M540" s="106" t="s">
        <v>1206</v>
      </c>
      <c r="N540" s="147" t="s">
        <v>844</v>
      </c>
    </row>
    <row r="541" ht="42" customHeight="1" spans="1:14">
      <c r="A541" s="71">
        <v>117</v>
      </c>
      <c r="B541" s="25" t="s">
        <v>1372</v>
      </c>
      <c r="C541" s="25" t="s">
        <v>1176</v>
      </c>
      <c r="D541" s="25" t="s">
        <v>1108</v>
      </c>
      <c r="E541" s="25" t="s">
        <v>33</v>
      </c>
      <c r="F541" s="25">
        <v>2024</v>
      </c>
      <c r="G541" s="25" t="s">
        <v>1373</v>
      </c>
      <c r="H541" s="47">
        <v>1600</v>
      </c>
      <c r="I541" s="47"/>
      <c r="J541" s="47"/>
      <c r="K541" s="47">
        <v>1600</v>
      </c>
      <c r="L541" s="25" t="s">
        <v>779</v>
      </c>
      <c r="M541" s="25" t="s">
        <v>153</v>
      </c>
      <c r="N541" s="147" t="s">
        <v>844</v>
      </c>
    </row>
    <row r="542" ht="78.95" customHeight="1" spans="1:14">
      <c r="A542" s="71">
        <v>118</v>
      </c>
      <c r="B542" s="33" t="s">
        <v>1374</v>
      </c>
      <c r="C542" s="33" t="s">
        <v>193</v>
      </c>
      <c r="D542" s="33" t="s">
        <v>1108</v>
      </c>
      <c r="E542" s="33" t="s">
        <v>33</v>
      </c>
      <c r="F542" s="33" t="s">
        <v>796</v>
      </c>
      <c r="G542" s="33" t="s">
        <v>1375</v>
      </c>
      <c r="H542" s="117">
        <v>1254</v>
      </c>
      <c r="I542" s="47"/>
      <c r="J542" s="47">
        <v>856</v>
      </c>
      <c r="K542" s="47">
        <v>398</v>
      </c>
      <c r="L542" s="25" t="s">
        <v>779</v>
      </c>
      <c r="M542" s="33" t="s">
        <v>70</v>
      </c>
      <c r="N542" s="147" t="s">
        <v>844</v>
      </c>
    </row>
    <row r="543" ht="56.1" customHeight="1" spans="1:14">
      <c r="A543" s="71">
        <v>119</v>
      </c>
      <c r="B543" s="79" t="s">
        <v>1376</v>
      </c>
      <c r="C543" s="42" t="s">
        <v>1377</v>
      </c>
      <c r="D543" s="79" t="s">
        <v>1204</v>
      </c>
      <c r="E543" s="79" t="s">
        <v>164</v>
      </c>
      <c r="F543" s="25" t="s">
        <v>796</v>
      </c>
      <c r="G543" s="79" t="s">
        <v>1378</v>
      </c>
      <c r="H543" s="136">
        <v>1100</v>
      </c>
      <c r="I543" s="136"/>
      <c r="J543" s="136">
        <v>500</v>
      </c>
      <c r="K543" s="136">
        <v>600</v>
      </c>
      <c r="L543" s="25" t="s">
        <v>779</v>
      </c>
      <c r="M543" s="106" t="s">
        <v>1379</v>
      </c>
      <c r="N543" s="86" t="s">
        <v>89</v>
      </c>
    </row>
    <row r="544" ht="56.1" customHeight="1" spans="1:14">
      <c r="A544" s="71">
        <v>120</v>
      </c>
      <c r="B544" s="28" t="s">
        <v>1380</v>
      </c>
      <c r="C544" s="28" t="s">
        <v>535</v>
      </c>
      <c r="D544" s="25" t="s">
        <v>1108</v>
      </c>
      <c r="E544" s="25" t="s">
        <v>33</v>
      </c>
      <c r="F544" s="25" t="s">
        <v>777</v>
      </c>
      <c r="G544" s="25" t="s">
        <v>1381</v>
      </c>
      <c r="H544" s="113">
        <v>1050</v>
      </c>
      <c r="I544" s="47"/>
      <c r="J544" s="47">
        <v>500</v>
      </c>
      <c r="K544" s="47">
        <v>500</v>
      </c>
      <c r="L544" s="25" t="s">
        <v>779</v>
      </c>
      <c r="M544" s="28" t="s">
        <v>535</v>
      </c>
      <c r="N544" s="147" t="s">
        <v>844</v>
      </c>
    </row>
    <row r="545" ht="14.25" spans="1:14">
      <c r="A545" s="19" t="s">
        <v>239</v>
      </c>
      <c r="B545" s="70" t="s">
        <v>1382</v>
      </c>
      <c r="C545" s="19" t="s">
        <v>20</v>
      </c>
      <c r="D545" s="19" t="s">
        <v>20</v>
      </c>
      <c r="E545" s="19" t="s">
        <v>20</v>
      </c>
      <c r="F545" s="19" t="s">
        <v>20</v>
      </c>
      <c r="G545" s="19" t="s">
        <v>20</v>
      </c>
      <c r="H545" s="19">
        <f>SUM(H546:H570)</f>
        <v>848194</v>
      </c>
      <c r="I545" s="19">
        <f>SUM(I546:I570)</f>
        <v>0</v>
      </c>
      <c r="J545" s="19">
        <f>SUM(J546:J570)</f>
        <v>53500</v>
      </c>
      <c r="K545" s="19">
        <f>SUM(K546:K570)</f>
        <v>345700</v>
      </c>
      <c r="L545" s="19" t="s">
        <v>20</v>
      </c>
      <c r="M545" s="19" t="s">
        <v>20</v>
      </c>
      <c r="N545" s="19" t="s">
        <v>20</v>
      </c>
    </row>
    <row r="546" ht="87.95" customHeight="1" spans="1:14">
      <c r="A546" s="29">
        <v>121</v>
      </c>
      <c r="B546" s="153" t="s">
        <v>1383</v>
      </c>
      <c r="C546" s="25" t="s">
        <v>207</v>
      </c>
      <c r="D546" s="25" t="s">
        <v>1108</v>
      </c>
      <c r="E546" s="31" t="s">
        <v>225</v>
      </c>
      <c r="F546" s="31" t="s">
        <v>1128</v>
      </c>
      <c r="G546" s="31" t="s">
        <v>1384</v>
      </c>
      <c r="H546" s="117">
        <v>247788</v>
      </c>
      <c r="I546" s="117"/>
      <c r="J546" s="117"/>
      <c r="K546" s="117"/>
      <c r="L546" s="25" t="s">
        <v>776</v>
      </c>
      <c r="M546" s="25" t="s">
        <v>207</v>
      </c>
      <c r="N546" s="86" t="s">
        <v>89</v>
      </c>
    </row>
    <row r="547" ht="141" customHeight="1" spans="1:14">
      <c r="A547" s="29">
        <v>122</v>
      </c>
      <c r="B547" s="33" t="s">
        <v>1385</v>
      </c>
      <c r="C547" s="33" t="s">
        <v>1386</v>
      </c>
      <c r="D547" s="33" t="s">
        <v>1108</v>
      </c>
      <c r="E547" s="33" t="s">
        <v>52</v>
      </c>
      <c r="F547" s="33" t="s">
        <v>781</v>
      </c>
      <c r="G547" s="33" t="s">
        <v>1387</v>
      </c>
      <c r="H547" s="47">
        <v>200000</v>
      </c>
      <c r="I547" s="47"/>
      <c r="J547" s="47">
        <v>20000</v>
      </c>
      <c r="K547" s="47">
        <v>40000</v>
      </c>
      <c r="L547" s="28" t="s">
        <v>779</v>
      </c>
      <c r="M547" s="33" t="s">
        <v>568</v>
      </c>
      <c r="N547" s="159" t="s">
        <v>1388</v>
      </c>
    </row>
    <row r="548" ht="74.1" customHeight="1" spans="1:14">
      <c r="A548" s="29">
        <v>123</v>
      </c>
      <c r="B548" s="106" t="s">
        <v>1389</v>
      </c>
      <c r="C548" s="106" t="s">
        <v>1390</v>
      </c>
      <c r="D548" s="106" t="s">
        <v>1204</v>
      </c>
      <c r="E548" s="106" t="s">
        <v>225</v>
      </c>
      <c r="F548" s="106">
        <v>2024</v>
      </c>
      <c r="G548" s="106" t="s">
        <v>1391</v>
      </c>
      <c r="H548" s="136">
        <v>100000</v>
      </c>
      <c r="I548" s="136"/>
      <c r="J548" s="136"/>
      <c r="K548" s="136">
        <v>100000</v>
      </c>
      <c r="L548" s="106" t="s">
        <v>948</v>
      </c>
      <c r="M548" s="25" t="s">
        <v>153</v>
      </c>
      <c r="N548" s="147" t="s">
        <v>844</v>
      </c>
    </row>
    <row r="549" ht="74.1" customHeight="1" spans="1:14">
      <c r="A549" s="29">
        <v>124</v>
      </c>
      <c r="B549" s="33" t="s">
        <v>1392</v>
      </c>
      <c r="C549" s="33" t="s">
        <v>1393</v>
      </c>
      <c r="D549" s="33" t="s">
        <v>1108</v>
      </c>
      <c r="E549" s="33" t="s">
        <v>52</v>
      </c>
      <c r="F549" s="33" t="s">
        <v>781</v>
      </c>
      <c r="G549" s="33" t="s">
        <v>1394</v>
      </c>
      <c r="H549" s="47">
        <v>50000</v>
      </c>
      <c r="I549" s="47"/>
      <c r="J549" s="47">
        <v>10000</v>
      </c>
      <c r="K549" s="47">
        <v>10000</v>
      </c>
      <c r="L549" s="28" t="s">
        <v>779</v>
      </c>
      <c r="M549" s="33" t="s">
        <v>256</v>
      </c>
      <c r="N549" s="33" t="s">
        <v>230</v>
      </c>
    </row>
    <row r="550" ht="74.1" customHeight="1" spans="1:14">
      <c r="A550" s="29">
        <v>125</v>
      </c>
      <c r="B550" s="106" t="s">
        <v>1395</v>
      </c>
      <c r="C550" s="106" t="s">
        <v>1396</v>
      </c>
      <c r="D550" s="106" t="s">
        <v>1204</v>
      </c>
      <c r="E550" s="106" t="s">
        <v>164</v>
      </c>
      <c r="F550" s="106">
        <v>2024</v>
      </c>
      <c r="G550" s="106" t="s">
        <v>1397</v>
      </c>
      <c r="H550" s="136">
        <v>40000</v>
      </c>
      <c r="I550" s="136"/>
      <c r="J550" s="136"/>
      <c r="K550" s="136">
        <v>40000</v>
      </c>
      <c r="L550" s="106" t="s">
        <v>948</v>
      </c>
      <c r="M550" s="25" t="s">
        <v>153</v>
      </c>
      <c r="N550" s="147" t="s">
        <v>844</v>
      </c>
    </row>
    <row r="551" ht="65.1" customHeight="1" spans="1:14">
      <c r="A551" s="29">
        <v>126</v>
      </c>
      <c r="B551" s="33" t="s">
        <v>1398</v>
      </c>
      <c r="C551" s="33" t="s">
        <v>1399</v>
      </c>
      <c r="D551" s="33" t="s">
        <v>1108</v>
      </c>
      <c r="E551" s="33" t="s">
        <v>52</v>
      </c>
      <c r="F551" s="33" t="s">
        <v>777</v>
      </c>
      <c r="G551" s="33" t="s">
        <v>1400</v>
      </c>
      <c r="H551" s="47">
        <v>20000</v>
      </c>
      <c r="I551" s="47"/>
      <c r="J551" s="47">
        <v>6000</v>
      </c>
      <c r="K551" s="47">
        <v>7000</v>
      </c>
      <c r="L551" s="28" t="s">
        <v>779</v>
      </c>
      <c r="M551" s="33" t="s">
        <v>256</v>
      </c>
      <c r="N551" s="33" t="s">
        <v>230</v>
      </c>
    </row>
    <row r="552" ht="65.1" customHeight="1" spans="1:14">
      <c r="A552" s="29">
        <v>127</v>
      </c>
      <c r="B552" s="33" t="s">
        <v>1401</v>
      </c>
      <c r="C552" s="33" t="s">
        <v>1402</v>
      </c>
      <c r="D552" s="33" t="s">
        <v>1108</v>
      </c>
      <c r="E552" s="33" t="s">
        <v>52</v>
      </c>
      <c r="F552" s="33" t="s">
        <v>777</v>
      </c>
      <c r="G552" s="33" t="s">
        <v>1403</v>
      </c>
      <c r="H552" s="47">
        <v>20000</v>
      </c>
      <c r="I552" s="47"/>
      <c r="J552" s="47">
        <v>5000</v>
      </c>
      <c r="K552" s="47">
        <v>8000</v>
      </c>
      <c r="L552" s="28" t="s">
        <v>779</v>
      </c>
      <c r="M552" s="33" t="s">
        <v>256</v>
      </c>
      <c r="N552" s="33" t="s">
        <v>230</v>
      </c>
    </row>
    <row r="553" ht="81.95" customHeight="1" spans="1:14">
      <c r="A553" s="29">
        <v>128</v>
      </c>
      <c r="B553" s="106" t="s">
        <v>1404</v>
      </c>
      <c r="C553" s="106" t="s">
        <v>1405</v>
      </c>
      <c r="D553" s="106" t="s">
        <v>1204</v>
      </c>
      <c r="E553" s="106" t="s">
        <v>225</v>
      </c>
      <c r="F553" s="106">
        <v>2024</v>
      </c>
      <c r="G553" s="106" t="s">
        <v>1406</v>
      </c>
      <c r="H553" s="136">
        <v>20000</v>
      </c>
      <c r="I553" s="136"/>
      <c r="J553" s="136"/>
      <c r="K553" s="136">
        <v>20000</v>
      </c>
      <c r="L553" s="106" t="s">
        <v>948</v>
      </c>
      <c r="M553" s="25" t="s">
        <v>153</v>
      </c>
      <c r="N553" s="147" t="s">
        <v>844</v>
      </c>
    </row>
    <row r="554" ht="75.95" customHeight="1" spans="1:14">
      <c r="A554" s="29">
        <v>129</v>
      </c>
      <c r="B554" s="106" t="s">
        <v>1407</v>
      </c>
      <c r="C554" s="106" t="s">
        <v>162</v>
      </c>
      <c r="D554" s="106" t="s">
        <v>1204</v>
      </c>
      <c r="E554" s="106" t="s">
        <v>164</v>
      </c>
      <c r="F554" s="106">
        <v>2024</v>
      </c>
      <c r="G554" s="106" t="s">
        <v>1408</v>
      </c>
      <c r="H554" s="136">
        <v>20000</v>
      </c>
      <c r="I554" s="136"/>
      <c r="J554" s="136"/>
      <c r="K554" s="136">
        <v>20000</v>
      </c>
      <c r="L554" s="106" t="s">
        <v>948</v>
      </c>
      <c r="M554" s="25" t="s">
        <v>153</v>
      </c>
      <c r="N554" s="147" t="s">
        <v>844</v>
      </c>
    </row>
    <row r="555" ht="60" customHeight="1" spans="1:14">
      <c r="A555" s="29">
        <v>130</v>
      </c>
      <c r="B555" s="106" t="s">
        <v>1409</v>
      </c>
      <c r="C555" s="106" t="s">
        <v>162</v>
      </c>
      <c r="D555" s="106" t="s">
        <v>1204</v>
      </c>
      <c r="E555" s="106" t="s">
        <v>164</v>
      </c>
      <c r="F555" s="106">
        <v>2024</v>
      </c>
      <c r="G555" s="106" t="s">
        <v>1410</v>
      </c>
      <c r="H555" s="136">
        <v>15000</v>
      </c>
      <c r="I555" s="136"/>
      <c r="J555" s="136"/>
      <c r="K555" s="136">
        <v>15000</v>
      </c>
      <c r="L555" s="106" t="s">
        <v>948</v>
      </c>
      <c r="M555" s="25" t="s">
        <v>153</v>
      </c>
      <c r="N555" s="147" t="s">
        <v>844</v>
      </c>
    </row>
    <row r="556" ht="62.1" customHeight="1" spans="1:14">
      <c r="A556" s="29">
        <v>131</v>
      </c>
      <c r="B556" s="106" t="s">
        <v>1411</v>
      </c>
      <c r="C556" s="106" t="s">
        <v>162</v>
      </c>
      <c r="D556" s="106" t="s">
        <v>1204</v>
      </c>
      <c r="E556" s="106" t="s">
        <v>164</v>
      </c>
      <c r="F556" s="106">
        <v>2024</v>
      </c>
      <c r="G556" s="106" t="s">
        <v>1412</v>
      </c>
      <c r="H556" s="136">
        <v>15000</v>
      </c>
      <c r="I556" s="136"/>
      <c r="J556" s="136"/>
      <c r="K556" s="136">
        <v>15000</v>
      </c>
      <c r="L556" s="106" t="s">
        <v>948</v>
      </c>
      <c r="M556" s="25" t="s">
        <v>153</v>
      </c>
      <c r="N556" s="147" t="s">
        <v>844</v>
      </c>
    </row>
    <row r="557" ht="68.1" customHeight="1" spans="1:14">
      <c r="A557" s="29">
        <v>132</v>
      </c>
      <c r="B557" s="106" t="s">
        <v>1413</v>
      </c>
      <c r="C557" s="106" t="s">
        <v>162</v>
      </c>
      <c r="D557" s="106" t="s">
        <v>1204</v>
      </c>
      <c r="E557" s="106" t="s">
        <v>164</v>
      </c>
      <c r="F557" s="106">
        <v>2024</v>
      </c>
      <c r="G557" s="106" t="s">
        <v>1414</v>
      </c>
      <c r="H557" s="136">
        <v>12000</v>
      </c>
      <c r="I557" s="136"/>
      <c r="J557" s="136"/>
      <c r="K557" s="136">
        <v>12000</v>
      </c>
      <c r="L557" s="106" t="s">
        <v>948</v>
      </c>
      <c r="M557" s="25" t="s">
        <v>153</v>
      </c>
      <c r="N557" s="147" t="s">
        <v>844</v>
      </c>
    </row>
    <row r="558" ht="60.95" customHeight="1" spans="1:14">
      <c r="A558" s="29">
        <v>133</v>
      </c>
      <c r="B558" s="106" t="s">
        <v>1415</v>
      </c>
      <c r="C558" s="106" t="s">
        <v>162</v>
      </c>
      <c r="D558" s="106" t="s">
        <v>1204</v>
      </c>
      <c r="E558" s="106" t="s">
        <v>164</v>
      </c>
      <c r="F558" s="106">
        <v>2024</v>
      </c>
      <c r="G558" s="93" t="s">
        <v>1416</v>
      </c>
      <c r="H558" s="136">
        <v>10000</v>
      </c>
      <c r="I558" s="136"/>
      <c r="J558" s="136"/>
      <c r="K558" s="136">
        <v>10000</v>
      </c>
      <c r="L558" s="106" t="s">
        <v>948</v>
      </c>
      <c r="M558" s="25" t="s">
        <v>153</v>
      </c>
      <c r="N558" s="147" t="s">
        <v>844</v>
      </c>
    </row>
    <row r="559" ht="66.95" customHeight="1" spans="1:14">
      <c r="A559" s="29">
        <v>134</v>
      </c>
      <c r="B559" s="33" t="s">
        <v>1417</v>
      </c>
      <c r="C559" s="33" t="s">
        <v>1418</v>
      </c>
      <c r="D559" s="33" t="s">
        <v>1108</v>
      </c>
      <c r="E559" s="33" t="s">
        <v>52</v>
      </c>
      <c r="F559" s="33" t="s">
        <v>777</v>
      </c>
      <c r="G559" s="33" t="s">
        <v>1419</v>
      </c>
      <c r="H559" s="47">
        <v>10000</v>
      </c>
      <c r="I559" s="47"/>
      <c r="J559" s="47">
        <v>2000</v>
      </c>
      <c r="K559" s="47">
        <v>4000</v>
      </c>
      <c r="L559" s="28" t="s">
        <v>779</v>
      </c>
      <c r="M559" s="33" t="s">
        <v>256</v>
      </c>
      <c r="N559" s="33" t="s">
        <v>230</v>
      </c>
    </row>
    <row r="560" ht="84.95" customHeight="1" spans="1:14">
      <c r="A560" s="29">
        <v>135</v>
      </c>
      <c r="B560" s="33" t="s">
        <v>1420</v>
      </c>
      <c r="C560" s="33" t="s">
        <v>1421</v>
      </c>
      <c r="D560" s="33" t="s">
        <v>1108</v>
      </c>
      <c r="E560" s="33" t="s">
        <v>52</v>
      </c>
      <c r="F560" s="33" t="s">
        <v>777</v>
      </c>
      <c r="G560" s="33" t="s">
        <v>1422</v>
      </c>
      <c r="H560" s="47">
        <v>10000</v>
      </c>
      <c r="I560" s="47"/>
      <c r="J560" s="47">
        <v>3000</v>
      </c>
      <c r="K560" s="47">
        <v>3000</v>
      </c>
      <c r="L560" s="28" t="s">
        <v>779</v>
      </c>
      <c r="M560" s="33" t="s">
        <v>256</v>
      </c>
      <c r="N560" s="33" t="s">
        <v>230</v>
      </c>
    </row>
    <row r="561" ht="51" customHeight="1" spans="1:14">
      <c r="A561" s="29">
        <v>136</v>
      </c>
      <c r="B561" s="106" t="s">
        <v>1423</v>
      </c>
      <c r="C561" s="106" t="s">
        <v>162</v>
      </c>
      <c r="D561" s="106" t="s">
        <v>1204</v>
      </c>
      <c r="E561" s="106" t="s">
        <v>164</v>
      </c>
      <c r="F561" s="106">
        <v>2024</v>
      </c>
      <c r="G561" s="106" t="s">
        <v>1424</v>
      </c>
      <c r="H561" s="136">
        <v>10000</v>
      </c>
      <c r="I561" s="136"/>
      <c r="J561" s="136"/>
      <c r="K561" s="136">
        <v>10000</v>
      </c>
      <c r="L561" s="106" t="s">
        <v>948</v>
      </c>
      <c r="M561" s="25" t="s">
        <v>153</v>
      </c>
      <c r="N561" s="147" t="s">
        <v>844</v>
      </c>
    </row>
    <row r="562" ht="90" customHeight="1" spans="1:14">
      <c r="A562" s="29">
        <v>137</v>
      </c>
      <c r="B562" s="106" t="s">
        <v>1425</v>
      </c>
      <c r="C562" s="106" t="s">
        <v>162</v>
      </c>
      <c r="D562" s="106" t="s">
        <v>1204</v>
      </c>
      <c r="E562" s="106" t="s">
        <v>164</v>
      </c>
      <c r="F562" s="106">
        <v>2024</v>
      </c>
      <c r="G562" s="106" t="s">
        <v>1426</v>
      </c>
      <c r="H562" s="136">
        <v>9000</v>
      </c>
      <c r="I562" s="136"/>
      <c r="J562" s="136"/>
      <c r="K562" s="136">
        <v>9000</v>
      </c>
      <c r="L562" s="106" t="s">
        <v>948</v>
      </c>
      <c r="M562" s="25" t="s">
        <v>153</v>
      </c>
      <c r="N562" s="147" t="s">
        <v>844</v>
      </c>
    </row>
    <row r="563" ht="69" customHeight="1" spans="1:14">
      <c r="A563" s="29">
        <v>138</v>
      </c>
      <c r="B563" s="154" t="s">
        <v>1427</v>
      </c>
      <c r="C563" s="155" t="s">
        <v>375</v>
      </c>
      <c r="D563" s="128" t="s">
        <v>1108</v>
      </c>
      <c r="E563" s="128" t="s">
        <v>52</v>
      </c>
      <c r="F563" s="128" t="s">
        <v>777</v>
      </c>
      <c r="G563" s="155" t="s">
        <v>1428</v>
      </c>
      <c r="H563" s="156">
        <v>8006</v>
      </c>
      <c r="I563" s="156"/>
      <c r="J563" s="156">
        <v>3000</v>
      </c>
      <c r="K563" s="156">
        <v>3000</v>
      </c>
      <c r="L563" s="128" t="s">
        <v>779</v>
      </c>
      <c r="M563" s="25" t="s">
        <v>256</v>
      </c>
      <c r="N563" s="33" t="s">
        <v>230</v>
      </c>
    </row>
    <row r="564" ht="42" customHeight="1" spans="1:14">
      <c r="A564" s="29">
        <v>139</v>
      </c>
      <c r="B564" s="28" t="s">
        <v>1429</v>
      </c>
      <c r="C564" s="28" t="s">
        <v>1430</v>
      </c>
      <c r="D564" s="28" t="s">
        <v>1108</v>
      </c>
      <c r="E564" s="28" t="s">
        <v>52</v>
      </c>
      <c r="F564" s="28" t="s">
        <v>777</v>
      </c>
      <c r="G564" s="28" t="s">
        <v>1431</v>
      </c>
      <c r="H564" s="113">
        <v>6200</v>
      </c>
      <c r="I564" s="113"/>
      <c r="J564" s="113">
        <v>2000</v>
      </c>
      <c r="K564" s="113">
        <v>2000</v>
      </c>
      <c r="L564" s="28" t="s">
        <v>779</v>
      </c>
      <c r="M564" s="28" t="s">
        <v>252</v>
      </c>
      <c r="N564" s="33" t="s">
        <v>230</v>
      </c>
    </row>
    <row r="565" ht="42" customHeight="1" spans="1:14">
      <c r="A565" s="29">
        <v>140</v>
      </c>
      <c r="B565" s="28" t="s">
        <v>1432</v>
      </c>
      <c r="C565" s="28" t="s">
        <v>1430</v>
      </c>
      <c r="D565" s="28" t="s">
        <v>1108</v>
      </c>
      <c r="E565" s="28" t="s">
        <v>52</v>
      </c>
      <c r="F565" s="28" t="s">
        <v>777</v>
      </c>
      <c r="G565" s="28" t="s">
        <v>1433</v>
      </c>
      <c r="H565" s="113">
        <v>5200</v>
      </c>
      <c r="I565" s="113"/>
      <c r="J565" s="113">
        <v>1000</v>
      </c>
      <c r="K565" s="113">
        <v>2000</v>
      </c>
      <c r="L565" s="28" t="s">
        <v>779</v>
      </c>
      <c r="M565" s="28" t="s">
        <v>252</v>
      </c>
      <c r="N565" s="33" t="s">
        <v>230</v>
      </c>
    </row>
    <row r="566" ht="42" customHeight="1" spans="1:14">
      <c r="A566" s="29">
        <v>141</v>
      </c>
      <c r="B566" s="28" t="s">
        <v>1434</v>
      </c>
      <c r="C566" s="28" t="s">
        <v>1430</v>
      </c>
      <c r="D566" s="28" t="s">
        <v>1108</v>
      </c>
      <c r="E566" s="28" t="s">
        <v>52</v>
      </c>
      <c r="F566" s="28" t="s">
        <v>777</v>
      </c>
      <c r="G566" s="28" t="s">
        <v>1435</v>
      </c>
      <c r="H566" s="113">
        <v>5000</v>
      </c>
      <c r="I566" s="113"/>
      <c r="J566" s="113">
        <v>1000</v>
      </c>
      <c r="K566" s="113">
        <v>2000</v>
      </c>
      <c r="L566" s="28" t="s">
        <v>779</v>
      </c>
      <c r="M566" s="28" t="s">
        <v>252</v>
      </c>
      <c r="N566" s="33" t="s">
        <v>230</v>
      </c>
    </row>
    <row r="567" ht="42" customHeight="1" spans="1:14">
      <c r="A567" s="29">
        <v>142</v>
      </c>
      <c r="B567" s="106" t="s">
        <v>1436</v>
      </c>
      <c r="C567" s="106" t="s">
        <v>162</v>
      </c>
      <c r="D567" s="106" t="s">
        <v>1204</v>
      </c>
      <c r="E567" s="106" t="s">
        <v>164</v>
      </c>
      <c r="F567" s="106">
        <v>2024</v>
      </c>
      <c r="G567" s="106" t="s">
        <v>1437</v>
      </c>
      <c r="H567" s="136">
        <v>5000</v>
      </c>
      <c r="I567" s="136"/>
      <c r="J567" s="136"/>
      <c r="K567" s="136">
        <v>5000</v>
      </c>
      <c r="L567" s="106" t="s">
        <v>948</v>
      </c>
      <c r="M567" s="25" t="s">
        <v>153</v>
      </c>
      <c r="N567" s="147" t="s">
        <v>844</v>
      </c>
    </row>
    <row r="568" ht="45" customHeight="1" spans="1:14">
      <c r="A568" s="29">
        <v>143</v>
      </c>
      <c r="B568" s="106" t="s">
        <v>1438</v>
      </c>
      <c r="C568" s="106" t="s">
        <v>162</v>
      </c>
      <c r="D568" s="106" t="s">
        <v>1204</v>
      </c>
      <c r="E568" s="106" t="s">
        <v>164</v>
      </c>
      <c r="F568" s="106">
        <v>2024</v>
      </c>
      <c r="G568" s="106" t="s">
        <v>1439</v>
      </c>
      <c r="H568" s="136">
        <v>4000</v>
      </c>
      <c r="I568" s="136"/>
      <c r="J568" s="136"/>
      <c r="K568" s="136">
        <v>4000</v>
      </c>
      <c r="L568" s="106" t="s">
        <v>948</v>
      </c>
      <c r="M568" s="25" t="s">
        <v>153</v>
      </c>
      <c r="N568" s="147" t="s">
        <v>844</v>
      </c>
    </row>
    <row r="569" ht="60" customHeight="1" spans="1:14">
      <c r="A569" s="29">
        <v>144</v>
      </c>
      <c r="B569" s="106" t="s">
        <v>1440</v>
      </c>
      <c r="C569" s="106" t="s">
        <v>162</v>
      </c>
      <c r="D569" s="106" t="s">
        <v>1204</v>
      </c>
      <c r="E569" s="106" t="s">
        <v>164</v>
      </c>
      <c r="F569" s="106">
        <v>2024</v>
      </c>
      <c r="G569" s="106" t="s">
        <v>1441</v>
      </c>
      <c r="H569" s="136">
        <v>4000</v>
      </c>
      <c r="I569" s="136"/>
      <c r="J569" s="136"/>
      <c r="K569" s="136">
        <v>4000</v>
      </c>
      <c r="L569" s="106" t="s">
        <v>948</v>
      </c>
      <c r="M569" s="25" t="s">
        <v>153</v>
      </c>
      <c r="N569" s="147" t="s">
        <v>844</v>
      </c>
    </row>
    <row r="570" ht="60.95" customHeight="1" spans="1:14">
      <c r="A570" s="29">
        <v>145</v>
      </c>
      <c r="B570" s="33" t="s">
        <v>1442</v>
      </c>
      <c r="C570" s="33" t="s">
        <v>1443</v>
      </c>
      <c r="D570" s="33" t="s">
        <v>1108</v>
      </c>
      <c r="E570" s="33" t="s">
        <v>52</v>
      </c>
      <c r="F570" s="33" t="s">
        <v>777</v>
      </c>
      <c r="G570" s="33" t="s">
        <v>1444</v>
      </c>
      <c r="H570" s="47">
        <v>2000</v>
      </c>
      <c r="I570" s="47"/>
      <c r="J570" s="47">
        <v>500</v>
      </c>
      <c r="K570" s="47">
        <v>700</v>
      </c>
      <c r="L570" s="28" t="s">
        <v>779</v>
      </c>
      <c r="M570" s="33" t="s">
        <v>256</v>
      </c>
      <c r="N570" s="33" t="s">
        <v>230</v>
      </c>
    </row>
    <row r="571" ht="14.25" spans="1:14">
      <c r="A571" s="19" t="s">
        <v>308</v>
      </c>
      <c r="B571" s="70" t="s">
        <v>1445</v>
      </c>
      <c r="C571" s="19" t="s">
        <v>20</v>
      </c>
      <c r="D571" s="19" t="s">
        <v>20</v>
      </c>
      <c r="E571" s="19" t="s">
        <v>20</v>
      </c>
      <c r="F571" s="19" t="s">
        <v>20</v>
      </c>
      <c r="G571" s="19" t="s">
        <v>20</v>
      </c>
      <c r="H571" s="19">
        <f>SUM(H572:H585)</f>
        <v>402000</v>
      </c>
      <c r="I571" s="19">
        <f>SUM(I572:I585)</f>
        <v>0</v>
      </c>
      <c r="J571" s="19">
        <f>SUM(J572:J585)</f>
        <v>40000</v>
      </c>
      <c r="K571" s="19">
        <f>SUM(K572:K585)</f>
        <v>30000</v>
      </c>
      <c r="L571" s="19" t="s">
        <v>20</v>
      </c>
      <c r="M571" s="19" t="s">
        <v>20</v>
      </c>
      <c r="N571" s="19" t="s">
        <v>20</v>
      </c>
    </row>
    <row r="572" ht="54.95" customHeight="1" spans="1:14">
      <c r="A572" s="29">
        <v>146</v>
      </c>
      <c r="B572" s="33" t="s">
        <v>1446</v>
      </c>
      <c r="C572" s="33" t="s">
        <v>775</v>
      </c>
      <c r="D572" s="25" t="s">
        <v>1108</v>
      </c>
      <c r="E572" s="33" t="s">
        <v>52</v>
      </c>
      <c r="F572" s="33" t="s">
        <v>1116</v>
      </c>
      <c r="G572" s="33" t="s">
        <v>1447</v>
      </c>
      <c r="H572" s="47">
        <v>120000</v>
      </c>
      <c r="I572" s="24"/>
      <c r="J572" s="105"/>
      <c r="K572" s="105"/>
      <c r="L572" s="28" t="s">
        <v>779</v>
      </c>
      <c r="M572" s="25" t="s">
        <v>321</v>
      </c>
      <c r="N572" s="93" t="s">
        <v>429</v>
      </c>
    </row>
    <row r="573" ht="120.95" customHeight="1" spans="1:14">
      <c r="A573" s="29">
        <v>147</v>
      </c>
      <c r="B573" s="93" t="s">
        <v>1448</v>
      </c>
      <c r="C573" s="25" t="s">
        <v>207</v>
      </c>
      <c r="D573" s="25" t="s">
        <v>1108</v>
      </c>
      <c r="E573" s="25" t="s">
        <v>33</v>
      </c>
      <c r="F573" s="25" t="s">
        <v>777</v>
      </c>
      <c r="G573" s="25" t="s">
        <v>1449</v>
      </c>
      <c r="H573" s="47">
        <v>73000</v>
      </c>
      <c r="I573" s="47"/>
      <c r="J573" s="47">
        <v>10000</v>
      </c>
      <c r="K573" s="47">
        <v>20000</v>
      </c>
      <c r="L573" s="35" t="s">
        <v>1450</v>
      </c>
      <c r="M573" s="33" t="s">
        <v>207</v>
      </c>
      <c r="N573" s="86" t="s">
        <v>89</v>
      </c>
    </row>
    <row r="574" ht="48.95" customHeight="1" spans="1:14">
      <c r="A574" s="29">
        <v>148</v>
      </c>
      <c r="B574" s="33" t="s">
        <v>1451</v>
      </c>
      <c r="C574" s="33" t="s">
        <v>775</v>
      </c>
      <c r="D574" s="25" t="s">
        <v>1108</v>
      </c>
      <c r="E574" s="33" t="s">
        <v>52</v>
      </c>
      <c r="F574" s="33" t="s">
        <v>1125</v>
      </c>
      <c r="G574" s="33" t="s">
        <v>1452</v>
      </c>
      <c r="H574" s="47">
        <v>60000</v>
      </c>
      <c r="I574" s="24"/>
      <c r="J574" s="105"/>
      <c r="K574" s="105"/>
      <c r="L574" s="28" t="s">
        <v>779</v>
      </c>
      <c r="M574" s="25" t="s">
        <v>321</v>
      </c>
      <c r="N574" s="93" t="s">
        <v>429</v>
      </c>
    </row>
    <row r="575" ht="147.95" customHeight="1" spans="1:14">
      <c r="A575" s="29">
        <v>149</v>
      </c>
      <c r="B575" s="25" t="s">
        <v>1453</v>
      </c>
      <c r="C575" s="25" t="s">
        <v>207</v>
      </c>
      <c r="D575" s="25" t="s">
        <v>1108</v>
      </c>
      <c r="E575" s="25" t="s">
        <v>33</v>
      </c>
      <c r="F575" s="25" t="s">
        <v>777</v>
      </c>
      <c r="G575" s="25" t="s">
        <v>1454</v>
      </c>
      <c r="H575" s="47">
        <v>45000</v>
      </c>
      <c r="I575" s="47"/>
      <c r="J575" s="47">
        <v>30000</v>
      </c>
      <c r="K575" s="47">
        <v>10000</v>
      </c>
      <c r="L575" s="35" t="s">
        <v>1450</v>
      </c>
      <c r="M575" s="33" t="s">
        <v>207</v>
      </c>
      <c r="N575" s="86" t="s">
        <v>89</v>
      </c>
    </row>
    <row r="576" ht="44.1" customHeight="1" spans="1:14">
      <c r="A576" s="29">
        <v>150</v>
      </c>
      <c r="B576" s="33" t="s">
        <v>1455</v>
      </c>
      <c r="C576" s="33" t="s">
        <v>775</v>
      </c>
      <c r="D576" s="25" t="s">
        <v>1108</v>
      </c>
      <c r="E576" s="33" t="s">
        <v>52</v>
      </c>
      <c r="F576" s="33" t="s">
        <v>1125</v>
      </c>
      <c r="G576" s="33" t="s">
        <v>1456</v>
      </c>
      <c r="H576" s="47">
        <v>24000</v>
      </c>
      <c r="I576" s="24"/>
      <c r="J576" s="105"/>
      <c r="K576" s="105"/>
      <c r="L576" s="28" t="s">
        <v>779</v>
      </c>
      <c r="M576" s="25" t="s">
        <v>321</v>
      </c>
      <c r="N576" s="93" t="s">
        <v>429</v>
      </c>
    </row>
    <row r="577" ht="44.1" customHeight="1" spans="1:14">
      <c r="A577" s="29">
        <v>151</v>
      </c>
      <c r="B577" s="33" t="s">
        <v>1457</v>
      </c>
      <c r="C577" s="33" t="s">
        <v>775</v>
      </c>
      <c r="D577" s="25" t="s">
        <v>1108</v>
      </c>
      <c r="E577" s="33" t="s">
        <v>52</v>
      </c>
      <c r="F577" s="33" t="s">
        <v>1125</v>
      </c>
      <c r="G577" s="33" t="s">
        <v>1458</v>
      </c>
      <c r="H577" s="47">
        <v>20000</v>
      </c>
      <c r="I577" s="24"/>
      <c r="J577" s="105"/>
      <c r="K577" s="105"/>
      <c r="L577" s="28" t="s">
        <v>779</v>
      </c>
      <c r="M577" s="25" t="s">
        <v>321</v>
      </c>
      <c r="N577" s="93" t="s">
        <v>429</v>
      </c>
    </row>
    <row r="578" ht="44.1" customHeight="1" spans="1:14">
      <c r="A578" s="29">
        <v>152</v>
      </c>
      <c r="B578" s="33" t="s">
        <v>1459</v>
      </c>
      <c r="C578" s="33" t="s">
        <v>775</v>
      </c>
      <c r="D578" s="25" t="s">
        <v>1108</v>
      </c>
      <c r="E578" s="33" t="s">
        <v>52</v>
      </c>
      <c r="F578" s="33" t="s">
        <v>1125</v>
      </c>
      <c r="G578" s="33" t="s">
        <v>1460</v>
      </c>
      <c r="H578" s="47">
        <v>20000</v>
      </c>
      <c r="I578" s="24"/>
      <c r="J578" s="105"/>
      <c r="K578" s="105"/>
      <c r="L578" s="28" t="s">
        <v>779</v>
      </c>
      <c r="M578" s="25" t="s">
        <v>321</v>
      </c>
      <c r="N578" s="93" t="s">
        <v>429</v>
      </c>
    </row>
    <row r="579" ht="44.1" customHeight="1" spans="1:14">
      <c r="A579" s="29">
        <v>153</v>
      </c>
      <c r="B579" s="33" t="s">
        <v>1461</v>
      </c>
      <c r="C579" s="33" t="s">
        <v>775</v>
      </c>
      <c r="D579" s="25" t="s">
        <v>1108</v>
      </c>
      <c r="E579" s="33" t="s">
        <v>52</v>
      </c>
      <c r="F579" s="33" t="s">
        <v>1125</v>
      </c>
      <c r="G579" s="33" t="s">
        <v>1462</v>
      </c>
      <c r="H579" s="47">
        <v>20000</v>
      </c>
      <c r="I579" s="24"/>
      <c r="J579" s="105"/>
      <c r="K579" s="105"/>
      <c r="L579" s="28" t="s">
        <v>779</v>
      </c>
      <c r="M579" s="25" t="s">
        <v>321</v>
      </c>
      <c r="N579" s="93" t="s">
        <v>429</v>
      </c>
    </row>
    <row r="580" ht="44.1" customHeight="1" spans="1:14">
      <c r="A580" s="29">
        <v>154</v>
      </c>
      <c r="B580" s="33" t="s">
        <v>1463</v>
      </c>
      <c r="C580" s="33" t="s">
        <v>775</v>
      </c>
      <c r="D580" s="25" t="s">
        <v>1108</v>
      </c>
      <c r="E580" s="33" t="s">
        <v>52</v>
      </c>
      <c r="F580" s="33" t="s">
        <v>1125</v>
      </c>
      <c r="G580" s="33" t="s">
        <v>1464</v>
      </c>
      <c r="H580" s="47">
        <v>8000</v>
      </c>
      <c r="I580" s="24"/>
      <c r="J580" s="105"/>
      <c r="K580" s="105"/>
      <c r="L580" s="28" t="s">
        <v>779</v>
      </c>
      <c r="M580" s="25" t="s">
        <v>321</v>
      </c>
      <c r="N580" s="93" t="s">
        <v>429</v>
      </c>
    </row>
    <row r="581" ht="47.1" customHeight="1" spans="1:14">
      <c r="A581" s="29">
        <v>155</v>
      </c>
      <c r="B581" s="33" t="s">
        <v>1465</v>
      </c>
      <c r="C581" s="33" t="s">
        <v>775</v>
      </c>
      <c r="D581" s="25" t="s">
        <v>1108</v>
      </c>
      <c r="E581" s="33" t="s">
        <v>52</v>
      </c>
      <c r="F581" s="33" t="s">
        <v>1116</v>
      </c>
      <c r="G581" s="33" t="s">
        <v>1466</v>
      </c>
      <c r="H581" s="47">
        <v>8000</v>
      </c>
      <c r="I581" s="24"/>
      <c r="J581" s="105"/>
      <c r="K581" s="105"/>
      <c r="L581" s="28" t="s">
        <v>779</v>
      </c>
      <c r="M581" s="25" t="s">
        <v>321</v>
      </c>
      <c r="N581" s="93" t="s">
        <v>429</v>
      </c>
    </row>
    <row r="582" ht="44.1" customHeight="1" spans="1:14">
      <c r="A582" s="29">
        <v>156</v>
      </c>
      <c r="B582" s="33" t="s">
        <v>1467</v>
      </c>
      <c r="C582" s="33" t="s">
        <v>775</v>
      </c>
      <c r="D582" s="25" t="s">
        <v>1108</v>
      </c>
      <c r="E582" s="33" t="s">
        <v>52</v>
      </c>
      <c r="F582" s="33" t="s">
        <v>1125</v>
      </c>
      <c r="G582" s="33" t="s">
        <v>1468</v>
      </c>
      <c r="H582" s="47">
        <v>1000</v>
      </c>
      <c r="I582" s="24"/>
      <c r="J582" s="105"/>
      <c r="K582" s="105"/>
      <c r="L582" s="28" t="s">
        <v>779</v>
      </c>
      <c r="M582" s="25" t="s">
        <v>321</v>
      </c>
      <c r="N582" s="93" t="s">
        <v>429</v>
      </c>
    </row>
    <row r="583" ht="57" customHeight="1" spans="1:14">
      <c r="A583" s="29">
        <v>157</v>
      </c>
      <c r="B583" s="33" t="s">
        <v>1469</v>
      </c>
      <c r="C583" s="33" t="s">
        <v>775</v>
      </c>
      <c r="D583" s="25" t="s">
        <v>1108</v>
      </c>
      <c r="E583" s="33" t="s">
        <v>52</v>
      </c>
      <c r="F583" s="33" t="s">
        <v>1125</v>
      </c>
      <c r="G583" s="33" t="s">
        <v>1470</v>
      </c>
      <c r="H583" s="47">
        <v>1000</v>
      </c>
      <c r="I583" s="24"/>
      <c r="J583" s="105"/>
      <c r="K583" s="105"/>
      <c r="L583" s="28" t="s">
        <v>779</v>
      </c>
      <c r="M583" s="25" t="s">
        <v>321</v>
      </c>
      <c r="N583" s="93" t="s">
        <v>429</v>
      </c>
    </row>
    <row r="584" ht="42" customHeight="1" spans="1:14">
      <c r="A584" s="29">
        <v>158</v>
      </c>
      <c r="B584" s="33" t="s">
        <v>1471</v>
      </c>
      <c r="C584" s="33" t="s">
        <v>775</v>
      </c>
      <c r="D584" s="25" t="s">
        <v>1108</v>
      </c>
      <c r="E584" s="33" t="s">
        <v>52</v>
      </c>
      <c r="F584" s="33" t="s">
        <v>1125</v>
      </c>
      <c r="G584" s="33" t="s">
        <v>1472</v>
      </c>
      <c r="H584" s="47">
        <v>1000</v>
      </c>
      <c r="I584" s="24"/>
      <c r="J584" s="105"/>
      <c r="K584" s="105"/>
      <c r="L584" s="28" t="s">
        <v>779</v>
      </c>
      <c r="M584" s="25" t="s">
        <v>321</v>
      </c>
      <c r="N584" s="93" t="s">
        <v>429</v>
      </c>
    </row>
    <row r="585" ht="42" customHeight="1" spans="1:14">
      <c r="A585" s="29">
        <v>159</v>
      </c>
      <c r="B585" s="33" t="s">
        <v>1473</v>
      </c>
      <c r="C585" s="33" t="s">
        <v>775</v>
      </c>
      <c r="D585" s="25" t="s">
        <v>1108</v>
      </c>
      <c r="E585" s="33" t="s">
        <v>52</v>
      </c>
      <c r="F585" s="33" t="s">
        <v>1125</v>
      </c>
      <c r="G585" s="33" t="s">
        <v>1474</v>
      </c>
      <c r="H585" s="47">
        <v>1000</v>
      </c>
      <c r="I585" s="24"/>
      <c r="J585" s="105"/>
      <c r="K585" s="105"/>
      <c r="L585" s="28" t="s">
        <v>779</v>
      </c>
      <c r="M585" s="25" t="s">
        <v>321</v>
      </c>
      <c r="N585" s="93" t="s">
        <v>429</v>
      </c>
    </row>
    <row r="586" ht="14.25" spans="1:14">
      <c r="A586" s="19" t="s">
        <v>329</v>
      </c>
      <c r="B586" s="70" t="s">
        <v>1475</v>
      </c>
      <c r="C586" s="19" t="s">
        <v>20</v>
      </c>
      <c r="D586" s="19" t="s">
        <v>20</v>
      </c>
      <c r="E586" s="19" t="s">
        <v>20</v>
      </c>
      <c r="F586" s="19" t="s">
        <v>20</v>
      </c>
      <c r="G586" s="19" t="s">
        <v>20</v>
      </c>
      <c r="H586" s="19">
        <f>SUM(H587:H617)</f>
        <v>559000</v>
      </c>
      <c r="I586" s="19">
        <f>SUM(I587:I617)</f>
        <v>0</v>
      </c>
      <c r="J586" s="19">
        <f>SUM(J587:J617)</f>
        <v>117300</v>
      </c>
      <c r="K586" s="19">
        <f>SUM(K587:K617)</f>
        <v>154600</v>
      </c>
      <c r="L586" s="19" t="s">
        <v>20</v>
      </c>
      <c r="M586" s="19" t="s">
        <v>20</v>
      </c>
      <c r="N586" s="19" t="s">
        <v>20</v>
      </c>
    </row>
    <row r="587" ht="42.95" customHeight="1" spans="1:14">
      <c r="A587" s="29">
        <v>160</v>
      </c>
      <c r="B587" s="25" t="s">
        <v>1476</v>
      </c>
      <c r="C587" s="25" t="s">
        <v>1477</v>
      </c>
      <c r="D587" s="25" t="s">
        <v>1108</v>
      </c>
      <c r="E587" s="25" t="s">
        <v>52</v>
      </c>
      <c r="F587" s="25" t="s">
        <v>777</v>
      </c>
      <c r="G587" s="25" t="s">
        <v>1478</v>
      </c>
      <c r="H587" s="47">
        <v>150000</v>
      </c>
      <c r="I587" s="47"/>
      <c r="J587" s="47">
        <v>60000</v>
      </c>
      <c r="K587" s="47">
        <v>60000</v>
      </c>
      <c r="L587" s="25" t="s">
        <v>779</v>
      </c>
      <c r="M587" s="25" t="s">
        <v>334</v>
      </c>
      <c r="N587" s="101" t="s">
        <v>143</v>
      </c>
    </row>
    <row r="588" ht="42.95" customHeight="1" spans="1:14">
      <c r="A588" s="29">
        <v>161</v>
      </c>
      <c r="B588" s="42" t="s">
        <v>1479</v>
      </c>
      <c r="C588" s="106" t="s">
        <v>1480</v>
      </c>
      <c r="D588" s="106" t="s">
        <v>1204</v>
      </c>
      <c r="E588" s="106" t="s">
        <v>164</v>
      </c>
      <c r="F588" s="106" t="s">
        <v>1116</v>
      </c>
      <c r="G588" s="42" t="s">
        <v>1481</v>
      </c>
      <c r="H588" s="47">
        <v>90000</v>
      </c>
      <c r="I588" s="47"/>
      <c r="J588" s="47"/>
      <c r="K588" s="47"/>
      <c r="L588" s="25" t="s">
        <v>779</v>
      </c>
      <c r="M588" s="106" t="s">
        <v>1482</v>
      </c>
      <c r="N588" s="101" t="s">
        <v>143</v>
      </c>
    </row>
    <row r="589" ht="42.95" customHeight="1" spans="1:14">
      <c r="A589" s="29">
        <v>162</v>
      </c>
      <c r="B589" s="42" t="s">
        <v>1483</v>
      </c>
      <c r="C589" s="42" t="s">
        <v>1484</v>
      </c>
      <c r="D589" s="42" t="s">
        <v>1204</v>
      </c>
      <c r="E589" s="42" t="s">
        <v>164</v>
      </c>
      <c r="F589" s="42" t="s">
        <v>1116</v>
      </c>
      <c r="G589" s="42" t="s">
        <v>1485</v>
      </c>
      <c r="H589" s="91">
        <v>50000</v>
      </c>
      <c r="I589" s="42"/>
      <c r="J589" s="42"/>
      <c r="K589" s="42"/>
      <c r="L589" s="25" t="s">
        <v>779</v>
      </c>
      <c r="M589" s="42" t="s">
        <v>1482</v>
      </c>
      <c r="N589" s="101" t="s">
        <v>143</v>
      </c>
    </row>
    <row r="590" ht="42.95" customHeight="1" spans="1:14">
      <c r="A590" s="29">
        <v>163</v>
      </c>
      <c r="B590" s="25" t="s">
        <v>1486</v>
      </c>
      <c r="C590" s="25" t="s">
        <v>207</v>
      </c>
      <c r="D590" s="25" t="s">
        <v>1108</v>
      </c>
      <c r="E590" s="106" t="s">
        <v>225</v>
      </c>
      <c r="F590" s="25" t="s">
        <v>777</v>
      </c>
      <c r="G590" s="25" t="s">
        <v>1487</v>
      </c>
      <c r="H590" s="47">
        <v>40000</v>
      </c>
      <c r="I590" s="47"/>
      <c r="J590" s="47">
        <v>10000</v>
      </c>
      <c r="K590" s="47">
        <v>10000</v>
      </c>
      <c r="L590" s="25" t="s">
        <v>779</v>
      </c>
      <c r="M590" s="25" t="s">
        <v>207</v>
      </c>
      <c r="N590" s="86" t="s">
        <v>89</v>
      </c>
    </row>
    <row r="591" ht="72.95" customHeight="1" spans="1:14">
      <c r="A591" s="29">
        <v>164</v>
      </c>
      <c r="B591" s="25" t="s">
        <v>1488</v>
      </c>
      <c r="C591" s="25" t="s">
        <v>207</v>
      </c>
      <c r="D591" s="25" t="s">
        <v>1108</v>
      </c>
      <c r="E591" s="106" t="s">
        <v>225</v>
      </c>
      <c r="F591" s="25" t="s">
        <v>796</v>
      </c>
      <c r="G591" s="25" t="s">
        <v>1489</v>
      </c>
      <c r="H591" s="117">
        <v>35000</v>
      </c>
      <c r="I591" s="47"/>
      <c r="J591" s="47">
        <v>10000</v>
      </c>
      <c r="K591" s="47">
        <v>25000</v>
      </c>
      <c r="L591" s="35" t="s">
        <v>1450</v>
      </c>
      <c r="M591" s="25" t="s">
        <v>207</v>
      </c>
      <c r="N591" s="86" t="s">
        <v>89</v>
      </c>
    </row>
    <row r="592" ht="39.95" customHeight="1" spans="1:14">
      <c r="A592" s="29">
        <v>165</v>
      </c>
      <c r="B592" s="25" t="s">
        <v>1490</v>
      </c>
      <c r="C592" s="25" t="s">
        <v>1491</v>
      </c>
      <c r="D592" s="25" t="s">
        <v>1108</v>
      </c>
      <c r="E592" s="25" t="s">
        <v>33</v>
      </c>
      <c r="F592" s="25" t="s">
        <v>777</v>
      </c>
      <c r="G592" s="25" t="s">
        <v>1492</v>
      </c>
      <c r="H592" s="47">
        <v>15000</v>
      </c>
      <c r="I592" s="47"/>
      <c r="J592" s="47">
        <v>6000</v>
      </c>
      <c r="K592" s="47">
        <v>6000</v>
      </c>
      <c r="L592" s="25" t="s">
        <v>779</v>
      </c>
      <c r="M592" s="25" t="s">
        <v>334</v>
      </c>
      <c r="N592" s="101" t="s">
        <v>143</v>
      </c>
    </row>
    <row r="593" ht="39.95" customHeight="1" spans="1:14">
      <c r="A593" s="29">
        <v>166</v>
      </c>
      <c r="B593" s="42" t="s">
        <v>1493</v>
      </c>
      <c r="C593" s="106" t="s">
        <v>1494</v>
      </c>
      <c r="D593" s="106" t="s">
        <v>1204</v>
      </c>
      <c r="E593" s="106" t="s">
        <v>164</v>
      </c>
      <c r="F593" s="106" t="s">
        <v>1125</v>
      </c>
      <c r="G593" s="42" t="s">
        <v>1495</v>
      </c>
      <c r="H593" s="47">
        <v>15000</v>
      </c>
      <c r="I593" s="47"/>
      <c r="J593" s="47"/>
      <c r="K593" s="47"/>
      <c r="L593" s="25" t="s">
        <v>779</v>
      </c>
      <c r="M593" s="106" t="s">
        <v>1482</v>
      </c>
      <c r="N593" s="101" t="s">
        <v>143</v>
      </c>
    </row>
    <row r="594" ht="69.95" customHeight="1" spans="1:14">
      <c r="A594" s="29">
        <v>167</v>
      </c>
      <c r="B594" s="33" t="s">
        <v>1496</v>
      </c>
      <c r="C594" s="33" t="s">
        <v>1497</v>
      </c>
      <c r="D594" s="33" t="s">
        <v>1108</v>
      </c>
      <c r="E594" s="33" t="s">
        <v>33</v>
      </c>
      <c r="F594" s="33" t="s">
        <v>777</v>
      </c>
      <c r="G594" s="33" t="s">
        <v>1498</v>
      </c>
      <c r="H594" s="160">
        <v>15000</v>
      </c>
      <c r="I594" s="47"/>
      <c r="J594" s="47">
        <v>3000</v>
      </c>
      <c r="K594" s="47">
        <v>5000</v>
      </c>
      <c r="L594" s="25" t="s">
        <v>779</v>
      </c>
      <c r="M594" s="25" t="s">
        <v>344</v>
      </c>
      <c r="N594" s="101" t="s">
        <v>143</v>
      </c>
    </row>
    <row r="595" ht="45" customHeight="1" spans="1:14">
      <c r="A595" s="29">
        <v>168</v>
      </c>
      <c r="B595" s="137" t="s">
        <v>1499</v>
      </c>
      <c r="C595" s="137" t="s">
        <v>1500</v>
      </c>
      <c r="D595" s="106" t="s">
        <v>1204</v>
      </c>
      <c r="E595" s="106" t="s">
        <v>164</v>
      </c>
      <c r="F595" s="106" t="s">
        <v>1501</v>
      </c>
      <c r="G595" s="42" t="s">
        <v>1502</v>
      </c>
      <c r="H595" s="47">
        <v>12000</v>
      </c>
      <c r="I595" s="47"/>
      <c r="J595" s="47"/>
      <c r="K595" s="47"/>
      <c r="L595" s="25" t="s">
        <v>779</v>
      </c>
      <c r="M595" s="106" t="s">
        <v>1482</v>
      </c>
      <c r="N595" s="101" t="s">
        <v>143</v>
      </c>
    </row>
    <row r="596" ht="45" customHeight="1" spans="1:14">
      <c r="A596" s="29">
        <v>169</v>
      </c>
      <c r="B596" s="33" t="s">
        <v>1503</v>
      </c>
      <c r="C596" s="33" t="s">
        <v>1504</v>
      </c>
      <c r="D596" s="106" t="s">
        <v>1204</v>
      </c>
      <c r="E596" s="106" t="s">
        <v>164</v>
      </c>
      <c r="F596" s="106" t="s">
        <v>1501</v>
      </c>
      <c r="G596" s="42" t="s">
        <v>1502</v>
      </c>
      <c r="H596" s="47">
        <v>12000</v>
      </c>
      <c r="I596" s="47"/>
      <c r="J596" s="47"/>
      <c r="K596" s="47"/>
      <c r="L596" s="25" t="s">
        <v>779</v>
      </c>
      <c r="M596" s="106" t="s">
        <v>1482</v>
      </c>
      <c r="N596" s="101" t="s">
        <v>143</v>
      </c>
    </row>
    <row r="597" ht="45" customHeight="1" spans="1:14">
      <c r="A597" s="29">
        <v>170</v>
      </c>
      <c r="B597" s="25" t="s">
        <v>1505</v>
      </c>
      <c r="C597" s="25" t="s">
        <v>1506</v>
      </c>
      <c r="D597" s="25" t="s">
        <v>1108</v>
      </c>
      <c r="E597" s="25" t="s">
        <v>33</v>
      </c>
      <c r="F597" s="25" t="s">
        <v>777</v>
      </c>
      <c r="G597" s="25" t="s">
        <v>1507</v>
      </c>
      <c r="H597" s="47">
        <v>12000</v>
      </c>
      <c r="I597" s="47"/>
      <c r="J597" s="47">
        <v>4800</v>
      </c>
      <c r="K597" s="47">
        <v>4800</v>
      </c>
      <c r="L597" s="25" t="s">
        <v>779</v>
      </c>
      <c r="M597" s="25" t="s">
        <v>334</v>
      </c>
      <c r="N597" s="101" t="s">
        <v>143</v>
      </c>
    </row>
    <row r="598" ht="45" customHeight="1" spans="1:14">
      <c r="A598" s="29">
        <v>171</v>
      </c>
      <c r="B598" s="25" t="s">
        <v>1508</v>
      </c>
      <c r="C598" s="25" t="s">
        <v>1509</v>
      </c>
      <c r="D598" s="25" t="s">
        <v>1108</v>
      </c>
      <c r="E598" s="25" t="s">
        <v>33</v>
      </c>
      <c r="F598" s="25" t="s">
        <v>777</v>
      </c>
      <c r="G598" s="25" t="s">
        <v>1507</v>
      </c>
      <c r="H598" s="47">
        <v>12000</v>
      </c>
      <c r="I598" s="47"/>
      <c r="J598" s="47">
        <v>4800</v>
      </c>
      <c r="K598" s="47">
        <v>4800</v>
      </c>
      <c r="L598" s="25" t="s">
        <v>779</v>
      </c>
      <c r="M598" s="25" t="s">
        <v>334</v>
      </c>
      <c r="N598" s="101" t="s">
        <v>143</v>
      </c>
    </row>
    <row r="599" ht="59.1" customHeight="1" spans="1:14">
      <c r="A599" s="29">
        <v>172</v>
      </c>
      <c r="B599" s="25" t="s">
        <v>1510</v>
      </c>
      <c r="C599" s="25" t="s">
        <v>1511</v>
      </c>
      <c r="D599" s="25" t="s">
        <v>1108</v>
      </c>
      <c r="E599" s="25" t="s">
        <v>33</v>
      </c>
      <c r="F599" s="25" t="s">
        <v>777</v>
      </c>
      <c r="G599" s="25" t="s">
        <v>1512</v>
      </c>
      <c r="H599" s="47">
        <v>12000</v>
      </c>
      <c r="I599" s="47"/>
      <c r="J599" s="47">
        <v>3000</v>
      </c>
      <c r="K599" s="47">
        <v>9000</v>
      </c>
      <c r="L599" s="25" t="s">
        <v>779</v>
      </c>
      <c r="M599" s="25" t="s">
        <v>344</v>
      </c>
      <c r="N599" s="101" t="s">
        <v>143</v>
      </c>
    </row>
    <row r="600" ht="44.1" customHeight="1" spans="1:14">
      <c r="A600" s="29">
        <v>173</v>
      </c>
      <c r="B600" s="25" t="s">
        <v>1513</v>
      </c>
      <c r="C600" s="25" t="s">
        <v>1514</v>
      </c>
      <c r="D600" s="25" t="s">
        <v>1108</v>
      </c>
      <c r="E600" s="25" t="s">
        <v>33</v>
      </c>
      <c r="F600" s="25" t="s">
        <v>1131</v>
      </c>
      <c r="G600" s="25" t="s">
        <v>1515</v>
      </c>
      <c r="H600" s="47">
        <v>12000</v>
      </c>
      <c r="I600" s="47"/>
      <c r="J600" s="47"/>
      <c r="K600" s="47">
        <v>6000</v>
      </c>
      <c r="L600" s="25" t="s">
        <v>779</v>
      </c>
      <c r="M600" s="25" t="s">
        <v>334</v>
      </c>
      <c r="N600" s="101" t="s">
        <v>143</v>
      </c>
    </row>
    <row r="601" ht="59.1" customHeight="1" spans="1:14">
      <c r="A601" s="29">
        <v>174</v>
      </c>
      <c r="B601" s="25" t="s">
        <v>1516</v>
      </c>
      <c r="C601" s="25" t="s">
        <v>1517</v>
      </c>
      <c r="D601" s="25" t="s">
        <v>1108</v>
      </c>
      <c r="E601" s="25" t="s">
        <v>33</v>
      </c>
      <c r="F601" s="25" t="s">
        <v>789</v>
      </c>
      <c r="G601" s="25" t="s">
        <v>1507</v>
      </c>
      <c r="H601" s="47">
        <v>12000</v>
      </c>
      <c r="I601" s="47"/>
      <c r="J601" s="47"/>
      <c r="K601" s="47">
        <v>2000</v>
      </c>
      <c r="L601" s="25" t="s">
        <v>779</v>
      </c>
      <c r="M601" s="25" t="s">
        <v>334</v>
      </c>
      <c r="N601" s="101" t="s">
        <v>143</v>
      </c>
    </row>
    <row r="602" ht="57" customHeight="1" spans="1:14">
      <c r="A602" s="29">
        <v>175</v>
      </c>
      <c r="B602" s="25" t="s">
        <v>1518</v>
      </c>
      <c r="C602" s="25" t="s">
        <v>1519</v>
      </c>
      <c r="D602" s="25" t="s">
        <v>1108</v>
      </c>
      <c r="E602" s="25" t="s">
        <v>33</v>
      </c>
      <c r="F602" s="25" t="s">
        <v>777</v>
      </c>
      <c r="G602" s="25" t="s">
        <v>1520</v>
      </c>
      <c r="H602" s="47">
        <v>7000</v>
      </c>
      <c r="I602" s="47"/>
      <c r="J602" s="47">
        <v>2800</v>
      </c>
      <c r="K602" s="47">
        <v>2800</v>
      </c>
      <c r="L602" s="25" t="s">
        <v>779</v>
      </c>
      <c r="M602" s="25" t="s">
        <v>334</v>
      </c>
      <c r="N602" s="101" t="s">
        <v>143</v>
      </c>
    </row>
    <row r="603" ht="75" customHeight="1" spans="1:14">
      <c r="A603" s="29">
        <v>176</v>
      </c>
      <c r="B603" s="25" t="s">
        <v>1521</v>
      </c>
      <c r="C603" s="25" t="s">
        <v>1522</v>
      </c>
      <c r="D603" s="25" t="s">
        <v>1108</v>
      </c>
      <c r="E603" s="25" t="s">
        <v>33</v>
      </c>
      <c r="F603" s="25" t="s">
        <v>777</v>
      </c>
      <c r="G603" s="25" t="s">
        <v>1523</v>
      </c>
      <c r="H603" s="47">
        <v>6000</v>
      </c>
      <c r="I603" s="47"/>
      <c r="J603" s="47">
        <v>1500</v>
      </c>
      <c r="K603" s="47">
        <v>3000</v>
      </c>
      <c r="L603" s="25" t="s">
        <v>779</v>
      </c>
      <c r="M603" s="25" t="s">
        <v>344</v>
      </c>
      <c r="N603" s="101" t="s">
        <v>143</v>
      </c>
    </row>
    <row r="604" ht="77.1" customHeight="1" spans="1:14">
      <c r="A604" s="29">
        <v>177</v>
      </c>
      <c r="B604" s="25" t="s">
        <v>1524</v>
      </c>
      <c r="C604" s="25" t="s">
        <v>1525</v>
      </c>
      <c r="D604" s="25" t="s">
        <v>1108</v>
      </c>
      <c r="E604" s="25" t="s">
        <v>33</v>
      </c>
      <c r="F604" s="25" t="s">
        <v>777</v>
      </c>
      <c r="G604" s="25" t="s">
        <v>1523</v>
      </c>
      <c r="H604" s="47">
        <v>6000</v>
      </c>
      <c r="I604" s="47"/>
      <c r="J604" s="47">
        <v>1500</v>
      </c>
      <c r="K604" s="47">
        <v>3000</v>
      </c>
      <c r="L604" s="25" t="s">
        <v>779</v>
      </c>
      <c r="M604" s="25" t="s">
        <v>344</v>
      </c>
      <c r="N604" s="101" t="s">
        <v>143</v>
      </c>
    </row>
    <row r="605" ht="47.1" customHeight="1" spans="1:14">
      <c r="A605" s="29">
        <v>178</v>
      </c>
      <c r="B605" s="25" t="s">
        <v>1526</v>
      </c>
      <c r="C605" s="25" t="s">
        <v>1527</v>
      </c>
      <c r="D605" s="25" t="s">
        <v>1108</v>
      </c>
      <c r="E605" s="25" t="s">
        <v>33</v>
      </c>
      <c r="F605" s="25" t="s">
        <v>777</v>
      </c>
      <c r="G605" s="25" t="s">
        <v>1528</v>
      </c>
      <c r="H605" s="47">
        <v>5500</v>
      </c>
      <c r="I605" s="47"/>
      <c r="J605" s="47">
        <v>2200</v>
      </c>
      <c r="K605" s="47">
        <v>2200</v>
      </c>
      <c r="L605" s="25" t="s">
        <v>779</v>
      </c>
      <c r="M605" s="25" t="s">
        <v>334</v>
      </c>
      <c r="N605" s="101" t="s">
        <v>143</v>
      </c>
    </row>
    <row r="606" ht="88.5" spans="1:14">
      <c r="A606" s="29">
        <v>179</v>
      </c>
      <c r="B606" s="161" t="s">
        <v>1529</v>
      </c>
      <c r="C606" s="162" t="s">
        <v>1530</v>
      </c>
      <c r="D606" s="25" t="s">
        <v>1108</v>
      </c>
      <c r="E606" s="162" t="s">
        <v>1531</v>
      </c>
      <c r="F606" s="162" t="s">
        <v>789</v>
      </c>
      <c r="G606" s="106" t="s">
        <v>1532</v>
      </c>
      <c r="H606" s="163">
        <v>5000</v>
      </c>
      <c r="I606" s="47"/>
      <c r="J606" s="47"/>
      <c r="K606" s="47"/>
      <c r="L606" s="25" t="s">
        <v>779</v>
      </c>
      <c r="M606" s="25" t="s">
        <v>1533</v>
      </c>
      <c r="N606" s="86" t="s">
        <v>350</v>
      </c>
    </row>
    <row r="607" ht="53.1" customHeight="1" spans="1:14">
      <c r="A607" s="29">
        <v>180</v>
      </c>
      <c r="B607" s="25" t="s">
        <v>1534</v>
      </c>
      <c r="C607" s="25" t="s">
        <v>1535</v>
      </c>
      <c r="D607" s="25" t="s">
        <v>1108</v>
      </c>
      <c r="E607" s="25" t="s">
        <v>33</v>
      </c>
      <c r="F607" s="25" t="s">
        <v>777</v>
      </c>
      <c r="G607" s="25" t="s">
        <v>1536</v>
      </c>
      <c r="H607" s="47">
        <v>5000</v>
      </c>
      <c r="I607" s="47"/>
      <c r="J607" s="47">
        <v>1500</v>
      </c>
      <c r="K607" s="47">
        <v>2000</v>
      </c>
      <c r="L607" s="25" t="s">
        <v>779</v>
      </c>
      <c r="M607" s="25" t="s">
        <v>344</v>
      </c>
      <c r="N607" s="101" t="s">
        <v>143</v>
      </c>
    </row>
    <row r="608" ht="42" customHeight="1" spans="1:14">
      <c r="A608" s="29">
        <v>181</v>
      </c>
      <c r="B608" s="42" t="s">
        <v>1537</v>
      </c>
      <c r="C608" s="106" t="s">
        <v>1538</v>
      </c>
      <c r="D608" s="106" t="s">
        <v>1204</v>
      </c>
      <c r="E608" s="106" t="s">
        <v>164</v>
      </c>
      <c r="F608" s="106" t="s">
        <v>1501</v>
      </c>
      <c r="G608" s="42" t="s">
        <v>1539</v>
      </c>
      <c r="H608" s="47">
        <v>4800</v>
      </c>
      <c r="I608" s="47"/>
      <c r="J608" s="47"/>
      <c r="K608" s="47"/>
      <c r="L608" s="25" t="s">
        <v>779</v>
      </c>
      <c r="M608" s="106" t="s">
        <v>1482</v>
      </c>
      <c r="N608" s="101" t="s">
        <v>143</v>
      </c>
    </row>
    <row r="609" ht="42" customHeight="1" spans="1:14">
      <c r="A609" s="29">
        <v>182</v>
      </c>
      <c r="B609" s="25" t="s">
        <v>1540</v>
      </c>
      <c r="C609" s="25" t="s">
        <v>1541</v>
      </c>
      <c r="D609" s="25" t="s">
        <v>1108</v>
      </c>
      <c r="E609" s="25" t="s">
        <v>33</v>
      </c>
      <c r="F609" s="25" t="s">
        <v>777</v>
      </c>
      <c r="G609" s="25" t="s">
        <v>1542</v>
      </c>
      <c r="H609" s="47">
        <v>4500</v>
      </c>
      <c r="I609" s="47"/>
      <c r="J609" s="47">
        <v>1800</v>
      </c>
      <c r="K609" s="47">
        <v>1800</v>
      </c>
      <c r="L609" s="25" t="s">
        <v>779</v>
      </c>
      <c r="M609" s="25" t="s">
        <v>334</v>
      </c>
      <c r="N609" s="101" t="s">
        <v>143</v>
      </c>
    </row>
    <row r="610" ht="42" customHeight="1" spans="1:14">
      <c r="A610" s="29">
        <v>183</v>
      </c>
      <c r="B610" s="25" t="s">
        <v>1543</v>
      </c>
      <c r="C610" s="25" t="s">
        <v>1544</v>
      </c>
      <c r="D610" s="25" t="s">
        <v>1108</v>
      </c>
      <c r="E610" s="25" t="s">
        <v>33</v>
      </c>
      <c r="F610" s="25" t="s">
        <v>1131</v>
      </c>
      <c r="G610" s="25" t="s">
        <v>1545</v>
      </c>
      <c r="H610" s="47">
        <v>3500</v>
      </c>
      <c r="I610" s="47"/>
      <c r="J610" s="47"/>
      <c r="K610" s="47">
        <v>1500</v>
      </c>
      <c r="L610" s="25" t="s">
        <v>779</v>
      </c>
      <c r="M610" s="25" t="s">
        <v>334</v>
      </c>
      <c r="N610" s="101" t="s">
        <v>143</v>
      </c>
    </row>
    <row r="611" ht="51.95" customHeight="1" spans="1:14">
      <c r="A611" s="29">
        <v>184</v>
      </c>
      <c r="B611" s="25" t="s">
        <v>1546</v>
      </c>
      <c r="C611" s="25" t="s">
        <v>1547</v>
      </c>
      <c r="D611" s="25" t="s">
        <v>1108</v>
      </c>
      <c r="E611" s="25" t="s">
        <v>33</v>
      </c>
      <c r="F611" s="25" t="s">
        <v>777</v>
      </c>
      <c r="G611" s="25" t="s">
        <v>1548</v>
      </c>
      <c r="H611" s="47">
        <v>3500</v>
      </c>
      <c r="I611" s="47"/>
      <c r="J611" s="47">
        <v>1400</v>
      </c>
      <c r="K611" s="47">
        <v>1400</v>
      </c>
      <c r="L611" s="25" t="s">
        <v>779</v>
      </c>
      <c r="M611" s="25" t="s">
        <v>334</v>
      </c>
      <c r="N611" s="101" t="s">
        <v>143</v>
      </c>
    </row>
    <row r="612" ht="45" customHeight="1" spans="1:14">
      <c r="A612" s="29">
        <v>185</v>
      </c>
      <c r="B612" s="42" t="s">
        <v>1549</v>
      </c>
      <c r="C612" s="106" t="s">
        <v>1550</v>
      </c>
      <c r="D612" s="106" t="s">
        <v>1204</v>
      </c>
      <c r="E612" s="106" t="s">
        <v>164</v>
      </c>
      <c r="F612" s="106" t="s">
        <v>1125</v>
      </c>
      <c r="G612" s="42" t="s">
        <v>1551</v>
      </c>
      <c r="H612" s="47">
        <v>3500</v>
      </c>
      <c r="I612" s="47"/>
      <c r="J612" s="47"/>
      <c r="K612" s="47"/>
      <c r="L612" s="25" t="s">
        <v>779</v>
      </c>
      <c r="M612" s="106" t="s">
        <v>1482</v>
      </c>
      <c r="N612" s="101" t="s">
        <v>143</v>
      </c>
    </row>
    <row r="613" ht="47.1" customHeight="1" spans="1:14">
      <c r="A613" s="29">
        <v>186</v>
      </c>
      <c r="B613" s="42" t="s">
        <v>1552</v>
      </c>
      <c r="C613" s="42" t="s">
        <v>1553</v>
      </c>
      <c r="D613" s="106" t="s">
        <v>1204</v>
      </c>
      <c r="E613" s="42" t="s">
        <v>164</v>
      </c>
      <c r="F613" s="42" t="s">
        <v>777</v>
      </c>
      <c r="G613" s="33" t="s">
        <v>1554</v>
      </c>
      <c r="H613" s="47">
        <v>3000</v>
      </c>
      <c r="I613" s="47"/>
      <c r="J613" s="47">
        <v>1000</v>
      </c>
      <c r="K613" s="47">
        <v>1000</v>
      </c>
      <c r="L613" s="25" t="s">
        <v>779</v>
      </c>
      <c r="M613" s="25" t="s">
        <v>344</v>
      </c>
      <c r="N613" s="101" t="s">
        <v>143</v>
      </c>
    </row>
    <row r="614" ht="45" customHeight="1" spans="1:14">
      <c r="A614" s="29">
        <v>187</v>
      </c>
      <c r="B614" s="25" t="s">
        <v>1555</v>
      </c>
      <c r="C614" s="25" t="s">
        <v>1556</v>
      </c>
      <c r="D614" s="25" t="s">
        <v>1108</v>
      </c>
      <c r="E614" s="25" t="s">
        <v>33</v>
      </c>
      <c r="F614" s="25" t="s">
        <v>777</v>
      </c>
      <c r="G614" s="25" t="s">
        <v>1557</v>
      </c>
      <c r="H614" s="47">
        <v>3000</v>
      </c>
      <c r="I614" s="47"/>
      <c r="J614" s="47">
        <v>1000</v>
      </c>
      <c r="K614" s="47">
        <v>1000</v>
      </c>
      <c r="L614" s="25" t="s">
        <v>779</v>
      </c>
      <c r="M614" s="25" t="s">
        <v>344</v>
      </c>
      <c r="N614" s="101" t="s">
        <v>143</v>
      </c>
    </row>
    <row r="615" ht="86.1" customHeight="1" spans="1:14">
      <c r="A615" s="29">
        <v>188</v>
      </c>
      <c r="B615" s="93" t="s">
        <v>1558</v>
      </c>
      <c r="C615" s="106" t="s">
        <v>1559</v>
      </c>
      <c r="D615" s="25" t="s">
        <v>1108</v>
      </c>
      <c r="E615" s="93" t="s">
        <v>33</v>
      </c>
      <c r="F615" s="93" t="s">
        <v>1131</v>
      </c>
      <c r="G615" s="93" t="s">
        <v>1560</v>
      </c>
      <c r="H615" s="142">
        <v>2000</v>
      </c>
      <c r="I615" s="47"/>
      <c r="J615" s="142"/>
      <c r="K615" s="142">
        <v>1000</v>
      </c>
      <c r="L615" s="25" t="s">
        <v>779</v>
      </c>
      <c r="M615" s="106" t="s">
        <v>1559</v>
      </c>
      <c r="N615" s="101" t="s">
        <v>363</v>
      </c>
    </row>
    <row r="616" ht="45" customHeight="1" spans="1:14">
      <c r="A616" s="29">
        <v>189</v>
      </c>
      <c r="B616" s="25" t="s">
        <v>1561</v>
      </c>
      <c r="C616" s="25" t="s">
        <v>1562</v>
      </c>
      <c r="D616" s="25" t="s">
        <v>1108</v>
      </c>
      <c r="E616" s="25" t="s">
        <v>33</v>
      </c>
      <c r="F616" s="25" t="s">
        <v>796</v>
      </c>
      <c r="G616" s="25" t="s">
        <v>1563</v>
      </c>
      <c r="H616" s="47">
        <v>1500</v>
      </c>
      <c r="I616" s="47"/>
      <c r="J616" s="47">
        <v>700</v>
      </c>
      <c r="K616" s="47">
        <v>800</v>
      </c>
      <c r="L616" s="25" t="s">
        <v>779</v>
      </c>
      <c r="M616" s="25" t="s">
        <v>334</v>
      </c>
      <c r="N616" s="101" t="s">
        <v>143</v>
      </c>
    </row>
    <row r="617" ht="59.1" customHeight="1" spans="1:14">
      <c r="A617" s="29">
        <v>190</v>
      </c>
      <c r="B617" s="25" t="s">
        <v>1564</v>
      </c>
      <c r="C617" s="25" t="s">
        <v>1565</v>
      </c>
      <c r="D617" s="25" t="s">
        <v>1108</v>
      </c>
      <c r="E617" s="25" t="s">
        <v>33</v>
      </c>
      <c r="F617" s="25" t="s">
        <v>777</v>
      </c>
      <c r="G617" s="25" t="s">
        <v>1566</v>
      </c>
      <c r="H617" s="47">
        <v>1200</v>
      </c>
      <c r="I617" s="47"/>
      <c r="J617" s="47">
        <v>300</v>
      </c>
      <c r="K617" s="47">
        <v>500</v>
      </c>
      <c r="L617" s="25" t="s">
        <v>779</v>
      </c>
      <c r="M617" s="25" t="s">
        <v>344</v>
      </c>
      <c r="N617" s="101" t="s">
        <v>143</v>
      </c>
    </row>
    <row r="618" ht="14.25" spans="1:14">
      <c r="A618" s="19" t="s">
        <v>366</v>
      </c>
      <c r="B618" s="70" t="s">
        <v>1567</v>
      </c>
      <c r="C618" s="19" t="s">
        <v>20</v>
      </c>
      <c r="D618" s="19" t="s">
        <v>20</v>
      </c>
      <c r="E618" s="19" t="s">
        <v>20</v>
      </c>
      <c r="F618" s="19" t="s">
        <v>20</v>
      </c>
      <c r="G618" s="19" t="s">
        <v>20</v>
      </c>
      <c r="H618" s="19">
        <f>SUM(H619:H631)</f>
        <v>246832</v>
      </c>
      <c r="I618" s="19">
        <f>SUM(I619:I631)</f>
        <v>0</v>
      </c>
      <c r="J618" s="19">
        <f>SUM(J619:J631)</f>
        <v>29600</v>
      </c>
      <c r="K618" s="19">
        <f>SUM(K619:K631)</f>
        <v>90267</v>
      </c>
      <c r="L618" s="19" t="s">
        <v>20</v>
      </c>
      <c r="M618" s="19" t="s">
        <v>20</v>
      </c>
      <c r="N618" s="19" t="s">
        <v>20</v>
      </c>
    </row>
    <row r="619" ht="74.1" customHeight="1" spans="1:14">
      <c r="A619" s="29">
        <v>191</v>
      </c>
      <c r="B619" s="153" t="s">
        <v>1568</v>
      </c>
      <c r="C619" s="25" t="s">
        <v>207</v>
      </c>
      <c r="D619" s="25" t="s">
        <v>1108</v>
      </c>
      <c r="E619" s="31" t="s">
        <v>225</v>
      </c>
      <c r="F619" s="31" t="s">
        <v>1128</v>
      </c>
      <c r="G619" s="31" t="s">
        <v>1569</v>
      </c>
      <c r="H619" s="117">
        <v>90799</v>
      </c>
      <c r="I619" s="117"/>
      <c r="J619" s="117"/>
      <c r="K619" s="117"/>
      <c r="L619" s="25" t="s">
        <v>776</v>
      </c>
      <c r="M619" s="25" t="s">
        <v>207</v>
      </c>
      <c r="N619" s="86" t="s">
        <v>89</v>
      </c>
    </row>
    <row r="620" ht="89.1" customHeight="1" spans="1:14">
      <c r="A620" s="29">
        <v>192</v>
      </c>
      <c r="B620" s="153" t="s">
        <v>1570</v>
      </c>
      <c r="C620" s="25" t="s">
        <v>207</v>
      </c>
      <c r="D620" s="25" t="s">
        <v>1108</v>
      </c>
      <c r="E620" s="31" t="s">
        <v>225</v>
      </c>
      <c r="F620" s="31">
        <v>2024</v>
      </c>
      <c r="G620" s="31" t="s">
        <v>1571</v>
      </c>
      <c r="H620" s="117">
        <v>39533</v>
      </c>
      <c r="I620" s="117"/>
      <c r="J620" s="117"/>
      <c r="K620" s="117">
        <v>39533</v>
      </c>
      <c r="L620" s="25" t="s">
        <v>776</v>
      </c>
      <c r="M620" s="25" t="s">
        <v>207</v>
      </c>
      <c r="N620" s="86" t="s">
        <v>89</v>
      </c>
    </row>
    <row r="621" ht="140.1" customHeight="1" spans="1:14">
      <c r="A621" s="29">
        <v>193</v>
      </c>
      <c r="B621" s="28" t="s">
        <v>1572</v>
      </c>
      <c r="C621" s="28" t="s">
        <v>348</v>
      </c>
      <c r="D621" s="25" t="s">
        <v>1108</v>
      </c>
      <c r="E621" s="26" t="s">
        <v>33</v>
      </c>
      <c r="F621" s="25" t="s">
        <v>796</v>
      </c>
      <c r="G621" s="25" t="s">
        <v>1573</v>
      </c>
      <c r="H621" s="113">
        <v>30000</v>
      </c>
      <c r="I621" s="47"/>
      <c r="J621" s="47">
        <v>10000</v>
      </c>
      <c r="K621" s="47">
        <v>20000</v>
      </c>
      <c r="L621" s="25" t="s">
        <v>779</v>
      </c>
      <c r="M621" s="106" t="s">
        <v>1574</v>
      </c>
      <c r="N621" s="86" t="s">
        <v>350</v>
      </c>
    </row>
    <row r="622" ht="45.95" customHeight="1" spans="1:14">
      <c r="A622" s="29">
        <v>194</v>
      </c>
      <c r="B622" s="25" t="s">
        <v>1575</v>
      </c>
      <c r="C622" s="25" t="s">
        <v>207</v>
      </c>
      <c r="D622" s="25" t="s">
        <v>1108</v>
      </c>
      <c r="E622" s="25" t="s">
        <v>52</v>
      </c>
      <c r="F622" s="25" t="s">
        <v>796</v>
      </c>
      <c r="G622" s="25" t="s">
        <v>1576</v>
      </c>
      <c r="H622" s="47">
        <v>20000</v>
      </c>
      <c r="I622" s="47"/>
      <c r="J622" s="47">
        <v>10000</v>
      </c>
      <c r="K622" s="47">
        <v>10000</v>
      </c>
      <c r="L622" s="35" t="s">
        <v>1450</v>
      </c>
      <c r="M622" s="26" t="s">
        <v>207</v>
      </c>
      <c r="N622" s="86" t="s">
        <v>89</v>
      </c>
    </row>
    <row r="623" ht="54" customHeight="1" spans="1:14">
      <c r="A623" s="29">
        <v>195</v>
      </c>
      <c r="B623" s="153" t="s">
        <v>1577</v>
      </c>
      <c r="C623" s="25" t="s">
        <v>207</v>
      </c>
      <c r="D623" s="25" t="s">
        <v>1108</v>
      </c>
      <c r="E623" s="31" t="s">
        <v>225</v>
      </c>
      <c r="F623" s="31" t="s">
        <v>1116</v>
      </c>
      <c r="G623" s="31" t="s">
        <v>1578</v>
      </c>
      <c r="H623" s="117">
        <v>19694</v>
      </c>
      <c r="I623" s="117"/>
      <c r="J623" s="117"/>
      <c r="K623" s="117"/>
      <c r="L623" s="25" t="s">
        <v>776</v>
      </c>
      <c r="M623" s="25" t="s">
        <v>207</v>
      </c>
      <c r="N623" s="86" t="s">
        <v>89</v>
      </c>
    </row>
    <row r="624" ht="72" customHeight="1" spans="1:14">
      <c r="A624" s="29">
        <v>196</v>
      </c>
      <c r="B624" s="153" t="s">
        <v>1579</v>
      </c>
      <c r="C624" s="25" t="s">
        <v>207</v>
      </c>
      <c r="D624" s="25" t="s">
        <v>1108</v>
      </c>
      <c r="E624" s="31" t="s">
        <v>225</v>
      </c>
      <c r="F624" s="31" t="s">
        <v>1116</v>
      </c>
      <c r="G624" s="31" t="s">
        <v>1580</v>
      </c>
      <c r="H624" s="117">
        <v>16472</v>
      </c>
      <c r="I624" s="117"/>
      <c r="J624" s="117"/>
      <c r="K624" s="117"/>
      <c r="L624" s="25" t="s">
        <v>776</v>
      </c>
      <c r="M624" s="25" t="s">
        <v>207</v>
      </c>
      <c r="N624" s="86" t="s">
        <v>89</v>
      </c>
    </row>
    <row r="625" ht="50.1" customHeight="1" spans="1:14">
      <c r="A625" s="29">
        <v>197</v>
      </c>
      <c r="B625" s="153" t="s">
        <v>1581</v>
      </c>
      <c r="C625" s="25" t="s">
        <v>207</v>
      </c>
      <c r="D625" s="25" t="s">
        <v>1108</v>
      </c>
      <c r="E625" s="31" t="s">
        <v>225</v>
      </c>
      <c r="F625" s="31">
        <v>2024</v>
      </c>
      <c r="G625" s="31" t="s">
        <v>1582</v>
      </c>
      <c r="H625" s="117">
        <v>9725</v>
      </c>
      <c r="I625" s="117"/>
      <c r="J625" s="117"/>
      <c r="K625" s="117">
        <v>9725</v>
      </c>
      <c r="L625" s="25" t="s">
        <v>776</v>
      </c>
      <c r="M625" s="25" t="s">
        <v>207</v>
      </c>
      <c r="N625" s="86" t="s">
        <v>89</v>
      </c>
    </row>
    <row r="626" ht="132" customHeight="1" spans="1:14">
      <c r="A626" s="29">
        <v>198</v>
      </c>
      <c r="B626" s="28" t="s">
        <v>1583</v>
      </c>
      <c r="C626" s="28" t="s">
        <v>348</v>
      </c>
      <c r="D626" s="25" t="s">
        <v>1108</v>
      </c>
      <c r="E626" s="26" t="s">
        <v>33</v>
      </c>
      <c r="F626" s="25" t="s">
        <v>796</v>
      </c>
      <c r="G626" s="25" t="s">
        <v>1584</v>
      </c>
      <c r="H626" s="113">
        <v>9000</v>
      </c>
      <c r="I626" s="47"/>
      <c r="J626" s="47">
        <v>4000</v>
      </c>
      <c r="K626" s="47">
        <v>5000</v>
      </c>
      <c r="L626" s="25" t="s">
        <v>779</v>
      </c>
      <c r="M626" s="106" t="s">
        <v>1574</v>
      </c>
      <c r="N626" s="86" t="s">
        <v>350</v>
      </c>
    </row>
    <row r="627" ht="60.95" customHeight="1" spans="1:14">
      <c r="A627" s="29">
        <v>199</v>
      </c>
      <c r="B627" s="28" t="s">
        <v>1585</v>
      </c>
      <c r="C627" s="28" t="s">
        <v>726</v>
      </c>
      <c r="D627" s="25" t="s">
        <v>1108</v>
      </c>
      <c r="E627" s="26" t="s">
        <v>33</v>
      </c>
      <c r="F627" s="25" t="s">
        <v>796</v>
      </c>
      <c r="G627" s="25" t="s">
        <v>1586</v>
      </c>
      <c r="H627" s="113">
        <v>3000</v>
      </c>
      <c r="I627" s="47"/>
      <c r="J627" s="47">
        <v>1000</v>
      </c>
      <c r="K627" s="47">
        <v>2000</v>
      </c>
      <c r="L627" s="25" t="s">
        <v>779</v>
      </c>
      <c r="M627" s="28" t="s">
        <v>717</v>
      </c>
      <c r="N627" s="106" t="s">
        <v>265</v>
      </c>
    </row>
    <row r="628" ht="210" customHeight="1" spans="1:14">
      <c r="A628" s="29">
        <v>200</v>
      </c>
      <c r="B628" s="28" t="s">
        <v>1587</v>
      </c>
      <c r="C628" s="25" t="s">
        <v>1533</v>
      </c>
      <c r="D628" s="25" t="s">
        <v>1108</v>
      </c>
      <c r="E628" s="26" t="s">
        <v>33</v>
      </c>
      <c r="F628" s="25" t="s">
        <v>796</v>
      </c>
      <c r="G628" s="25" t="s">
        <v>1588</v>
      </c>
      <c r="H628" s="113">
        <v>2509</v>
      </c>
      <c r="I628" s="47"/>
      <c r="J628" s="47">
        <v>1000</v>
      </c>
      <c r="K628" s="47">
        <v>1509</v>
      </c>
      <c r="L628" s="25" t="s">
        <v>779</v>
      </c>
      <c r="M628" s="25" t="s">
        <v>1533</v>
      </c>
      <c r="N628" s="86" t="s">
        <v>350</v>
      </c>
    </row>
    <row r="629" ht="47.1" customHeight="1" spans="1:14">
      <c r="A629" s="29">
        <v>201</v>
      </c>
      <c r="B629" s="28" t="s">
        <v>1589</v>
      </c>
      <c r="C629" s="28" t="s">
        <v>1590</v>
      </c>
      <c r="D629" s="25" t="s">
        <v>1108</v>
      </c>
      <c r="E629" s="26" t="s">
        <v>52</v>
      </c>
      <c r="F629" s="25" t="s">
        <v>796</v>
      </c>
      <c r="G629" s="25" t="s">
        <v>1591</v>
      </c>
      <c r="H629" s="113">
        <v>2500</v>
      </c>
      <c r="I629" s="47"/>
      <c r="J629" s="47">
        <v>1000</v>
      </c>
      <c r="K629" s="47">
        <v>1500</v>
      </c>
      <c r="L629" s="25" t="s">
        <v>779</v>
      </c>
      <c r="M629" s="25" t="s">
        <v>348</v>
      </c>
      <c r="N629" s="86" t="s">
        <v>350</v>
      </c>
    </row>
    <row r="630" ht="84" customHeight="1" spans="1:14">
      <c r="A630" s="29">
        <v>202</v>
      </c>
      <c r="B630" s="28" t="s">
        <v>1592</v>
      </c>
      <c r="C630" s="28" t="s">
        <v>726</v>
      </c>
      <c r="D630" s="25" t="s">
        <v>1108</v>
      </c>
      <c r="E630" s="26" t="s">
        <v>33</v>
      </c>
      <c r="F630" s="25" t="s">
        <v>796</v>
      </c>
      <c r="G630" s="25" t="s">
        <v>1593</v>
      </c>
      <c r="H630" s="113">
        <v>2000</v>
      </c>
      <c r="I630" s="47"/>
      <c r="J630" s="47">
        <v>1000</v>
      </c>
      <c r="K630" s="47">
        <v>1000</v>
      </c>
      <c r="L630" s="25" t="s">
        <v>779</v>
      </c>
      <c r="M630" s="25" t="s">
        <v>717</v>
      </c>
      <c r="N630" s="106" t="s">
        <v>265</v>
      </c>
    </row>
    <row r="631" ht="47.1" customHeight="1" spans="1:14">
      <c r="A631" s="29">
        <v>203</v>
      </c>
      <c r="B631" s="25" t="s">
        <v>1594</v>
      </c>
      <c r="C631" s="25" t="s">
        <v>1018</v>
      </c>
      <c r="D631" s="25" t="s">
        <v>1108</v>
      </c>
      <c r="E631" s="26" t="s">
        <v>33</v>
      </c>
      <c r="F631" s="25">
        <v>2023</v>
      </c>
      <c r="G631" s="25" t="s">
        <v>1595</v>
      </c>
      <c r="H631" s="113">
        <v>1600</v>
      </c>
      <c r="I631" s="113"/>
      <c r="J631" s="113">
        <v>1600</v>
      </c>
      <c r="K631" s="47"/>
      <c r="L631" s="25" t="s">
        <v>779</v>
      </c>
      <c r="M631" s="25" t="s">
        <v>1018</v>
      </c>
      <c r="N631" s="86" t="s">
        <v>508</v>
      </c>
    </row>
    <row r="632" ht="14.25" spans="1:14">
      <c r="A632" s="19" t="s">
        <v>754</v>
      </c>
      <c r="B632" s="70" t="s">
        <v>1596</v>
      </c>
      <c r="C632" s="19" t="s">
        <v>20</v>
      </c>
      <c r="D632" s="19" t="s">
        <v>20</v>
      </c>
      <c r="E632" s="19" t="s">
        <v>20</v>
      </c>
      <c r="F632" s="19" t="s">
        <v>20</v>
      </c>
      <c r="G632" s="19" t="s">
        <v>20</v>
      </c>
      <c r="H632" s="19">
        <f>SUM(H633:H659)</f>
        <v>1881110</v>
      </c>
      <c r="I632" s="19">
        <f>SUM(I633:I659)</f>
        <v>0</v>
      </c>
      <c r="J632" s="19">
        <f>SUM(J633:J659)</f>
        <v>117479</v>
      </c>
      <c r="K632" s="19">
        <f>SUM(K633:K659)</f>
        <v>333142</v>
      </c>
      <c r="L632" s="19" t="s">
        <v>20</v>
      </c>
      <c r="M632" s="19" t="s">
        <v>20</v>
      </c>
      <c r="N632" s="19" t="s">
        <v>20</v>
      </c>
    </row>
    <row r="633" ht="87.95" customHeight="1" spans="1:14">
      <c r="A633" s="105">
        <v>204</v>
      </c>
      <c r="B633" s="25" t="s">
        <v>1597</v>
      </c>
      <c r="C633" s="25" t="s">
        <v>483</v>
      </c>
      <c r="D633" s="25" t="s">
        <v>1108</v>
      </c>
      <c r="E633" s="25" t="s">
        <v>52</v>
      </c>
      <c r="F633" s="25" t="s">
        <v>816</v>
      </c>
      <c r="G633" s="25" t="s">
        <v>1598</v>
      </c>
      <c r="H633" s="47">
        <v>460614</v>
      </c>
      <c r="I633" s="47"/>
      <c r="J633" s="47">
        <v>20000</v>
      </c>
      <c r="K633" s="47">
        <v>50000</v>
      </c>
      <c r="L633" s="25" t="s">
        <v>1599</v>
      </c>
      <c r="M633" s="25" t="s">
        <v>256</v>
      </c>
      <c r="N633" s="33" t="s">
        <v>230</v>
      </c>
    </row>
    <row r="634" ht="95.1" customHeight="1" spans="1:14">
      <c r="A634" s="105">
        <v>205</v>
      </c>
      <c r="B634" s="106" t="s">
        <v>1600</v>
      </c>
      <c r="C634" s="106" t="s">
        <v>1601</v>
      </c>
      <c r="D634" s="106" t="s">
        <v>1204</v>
      </c>
      <c r="E634" s="106" t="s">
        <v>225</v>
      </c>
      <c r="F634" s="106" t="s">
        <v>781</v>
      </c>
      <c r="G634" s="106" t="s">
        <v>1602</v>
      </c>
      <c r="H634" s="136">
        <v>360000</v>
      </c>
      <c r="I634" s="136"/>
      <c r="J634" s="136">
        <v>20000</v>
      </c>
      <c r="K634" s="136">
        <v>60000</v>
      </c>
      <c r="L634" s="106" t="s">
        <v>948</v>
      </c>
      <c r="M634" s="25" t="s">
        <v>256</v>
      </c>
      <c r="N634" s="33" t="s">
        <v>230</v>
      </c>
    </row>
    <row r="635" ht="54" customHeight="1" spans="1:14">
      <c r="A635" s="105">
        <v>206</v>
      </c>
      <c r="B635" s="25" t="s">
        <v>1603</v>
      </c>
      <c r="C635" s="25" t="s">
        <v>483</v>
      </c>
      <c r="D635" s="25" t="s">
        <v>1108</v>
      </c>
      <c r="E635" s="25" t="s">
        <v>52</v>
      </c>
      <c r="F635" s="25" t="s">
        <v>781</v>
      </c>
      <c r="G635" s="25" t="s">
        <v>1604</v>
      </c>
      <c r="H635" s="47">
        <v>189641</v>
      </c>
      <c r="I635" s="47"/>
      <c r="J635" s="47">
        <v>5000</v>
      </c>
      <c r="K635" s="47">
        <v>20000</v>
      </c>
      <c r="L635" s="25" t="s">
        <v>1599</v>
      </c>
      <c r="M635" s="25" t="s">
        <v>256</v>
      </c>
      <c r="N635" s="33" t="s">
        <v>230</v>
      </c>
    </row>
    <row r="636" ht="54.95" customHeight="1" spans="1:14">
      <c r="A636" s="105">
        <v>207</v>
      </c>
      <c r="B636" s="106" t="s">
        <v>1605</v>
      </c>
      <c r="C636" s="106" t="s">
        <v>1601</v>
      </c>
      <c r="D636" s="106" t="s">
        <v>1204</v>
      </c>
      <c r="E636" s="106" t="s">
        <v>225</v>
      </c>
      <c r="F636" s="106" t="s">
        <v>1131</v>
      </c>
      <c r="G636" s="106" t="s">
        <v>1606</v>
      </c>
      <c r="H636" s="136">
        <v>135700</v>
      </c>
      <c r="I636" s="136"/>
      <c r="J636" s="136"/>
      <c r="K636" s="136">
        <v>5700</v>
      </c>
      <c r="L636" s="106" t="s">
        <v>948</v>
      </c>
      <c r="M636" s="25" t="s">
        <v>256</v>
      </c>
      <c r="N636" s="33" t="s">
        <v>230</v>
      </c>
    </row>
    <row r="637" ht="47.1" customHeight="1" spans="1:14">
      <c r="A637" s="105">
        <v>208</v>
      </c>
      <c r="B637" s="106" t="s">
        <v>1607</v>
      </c>
      <c r="C637" s="106" t="s">
        <v>1553</v>
      </c>
      <c r="D637" s="106" t="s">
        <v>1204</v>
      </c>
      <c r="E637" s="106" t="s">
        <v>164</v>
      </c>
      <c r="F637" s="106" t="s">
        <v>777</v>
      </c>
      <c r="G637" s="106" t="s">
        <v>1608</v>
      </c>
      <c r="H637" s="136">
        <v>128900</v>
      </c>
      <c r="I637" s="106"/>
      <c r="J637" s="105">
        <v>20000</v>
      </c>
      <c r="K637" s="105">
        <v>50000</v>
      </c>
      <c r="L637" s="106" t="s">
        <v>948</v>
      </c>
      <c r="M637" s="106" t="s">
        <v>698</v>
      </c>
      <c r="N637" s="101" t="s">
        <v>143</v>
      </c>
    </row>
    <row r="638" ht="66" customHeight="1" spans="1:14">
      <c r="A638" s="105">
        <v>209</v>
      </c>
      <c r="B638" s="25" t="s">
        <v>1609</v>
      </c>
      <c r="C638" s="25" t="s">
        <v>483</v>
      </c>
      <c r="D638" s="25" t="s">
        <v>1108</v>
      </c>
      <c r="E638" s="25" t="s">
        <v>52</v>
      </c>
      <c r="F638" s="25" t="s">
        <v>781</v>
      </c>
      <c r="G638" s="25" t="s">
        <v>1610</v>
      </c>
      <c r="H638" s="47">
        <v>100350</v>
      </c>
      <c r="I638" s="47"/>
      <c r="J638" s="47">
        <v>5000</v>
      </c>
      <c r="K638" s="47">
        <v>15000</v>
      </c>
      <c r="L638" s="25" t="s">
        <v>1599</v>
      </c>
      <c r="M638" s="25" t="s">
        <v>256</v>
      </c>
      <c r="N638" s="33" t="s">
        <v>230</v>
      </c>
    </row>
    <row r="639" ht="78.95" customHeight="1" spans="1:14">
      <c r="A639" s="105">
        <v>210</v>
      </c>
      <c r="B639" s="25" t="s">
        <v>1611</v>
      </c>
      <c r="C639" s="25" t="s">
        <v>483</v>
      </c>
      <c r="D639" s="25" t="s">
        <v>1108</v>
      </c>
      <c r="E639" s="25" t="s">
        <v>52</v>
      </c>
      <c r="F639" s="25" t="s">
        <v>816</v>
      </c>
      <c r="G639" s="25" t="s">
        <v>1612</v>
      </c>
      <c r="H639" s="47">
        <v>72297</v>
      </c>
      <c r="I639" s="47"/>
      <c r="J639" s="47">
        <v>2000</v>
      </c>
      <c r="K639" s="47">
        <v>5000</v>
      </c>
      <c r="L639" s="25" t="s">
        <v>1599</v>
      </c>
      <c r="M639" s="25" t="s">
        <v>256</v>
      </c>
      <c r="N639" s="33" t="s">
        <v>230</v>
      </c>
    </row>
    <row r="640" ht="54.95" customHeight="1" spans="1:14">
      <c r="A640" s="105">
        <v>211</v>
      </c>
      <c r="B640" s="25" t="s">
        <v>1613</v>
      </c>
      <c r="C640" s="25" t="s">
        <v>483</v>
      </c>
      <c r="D640" s="25" t="s">
        <v>1108</v>
      </c>
      <c r="E640" s="25" t="s">
        <v>52</v>
      </c>
      <c r="F640" s="33" t="s">
        <v>796</v>
      </c>
      <c r="G640" s="25" t="s">
        <v>1614</v>
      </c>
      <c r="H640" s="47">
        <v>77288</v>
      </c>
      <c r="I640" s="47"/>
      <c r="J640" s="47">
        <v>10000</v>
      </c>
      <c r="K640" s="47">
        <v>67288</v>
      </c>
      <c r="L640" s="25" t="s">
        <v>1599</v>
      </c>
      <c r="M640" s="25" t="s">
        <v>256</v>
      </c>
      <c r="N640" s="33" t="s">
        <v>230</v>
      </c>
    </row>
    <row r="641" ht="96" customHeight="1" spans="1:14">
      <c r="A641" s="105">
        <v>212</v>
      </c>
      <c r="B641" s="128" t="s">
        <v>1615</v>
      </c>
      <c r="C641" s="128" t="s">
        <v>375</v>
      </c>
      <c r="D641" s="128" t="s">
        <v>1108</v>
      </c>
      <c r="E641" s="128" t="s">
        <v>52</v>
      </c>
      <c r="F641" s="128" t="s">
        <v>777</v>
      </c>
      <c r="G641" s="128" t="s">
        <v>1616</v>
      </c>
      <c r="H641" s="156">
        <v>72000</v>
      </c>
      <c r="I641" s="156"/>
      <c r="J641" s="156">
        <v>1000</v>
      </c>
      <c r="K641" s="156">
        <v>10000</v>
      </c>
      <c r="L641" s="128" t="s">
        <v>779</v>
      </c>
      <c r="M641" s="25" t="s">
        <v>256</v>
      </c>
      <c r="N641" s="33" t="s">
        <v>230</v>
      </c>
    </row>
    <row r="642" ht="57" customHeight="1" spans="1:14">
      <c r="A642" s="105">
        <v>213</v>
      </c>
      <c r="B642" s="25" t="s">
        <v>1617</v>
      </c>
      <c r="C642" s="25" t="s">
        <v>483</v>
      </c>
      <c r="D642" s="25" t="s">
        <v>1108</v>
      </c>
      <c r="E642" s="25" t="s">
        <v>52</v>
      </c>
      <c r="F642" s="25" t="s">
        <v>816</v>
      </c>
      <c r="G642" s="25" t="s">
        <v>1618</v>
      </c>
      <c r="H642" s="47">
        <v>45221</v>
      </c>
      <c r="I642" s="47"/>
      <c r="J642" s="47">
        <v>500</v>
      </c>
      <c r="K642" s="47">
        <v>1000</v>
      </c>
      <c r="L642" s="25" t="s">
        <v>1599</v>
      </c>
      <c r="M642" s="25" t="s">
        <v>256</v>
      </c>
      <c r="N642" s="33" t="s">
        <v>230</v>
      </c>
    </row>
    <row r="643" ht="59.1" customHeight="1" spans="1:14">
      <c r="A643" s="105">
        <v>214</v>
      </c>
      <c r="B643" s="106" t="s">
        <v>1619</v>
      </c>
      <c r="C643" s="106" t="s">
        <v>1091</v>
      </c>
      <c r="D643" s="106" t="s">
        <v>1204</v>
      </c>
      <c r="E643" s="106" t="s">
        <v>225</v>
      </c>
      <c r="F643" s="106" t="s">
        <v>789</v>
      </c>
      <c r="G643" s="106" t="s">
        <v>1620</v>
      </c>
      <c r="H643" s="136">
        <v>33300</v>
      </c>
      <c r="I643" s="136"/>
      <c r="J643" s="136"/>
      <c r="K643" s="136">
        <v>3300</v>
      </c>
      <c r="L643" s="106" t="s">
        <v>948</v>
      </c>
      <c r="M643" s="25" t="s">
        <v>256</v>
      </c>
      <c r="N643" s="33" t="s">
        <v>230</v>
      </c>
    </row>
    <row r="644" ht="74.1" customHeight="1" spans="1:14">
      <c r="A644" s="105">
        <v>215</v>
      </c>
      <c r="B644" s="128" t="s">
        <v>1621</v>
      </c>
      <c r="C644" s="128" t="s">
        <v>375</v>
      </c>
      <c r="D644" s="128" t="s">
        <v>1108</v>
      </c>
      <c r="E644" s="128" t="s">
        <v>52</v>
      </c>
      <c r="F644" s="128" t="s">
        <v>1131</v>
      </c>
      <c r="G644" s="128" t="s">
        <v>1622</v>
      </c>
      <c r="H644" s="156">
        <v>27000</v>
      </c>
      <c r="I644" s="156"/>
      <c r="J644" s="156"/>
      <c r="K644" s="156">
        <v>500</v>
      </c>
      <c r="L644" s="128" t="s">
        <v>779</v>
      </c>
      <c r="M644" s="25" t="s">
        <v>256</v>
      </c>
      <c r="N644" s="33" t="s">
        <v>230</v>
      </c>
    </row>
    <row r="645" ht="77.1" customHeight="1" spans="1:14">
      <c r="A645" s="105">
        <v>216</v>
      </c>
      <c r="B645" s="106" t="s">
        <v>1623</v>
      </c>
      <c r="C645" s="106" t="s">
        <v>1091</v>
      </c>
      <c r="D645" s="106" t="s">
        <v>1204</v>
      </c>
      <c r="E645" s="106" t="s">
        <v>225</v>
      </c>
      <c r="F645" s="106" t="s">
        <v>1131</v>
      </c>
      <c r="G645" s="106" t="s">
        <v>1624</v>
      </c>
      <c r="H645" s="136">
        <v>22000</v>
      </c>
      <c r="I645" s="136"/>
      <c r="J645" s="136"/>
      <c r="K645" s="136">
        <v>2000</v>
      </c>
      <c r="L645" s="106" t="s">
        <v>948</v>
      </c>
      <c r="M645" s="25" t="s">
        <v>256</v>
      </c>
      <c r="N645" s="33" t="s">
        <v>230</v>
      </c>
    </row>
    <row r="646" ht="60" customHeight="1" spans="1:14">
      <c r="A646" s="105">
        <v>217</v>
      </c>
      <c r="B646" s="128" t="s">
        <v>1625</v>
      </c>
      <c r="C646" s="128" t="s">
        <v>375</v>
      </c>
      <c r="D646" s="128" t="s">
        <v>1108</v>
      </c>
      <c r="E646" s="128" t="s">
        <v>52</v>
      </c>
      <c r="F646" s="128" t="s">
        <v>796</v>
      </c>
      <c r="G646" s="128" t="s">
        <v>1626</v>
      </c>
      <c r="H646" s="156">
        <v>21600</v>
      </c>
      <c r="I646" s="156"/>
      <c r="J646" s="156">
        <v>10000</v>
      </c>
      <c r="K646" s="156">
        <v>11600</v>
      </c>
      <c r="L646" s="128" t="s">
        <v>779</v>
      </c>
      <c r="M646" s="25" t="s">
        <v>256</v>
      </c>
      <c r="N646" s="33" t="s">
        <v>230</v>
      </c>
    </row>
    <row r="647" ht="80.1" customHeight="1" spans="1:14">
      <c r="A647" s="105">
        <v>218</v>
      </c>
      <c r="B647" s="25" t="s">
        <v>1627</v>
      </c>
      <c r="C647" s="25" t="s">
        <v>483</v>
      </c>
      <c r="D647" s="25" t="s">
        <v>1108</v>
      </c>
      <c r="E647" s="25" t="s">
        <v>52</v>
      </c>
      <c r="F647" s="33" t="s">
        <v>796</v>
      </c>
      <c r="G647" s="25" t="s">
        <v>1628</v>
      </c>
      <c r="H647" s="47">
        <v>21281</v>
      </c>
      <c r="I647" s="47"/>
      <c r="J647" s="47">
        <v>2500</v>
      </c>
      <c r="K647" s="47">
        <v>2500</v>
      </c>
      <c r="L647" s="25" t="s">
        <v>1599</v>
      </c>
      <c r="M647" s="25" t="s">
        <v>256</v>
      </c>
      <c r="N647" s="33" t="s">
        <v>230</v>
      </c>
    </row>
    <row r="648" ht="54" customHeight="1" spans="1:14">
      <c r="A648" s="105">
        <v>219</v>
      </c>
      <c r="B648" s="128" t="s">
        <v>1629</v>
      </c>
      <c r="C648" s="128" t="s">
        <v>375</v>
      </c>
      <c r="D648" s="128" t="s">
        <v>1108</v>
      </c>
      <c r="E648" s="128" t="s">
        <v>52</v>
      </c>
      <c r="F648" s="128" t="s">
        <v>777</v>
      </c>
      <c r="G648" s="128" t="s">
        <v>1630</v>
      </c>
      <c r="H648" s="156">
        <v>20000</v>
      </c>
      <c r="I648" s="156"/>
      <c r="J648" s="156">
        <v>1000</v>
      </c>
      <c r="K648" s="156">
        <v>8000</v>
      </c>
      <c r="L648" s="128" t="s">
        <v>779</v>
      </c>
      <c r="M648" s="25" t="s">
        <v>256</v>
      </c>
      <c r="N648" s="33" t="s">
        <v>230</v>
      </c>
    </row>
    <row r="649" ht="54" customHeight="1" spans="1:14">
      <c r="A649" s="105">
        <v>220</v>
      </c>
      <c r="B649" s="25" t="s">
        <v>1631</v>
      </c>
      <c r="C649" s="25" t="s">
        <v>483</v>
      </c>
      <c r="D649" s="25" t="s">
        <v>1108</v>
      </c>
      <c r="E649" s="25" t="s">
        <v>52</v>
      </c>
      <c r="F649" s="25" t="s">
        <v>789</v>
      </c>
      <c r="G649" s="25" t="s">
        <v>1632</v>
      </c>
      <c r="H649" s="47">
        <v>17342</v>
      </c>
      <c r="I649" s="47"/>
      <c r="J649" s="47"/>
      <c r="K649" s="47">
        <v>500</v>
      </c>
      <c r="L649" s="25" t="s">
        <v>1599</v>
      </c>
      <c r="M649" s="25" t="s">
        <v>256</v>
      </c>
      <c r="N649" s="33" t="s">
        <v>230</v>
      </c>
    </row>
    <row r="650" ht="57" customHeight="1" spans="1:14">
      <c r="A650" s="105">
        <v>221</v>
      </c>
      <c r="B650" s="25" t="s">
        <v>1633</v>
      </c>
      <c r="C650" s="25" t="s">
        <v>483</v>
      </c>
      <c r="D650" s="25" t="s">
        <v>1108</v>
      </c>
      <c r="E650" s="25" t="s">
        <v>52</v>
      </c>
      <c r="F650" s="25">
        <v>2023</v>
      </c>
      <c r="G650" s="25" t="s">
        <v>1634</v>
      </c>
      <c r="H650" s="47">
        <v>12529</v>
      </c>
      <c r="I650" s="47"/>
      <c r="J650" s="47">
        <v>12529</v>
      </c>
      <c r="K650" s="47"/>
      <c r="L650" s="25" t="s">
        <v>1599</v>
      </c>
      <c r="M650" s="25" t="s">
        <v>256</v>
      </c>
      <c r="N650" s="33" t="s">
        <v>230</v>
      </c>
    </row>
    <row r="651" ht="57" customHeight="1" spans="1:14">
      <c r="A651" s="105">
        <v>222</v>
      </c>
      <c r="B651" s="25" t="s">
        <v>1635</v>
      </c>
      <c r="C651" s="25" t="s">
        <v>483</v>
      </c>
      <c r="D651" s="25" t="s">
        <v>1108</v>
      </c>
      <c r="E651" s="25" t="s">
        <v>52</v>
      </c>
      <c r="F651" s="25" t="s">
        <v>816</v>
      </c>
      <c r="G651" s="25" t="s">
        <v>1636</v>
      </c>
      <c r="H651" s="47">
        <v>11954</v>
      </c>
      <c r="I651" s="47"/>
      <c r="J651" s="47">
        <v>100</v>
      </c>
      <c r="K651" s="47">
        <v>500</v>
      </c>
      <c r="L651" s="25" t="s">
        <v>1599</v>
      </c>
      <c r="M651" s="25" t="s">
        <v>256</v>
      </c>
      <c r="N651" s="33" t="s">
        <v>230</v>
      </c>
    </row>
    <row r="652" ht="57" customHeight="1" spans="1:14">
      <c r="A652" s="105">
        <v>223</v>
      </c>
      <c r="B652" s="106" t="s">
        <v>1637</v>
      </c>
      <c r="C652" s="106" t="s">
        <v>1091</v>
      </c>
      <c r="D652" s="106" t="s">
        <v>1204</v>
      </c>
      <c r="E652" s="106" t="s">
        <v>225</v>
      </c>
      <c r="F652" s="106" t="s">
        <v>777</v>
      </c>
      <c r="G652" s="106" t="s">
        <v>1638</v>
      </c>
      <c r="H652" s="136">
        <v>9989</v>
      </c>
      <c r="I652" s="136"/>
      <c r="J652" s="136">
        <v>500</v>
      </c>
      <c r="K652" s="136">
        <v>1000</v>
      </c>
      <c r="L652" s="106" t="s">
        <v>948</v>
      </c>
      <c r="M652" s="25" t="s">
        <v>256</v>
      </c>
      <c r="N652" s="33" t="s">
        <v>230</v>
      </c>
    </row>
    <row r="653" ht="54" customHeight="1" spans="1:14">
      <c r="A653" s="105">
        <v>224</v>
      </c>
      <c r="B653" s="106" t="s">
        <v>1639</v>
      </c>
      <c r="C653" s="106" t="s">
        <v>1091</v>
      </c>
      <c r="D653" s="106" t="s">
        <v>1204</v>
      </c>
      <c r="E653" s="106" t="s">
        <v>225</v>
      </c>
      <c r="F653" s="106" t="s">
        <v>796</v>
      </c>
      <c r="G653" s="106" t="s">
        <v>1640</v>
      </c>
      <c r="H653" s="136">
        <v>9898</v>
      </c>
      <c r="I653" s="136"/>
      <c r="J653" s="136">
        <v>3000</v>
      </c>
      <c r="K653" s="136">
        <v>6898</v>
      </c>
      <c r="L653" s="106" t="s">
        <v>1641</v>
      </c>
      <c r="M653" s="25" t="s">
        <v>256</v>
      </c>
      <c r="N653" s="33" t="s">
        <v>230</v>
      </c>
    </row>
    <row r="654" ht="51.95" customHeight="1" spans="1:14">
      <c r="A654" s="105">
        <v>225</v>
      </c>
      <c r="B654" s="106" t="s">
        <v>1642</v>
      </c>
      <c r="C654" s="106" t="s">
        <v>1091</v>
      </c>
      <c r="D654" s="106" t="s">
        <v>1204</v>
      </c>
      <c r="E654" s="106" t="s">
        <v>225</v>
      </c>
      <c r="F654" s="106" t="s">
        <v>796</v>
      </c>
      <c r="G654" s="106" t="s">
        <v>1643</v>
      </c>
      <c r="H654" s="136">
        <v>9372</v>
      </c>
      <c r="I654" s="136"/>
      <c r="J654" s="136">
        <v>3000</v>
      </c>
      <c r="K654" s="136">
        <v>6372</v>
      </c>
      <c r="L654" s="106" t="s">
        <v>1641</v>
      </c>
      <c r="M654" s="25" t="s">
        <v>256</v>
      </c>
      <c r="N654" s="33" t="s">
        <v>230</v>
      </c>
    </row>
    <row r="655" ht="108" customHeight="1" spans="1:14">
      <c r="A655" s="105">
        <v>226</v>
      </c>
      <c r="B655" s="25" t="s">
        <v>1644</v>
      </c>
      <c r="C655" s="25" t="s">
        <v>483</v>
      </c>
      <c r="D655" s="25" t="s">
        <v>1108</v>
      </c>
      <c r="E655" s="25" t="s">
        <v>52</v>
      </c>
      <c r="F655" s="25" t="s">
        <v>816</v>
      </c>
      <c r="G655" s="25" t="s">
        <v>1645</v>
      </c>
      <c r="H655" s="47">
        <v>7079</v>
      </c>
      <c r="I655" s="47"/>
      <c r="J655" s="47">
        <v>200</v>
      </c>
      <c r="K655" s="47">
        <v>500</v>
      </c>
      <c r="L655" s="25" t="s">
        <v>1599</v>
      </c>
      <c r="M655" s="25" t="s">
        <v>256</v>
      </c>
      <c r="N655" s="33" t="s">
        <v>230</v>
      </c>
    </row>
    <row r="656" ht="56.1" customHeight="1" spans="1:14">
      <c r="A656" s="105">
        <v>227</v>
      </c>
      <c r="B656" s="25" t="s">
        <v>1646</v>
      </c>
      <c r="C656" s="25" t="s">
        <v>483</v>
      </c>
      <c r="D656" s="25" t="s">
        <v>1108</v>
      </c>
      <c r="E656" s="25" t="s">
        <v>52</v>
      </c>
      <c r="F656" s="25" t="s">
        <v>777</v>
      </c>
      <c r="G656" s="25" t="s">
        <v>1647</v>
      </c>
      <c r="H656" s="47">
        <v>6041</v>
      </c>
      <c r="I656" s="47"/>
      <c r="J656" s="47">
        <v>150</v>
      </c>
      <c r="K656" s="47">
        <v>1000</v>
      </c>
      <c r="L656" s="25" t="s">
        <v>1599</v>
      </c>
      <c r="M656" s="25" t="s">
        <v>256</v>
      </c>
      <c r="N656" s="33" t="s">
        <v>230</v>
      </c>
    </row>
    <row r="657" ht="56.1" customHeight="1" spans="1:14">
      <c r="A657" s="105">
        <v>228</v>
      </c>
      <c r="B657" s="25" t="s">
        <v>1648</v>
      </c>
      <c r="C657" s="25" t="s">
        <v>483</v>
      </c>
      <c r="D657" s="25" t="s">
        <v>1108</v>
      </c>
      <c r="E657" s="25" t="s">
        <v>52</v>
      </c>
      <c r="F657" s="25" t="s">
        <v>784</v>
      </c>
      <c r="G657" s="25" t="s">
        <v>1649</v>
      </c>
      <c r="H657" s="47">
        <v>4381</v>
      </c>
      <c r="I657" s="47"/>
      <c r="J657" s="47"/>
      <c r="K657" s="47">
        <v>100</v>
      </c>
      <c r="L657" s="25" t="s">
        <v>1599</v>
      </c>
      <c r="M657" s="25" t="s">
        <v>256</v>
      </c>
      <c r="N657" s="33" t="s">
        <v>230</v>
      </c>
    </row>
    <row r="658" ht="56.1" customHeight="1" spans="1:14">
      <c r="A658" s="105">
        <v>229</v>
      </c>
      <c r="B658" s="25" t="s">
        <v>1650</v>
      </c>
      <c r="C658" s="25" t="s">
        <v>483</v>
      </c>
      <c r="D658" s="25" t="s">
        <v>1108</v>
      </c>
      <c r="E658" s="25" t="s">
        <v>52</v>
      </c>
      <c r="F658" s="33" t="s">
        <v>796</v>
      </c>
      <c r="G658" s="25" t="s">
        <v>1651</v>
      </c>
      <c r="H658" s="47">
        <v>3833</v>
      </c>
      <c r="I658" s="47"/>
      <c r="J658" s="47">
        <v>500</v>
      </c>
      <c r="K658" s="47">
        <v>3384</v>
      </c>
      <c r="L658" s="25" t="s">
        <v>1599</v>
      </c>
      <c r="M658" s="25" t="s">
        <v>256</v>
      </c>
      <c r="N658" s="33" t="s">
        <v>230</v>
      </c>
    </row>
    <row r="659" ht="53.1" customHeight="1" spans="1:14">
      <c r="A659" s="105">
        <v>230</v>
      </c>
      <c r="B659" s="128" t="s">
        <v>1652</v>
      </c>
      <c r="C659" s="128" t="s">
        <v>375</v>
      </c>
      <c r="D659" s="128" t="s">
        <v>1108</v>
      </c>
      <c r="E659" s="128" t="s">
        <v>52</v>
      </c>
      <c r="F659" s="128" t="s">
        <v>796</v>
      </c>
      <c r="G659" s="128" t="s">
        <v>1653</v>
      </c>
      <c r="H659" s="156">
        <v>1500</v>
      </c>
      <c r="I659" s="156"/>
      <c r="J659" s="156">
        <v>500</v>
      </c>
      <c r="K659" s="156">
        <v>1000</v>
      </c>
      <c r="L659" s="128" t="s">
        <v>779</v>
      </c>
      <c r="M659" s="25" t="s">
        <v>256</v>
      </c>
      <c r="N659" s="33" t="s">
        <v>230</v>
      </c>
    </row>
  </sheetData>
  <autoFilter ref="A5:XFD659"/>
  <mergeCells count="16">
    <mergeCell ref="A1:B1"/>
    <mergeCell ref="A2:N2"/>
    <mergeCell ref="A3:F3"/>
    <mergeCell ref="M3:N3"/>
    <mergeCell ref="I4:K4"/>
    <mergeCell ref="A4:A5"/>
    <mergeCell ref="B4:B5"/>
    <mergeCell ref="C4:C5"/>
    <mergeCell ref="D4:D5"/>
    <mergeCell ref="E4:E5"/>
    <mergeCell ref="F4:F5"/>
    <mergeCell ref="G4:G5"/>
    <mergeCell ref="H4:H5"/>
    <mergeCell ref="L4:L5"/>
    <mergeCell ref="M4:M5"/>
    <mergeCell ref="N4:N5"/>
  </mergeCells>
  <conditionalFormatting sqref="B15">
    <cfRule type="duplicateValues" dxfId="0" priority="332"/>
  </conditionalFormatting>
  <conditionalFormatting sqref="B26">
    <cfRule type="duplicateValues" dxfId="0" priority="337"/>
  </conditionalFormatting>
  <conditionalFormatting sqref="B38">
    <cfRule type="duplicateValues" dxfId="0" priority="336"/>
  </conditionalFormatting>
  <conditionalFormatting sqref="B63">
    <cfRule type="duplicateValues" dxfId="0" priority="331"/>
  </conditionalFormatting>
  <conditionalFormatting sqref="B67">
    <cfRule type="duplicateValues" dxfId="0" priority="335"/>
  </conditionalFormatting>
  <conditionalFormatting sqref="B156">
    <cfRule type="duplicateValues" dxfId="0" priority="310"/>
  </conditionalFormatting>
  <conditionalFormatting sqref="B164">
    <cfRule type="duplicateValues" dxfId="0" priority="308"/>
  </conditionalFormatting>
  <conditionalFormatting sqref="B165">
    <cfRule type="duplicateValues" dxfId="0" priority="323"/>
  </conditionalFormatting>
  <conditionalFormatting sqref="B168">
    <cfRule type="duplicateValues" dxfId="0" priority="305"/>
  </conditionalFormatting>
  <conditionalFormatting sqref="B170">
    <cfRule type="duplicateValues" dxfId="0" priority="312"/>
  </conditionalFormatting>
  <conditionalFormatting sqref="B174">
    <cfRule type="duplicateValues" dxfId="0" priority="317"/>
  </conditionalFormatting>
  <conditionalFormatting sqref="B179">
    <cfRule type="duplicateValues" dxfId="0" priority="322"/>
  </conditionalFormatting>
  <conditionalFormatting sqref="B183">
    <cfRule type="duplicateValues" dxfId="0" priority="316"/>
  </conditionalFormatting>
  <conditionalFormatting sqref="B186">
    <cfRule type="duplicateValues" dxfId="0" priority="309"/>
  </conditionalFormatting>
  <conditionalFormatting sqref="B225">
    <cfRule type="duplicateValues" dxfId="0" priority="304"/>
  </conditionalFormatting>
  <conditionalFormatting sqref="B233">
    <cfRule type="duplicateValues" dxfId="0" priority="325"/>
  </conditionalFormatting>
  <conditionalFormatting sqref="B235">
    <cfRule type="duplicateValues" dxfId="0" priority="326"/>
  </conditionalFormatting>
  <conditionalFormatting sqref="B237">
    <cfRule type="duplicateValues" dxfId="0" priority="321"/>
  </conditionalFormatting>
  <conditionalFormatting sqref="B244">
    <cfRule type="duplicateValues" dxfId="0" priority="307"/>
  </conditionalFormatting>
  <conditionalFormatting sqref="B248">
    <cfRule type="duplicateValues" dxfId="0" priority="320"/>
  </conditionalFormatting>
  <conditionalFormatting sqref="B253:F253">
    <cfRule type="duplicateValues" dxfId="0" priority="311"/>
  </conditionalFormatting>
  <conditionalFormatting sqref="B254">
    <cfRule type="duplicateValues" dxfId="0" priority="136"/>
  </conditionalFormatting>
  <conditionalFormatting sqref="B265">
    <cfRule type="duplicateValues" dxfId="0" priority="315"/>
  </conditionalFormatting>
  <conditionalFormatting sqref="B266:G266">
    <cfRule type="duplicateValues" dxfId="0" priority="133"/>
  </conditionalFormatting>
  <conditionalFormatting sqref="B267">
    <cfRule type="duplicateValues" dxfId="0" priority="134"/>
  </conditionalFormatting>
  <conditionalFormatting sqref="B268">
    <cfRule type="duplicateValues" dxfId="0" priority="313"/>
  </conditionalFormatting>
  <conditionalFormatting sqref="B275">
    <cfRule type="duplicateValues" dxfId="0" priority="130"/>
  </conditionalFormatting>
  <conditionalFormatting sqref="B276">
    <cfRule type="duplicateValues" dxfId="0" priority="111"/>
  </conditionalFormatting>
  <conditionalFormatting sqref="B279">
    <cfRule type="duplicateValues" dxfId="0" priority="128"/>
  </conditionalFormatting>
  <conditionalFormatting sqref="B280">
    <cfRule type="duplicateValues" dxfId="0" priority="127"/>
  </conditionalFormatting>
  <conditionalFormatting sqref="B286">
    <cfRule type="duplicateValues" dxfId="0" priority="129"/>
  </conditionalFormatting>
  <conditionalFormatting sqref="B289">
    <cfRule type="duplicateValues" dxfId="0" priority="90"/>
  </conditionalFormatting>
  <conditionalFormatting sqref="D289">
    <cfRule type="expression" dxfId="1" priority="88" stopIfTrue="1">
      <formula>AND(COUNTIF($B:$B,D289)&gt;1,NOT(ISBLANK(D289)))</formula>
    </cfRule>
    <cfRule type="expression" dxfId="2" priority="89" stopIfTrue="1">
      <formula>AND(COUNTIF($B:$B,D289)&gt;1,NOT(ISBLANK(D289)))</formula>
    </cfRule>
  </conditionalFormatting>
  <conditionalFormatting sqref="B291">
    <cfRule type="duplicateValues" dxfId="0" priority="87"/>
  </conditionalFormatting>
  <conditionalFormatting sqref="D291">
    <cfRule type="expression" dxfId="1" priority="85" stopIfTrue="1">
      <formula>AND(COUNTIF($B:$B,D291)&gt;1,NOT(ISBLANK(D291)))</formula>
    </cfRule>
    <cfRule type="expression" dxfId="2" priority="86" stopIfTrue="1">
      <formula>AND(COUNTIF($B:$B,D291)&gt;1,NOT(ISBLANK(D291)))</formula>
    </cfRule>
  </conditionalFormatting>
  <conditionalFormatting sqref="B292">
    <cfRule type="duplicateValues" dxfId="0" priority="110"/>
  </conditionalFormatting>
  <conditionalFormatting sqref="B293">
    <cfRule type="duplicateValues" dxfId="0" priority="84"/>
  </conditionalFormatting>
  <conditionalFormatting sqref="D293">
    <cfRule type="expression" dxfId="1" priority="82" stopIfTrue="1">
      <formula>AND(COUNTIF($B:$B,D293)&gt;1,NOT(ISBLANK(D293)))</formula>
    </cfRule>
    <cfRule type="expression" dxfId="2" priority="83" stopIfTrue="1">
      <formula>AND(COUNTIF($B:$B,D293)&gt;1,NOT(ISBLANK(D293)))</formula>
    </cfRule>
  </conditionalFormatting>
  <conditionalFormatting sqref="B297">
    <cfRule type="duplicateValues" dxfId="0" priority="81"/>
  </conditionalFormatting>
  <conditionalFormatting sqref="D297">
    <cfRule type="expression" dxfId="1" priority="79" stopIfTrue="1">
      <formula>AND(COUNTIF($B:$B,D297)&gt;1,NOT(ISBLANK(D297)))</formula>
    </cfRule>
    <cfRule type="expression" dxfId="2" priority="80" stopIfTrue="1">
      <formula>AND(COUNTIF($B:$B,D297)&gt;1,NOT(ISBLANK(D297)))</formula>
    </cfRule>
  </conditionalFormatting>
  <conditionalFormatting sqref="B305">
    <cfRule type="duplicateValues" dxfId="0" priority="78"/>
  </conditionalFormatting>
  <conditionalFormatting sqref="D305">
    <cfRule type="expression" dxfId="1" priority="76" stopIfTrue="1">
      <formula>AND(COUNTIF($B:$B,D305)&gt;1,NOT(ISBLANK(D305)))</formula>
    </cfRule>
    <cfRule type="expression" dxfId="2" priority="77" stopIfTrue="1">
      <formula>AND(COUNTIF($B:$B,D305)&gt;1,NOT(ISBLANK(D305)))</formula>
    </cfRule>
  </conditionalFormatting>
  <conditionalFormatting sqref="B310">
    <cfRule type="duplicateValues" dxfId="0" priority="99"/>
  </conditionalFormatting>
  <conditionalFormatting sqref="B311">
    <cfRule type="duplicateValues" dxfId="0" priority="98"/>
  </conditionalFormatting>
  <conditionalFormatting sqref="B313">
    <cfRule type="duplicateValues" dxfId="0" priority="113"/>
  </conditionalFormatting>
  <conditionalFormatting sqref="B319">
    <cfRule type="duplicateValues" dxfId="0" priority="109"/>
  </conditionalFormatting>
  <conditionalFormatting sqref="B325">
    <cfRule type="duplicateValues" dxfId="0" priority="74"/>
  </conditionalFormatting>
  <conditionalFormatting sqref="B326">
    <cfRule type="duplicateValues" dxfId="0" priority="73"/>
  </conditionalFormatting>
  <conditionalFormatting sqref="B327">
    <cfRule type="duplicateValues" dxfId="0" priority="75"/>
  </conditionalFormatting>
  <conditionalFormatting sqref="B335">
    <cfRule type="duplicateValues" dxfId="0" priority="94"/>
  </conditionalFormatting>
  <conditionalFormatting sqref="B339">
    <cfRule type="duplicateValues" dxfId="0" priority="108"/>
  </conditionalFormatting>
  <conditionalFormatting sqref="B341">
    <cfRule type="duplicateValues" dxfId="0" priority="70"/>
  </conditionalFormatting>
  <conditionalFormatting sqref="D341">
    <cfRule type="expression" dxfId="1" priority="71" stopIfTrue="1">
      <formula>AND(COUNTIF($B:$B,D341)&gt;1,NOT(ISBLANK(D341)))</formula>
    </cfRule>
    <cfRule type="expression" dxfId="2" priority="72" stopIfTrue="1">
      <formula>AND(COUNTIF($B:$B,D341)&gt;1,NOT(ISBLANK(D341)))</formula>
    </cfRule>
  </conditionalFormatting>
  <conditionalFormatting sqref="B342">
    <cfRule type="duplicateValues" dxfId="0" priority="69"/>
  </conditionalFormatting>
  <conditionalFormatting sqref="B346">
    <cfRule type="duplicateValues" dxfId="0" priority="96"/>
  </conditionalFormatting>
  <conditionalFormatting sqref="B361">
    <cfRule type="duplicateValues" dxfId="0" priority="93"/>
  </conditionalFormatting>
  <conditionalFormatting sqref="B364">
    <cfRule type="duplicateValues" dxfId="0" priority="92"/>
  </conditionalFormatting>
  <conditionalFormatting sqref="B365">
    <cfRule type="duplicateValues" dxfId="0" priority="91"/>
  </conditionalFormatting>
  <conditionalFormatting sqref="B369">
    <cfRule type="duplicateValues" dxfId="0" priority="97"/>
  </conditionalFormatting>
  <conditionalFormatting sqref="C371">
    <cfRule type="duplicateValues" dxfId="0" priority="67"/>
  </conditionalFormatting>
  <conditionalFormatting sqref="C379">
    <cfRule type="duplicateValues" dxfId="0" priority="64"/>
  </conditionalFormatting>
  <conditionalFormatting sqref="B380">
    <cfRule type="duplicateValues" dxfId="0" priority="95"/>
  </conditionalFormatting>
  <conditionalFormatting sqref="B382">
    <cfRule type="duplicateValues" dxfId="0" priority="63"/>
  </conditionalFormatting>
  <conditionalFormatting sqref="B396">
    <cfRule type="duplicateValues" dxfId="0" priority="112"/>
  </conditionalFormatting>
  <conditionalFormatting sqref="M397">
    <cfRule type="duplicateValues" dxfId="0" priority="103"/>
  </conditionalFormatting>
  <conditionalFormatting sqref="B400">
    <cfRule type="duplicateValues" dxfId="0" priority="62"/>
  </conditionalFormatting>
  <conditionalFormatting sqref="B401">
    <cfRule type="duplicateValues" dxfId="0" priority="126"/>
  </conditionalFormatting>
  <conditionalFormatting sqref="B402">
    <cfRule type="duplicateValues" dxfId="0" priority="106"/>
  </conditionalFormatting>
  <conditionalFormatting sqref="B405">
    <cfRule type="duplicateValues" dxfId="0" priority="107"/>
  </conditionalFormatting>
  <conditionalFormatting sqref="B406">
    <cfRule type="duplicateValues" dxfId="0" priority="125"/>
  </conditionalFormatting>
  <conditionalFormatting sqref="B408">
    <cfRule type="duplicateValues" dxfId="0" priority="60"/>
  </conditionalFormatting>
  <conditionalFormatting sqref="B410">
    <cfRule type="duplicateValues" dxfId="0" priority="59"/>
  </conditionalFormatting>
  <conditionalFormatting sqref="B414">
    <cfRule type="duplicateValues" dxfId="0" priority="58"/>
  </conditionalFormatting>
  <conditionalFormatting sqref="B416">
    <cfRule type="duplicateValues" dxfId="0" priority="57"/>
  </conditionalFormatting>
  <conditionalFormatting sqref="B417">
    <cfRule type="duplicateValues" dxfId="0" priority="56"/>
  </conditionalFormatting>
  <conditionalFormatting sqref="B430">
    <cfRule type="duplicateValues" dxfId="0" priority="44"/>
  </conditionalFormatting>
  <conditionalFormatting sqref="B441">
    <cfRule type="duplicateValues" dxfId="0" priority="41"/>
  </conditionalFormatting>
  <conditionalFormatting sqref="B443">
    <cfRule type="duplicateValues" dxfId="0" priority="54"/>
  </conditionalFormatting>
  <conditionalFormatting sqref="B474">
    <cfRule type="duplicateValues" dxfId="0" priority="22"/>
  </conditionalFormatting>
  <conditionalFormatting sqref="B476">
    <cfRule type="duplicateValues" dxfId="0" priority="23"/>
  </conditionalFormatting>
  <conditionalFormatting sqref="D476">
    <cfRule type="expression" dxfId="1" priority="24" stopIfTrue="1">
      <formula>AND(COUNTIF($B:$B,D476)&gt;1,NOT(ISBLANK(D476)))</formula>
    </cfRule>
    <cfRule type="expression" dxfId="2" priority="25" stopIfTrue="1">
      <formula>AND(COUNTIF($B:$B,D476)&gt;1,NOT(ISBLANK(D476)))</formula>
    </cfRule>
  </conditionalFormatting>
  <conditionalFormatting sqref="B485">
    <cfRule type="duplicateValues" dxfId="0" priority="21"/>
  </conditionalFormatting>
  <conditionalFormatting sqref="D487">
    <cfRule type="expression" dxfId="1" priority="11" stopIfTrue="1">
      <formula>AND(COUNTIF($B:$B,D487)&gt;1,NOT(ISBLANK(D487)))</formula>
    </cfRule>
    <cfRule type="expression" dxfId="2" priority="12" stopIfTrue="1">
      <formula>AND(COUNTIF($B:$B,D487)&gt;1,NOT(ISBLANK(D487)))</formula>
    </cfRule>
  </conditionalFormatting>
  <conditionalFormatting sqref="B488">
    <cfRule type="duplicateValues" dxfId="0" priority="20"/>
  </conditionalFormatting>
  <conditionalFormatting sqref="B489">
    <cfRule type="duplicateValues" dxfId="0" priority="19"/>
  </conditionalFormatting>
  <conditionalFormatting sqref="D492">
    <cfRule type="expression" dxfId="1" priority="13" stopIfTrue="1">
      <formula>AND(COUNTIF($B:$B,D492)&gt;1,NOT(ISBLANK(D492)))</formula>
    </cfRule>
    <cfRule type="expression" dxfId="2" priority="14" stopIfTrue="1">
      <formula>AND(COUNTIF($B:$B,D492)&gt;1,NOT(ISBLANK(D492)))</formula>
    </cfRule>
  </conditionalFormatting>
  <conditionalFormatting sqref="D493">
    <cfRule type="expression" dxfId="1" priority="15" stopIfTrue="1">
      <formula>AND(COUNTIF($B:$B,D493)&gt;1,NOT(ISBLANK(D493)))</formula>
    </cfRule>
    <cfRule type="expression" dxfId="2" priority="16" stopIfTrue="1">
      <formula>AND(COUNTIF($B:$B,D493)&gt;1,NOT(ISBLANK(D493)))</formula>
    </cfRule>
  </conditionalFormatting>
  <conditionalFormatting sqref="B494">
    <cfRule type="duplicateValues" dxfId="0" priority="17"/>
  </conditionalFormatting>
  <conditionalFormatting sqref="B495:G495">
    <cfRule type="duplicateValues" dxfId="0" priority="9"/>
  </conditionalFormatting>
  <conditionalFormatting sqref="B496">
    <cfRule type="duplicateValues" dxfId="0" priority="18"/>
  </conditionalFormatting>
  <conditionalFormatting sqref="D507">
    <cfRule type="expression" dxfId="1" priority="28" stopIfTrue="1">
      <formula>AND(COUNTIF($B:$B,D507)&gt;1,NOT(ISBLANK(D507)))</formula>
    </cfRule>
    <cfRule type="expression" dxfId="2" priority="29" stopIfTrue="1">
      <formula>AND(COUNTIF($B:$B,D507)&gt;1,NOT(ISBLANK(D507)))</formula>
    </cfRule>
  </conditionalFormatting>
  <conditionalFormatting sqref="D508">
    <cfRule type="expression" dxfId="1" priority="26" stopIfTrue="1">
      <formula>AND(COUNTIF($B:$B,D508)&gt;1,NOT(ISBLANK(D508)))</formula>
    </cfRule>
    <cfRule type="expression" dxfId="2" priority="27" stopIfTrue="1">
      <formula>AND(COUNTIF($B:$B,D508)&gt;1,NOT(ISBLANK(D508)))</formula>
    </cfRule>
  </conditionalFormatting>
  <conditionalFormatting sqref="D515">
    <cfRule type="expression" dxfId="1" priority="3" stopIfTrue="1">
      <formula>AND(COUNTIF($B:$B,D515)&gt;1,NOT(ISBLANK(D515)))</formula>
    </cfRule>
    <cfRule type="expression" dxfId="2" priority="4" stopIfTrue="1">
      <formula>AND(COUNTIF($B:$B,D515)&gt;1,NOT(ISBLANK(D515)))</formula>
    </cfRule>
  </conditionalFormatting>
  <conditionalFormatting sqref="D516">
    <cfRule type="expression" dxfId="1" priority="1" stopIfTrue="1">
      <formula>AND(COUNTIF($B:$B,D516)&gt;1,NOT(ISBLANK(D516)))</formula>
    </cfRule>
    <cfRule type="expression" dxfId="2" priority="2" stopIfTrue="1">
      <formula>AND(COUNTIF($B:$B,D516)&gt;1,NOT(ISBLANK(D516)))</formula>
    </cfRule>
  </conditionalFormatting>
  <conditionalFormatting sqref="B518">
    <cfRule type="duplicateValues" dxfId="0" priority="40"/>
  </conditionalFormatting>
  <conditionalFormatting sqref="B520:G520">
    <cfRule type="duplicateValues" dxfId="0" priority="34"/>
  </conditionalFormatting>
  <conditionalFormatting sqref="C521">
    <cfRule type="duplicateValues" dxfId="0" priority="30"/>
  </conditionalFormatting>
  <conditionalFormatting sqref="B522:G522">
    <cfRule type="duplicateValues" dxfId="0" priority="32"/>
  </conditionalFormatting>
  <conditionalFormatting sqref="B527:G527">
    <cfRule type="duplicateValues" dxfId="0" priority="33"/>
  </conditionalFormatting>
  <conditionalFormatting sqref="B536">
    <cfRule type="duplicateValues" dxfId="0" priority="45"/>
  </conditionalFormatting>
  <conditionalFormatting sqref="B542">
    <cfRule type="duplicateValues" dxfId="0" priority="46"/>
  </conditionalFormatting>
  <conditionalFormatting sqref="D563">
    <cfRule type="expression" dxfId="1" priority="5" stopIfTrue="1">
      <formula>AND(COUNTIF($B:$B,D563)&gt;1,NOT(ISBLANK(D563)))</formula>
    </cfRule>
    <cfRule type="expression" dxfId="2" priority="6" stopIfTrue="1">
      <formula>AND(COUNTIF($B:$B,D563)&gt;1,NOT(ISBLANK(D563)))</formula>
    </cfRule>
  </conditionalFormatting>
  <conditionalFormatting sqref="B594:F594">
    <cfRule type="duplicateValues" dxfId="0" priority="10"/>
  </conditionalFormatting>
  <conditionalFormatting sqref="B627">
    <cfRule type="duplicateValues" dxfId="0" priority="53"/>
  </conditionalFormatting>
  <conditionalFormatting sqref="B629">
    <cfRule type="duplicateValues" dxfId="0" priority="51"/>
  </conditionalFormatting>
  <conditionalFormatting sqref="B631">
    <cfRule type="duplicateValues" dxfId="0" priority="52"/>
  </conditionalFormatting>
  <conditionalFormatting sqref="B4:B5">
    <cfRule type="duplicateValues" dxfId="0" priority="334"/>
  </conditionalFormatting>
  <conditionalFormatting sqref="B133:B134">
    <cfRule type="duplicateValues" dxfId="0" priority="329"/>
  </conditionalFormatting>
  <conditionalFormatting sqref="B370:B371">
    <cfRule type="duplicateValues" dxfId="0" priority="68"/>
  </conditionalFormatting>
  <conditionalFormatting sqref="B372:B375">
    <cfRule type="duplicateValues" dxfId="0" priority="66"/>
  </conditionalFormatting>
  <conditionalFormatting sqref="B378:B379">
    <cfRule type="duplicateValues" dxfId="0" priority="65"/>
  </conditionalFormatting>
  <conditionalFormatting sqref="B403:B404">
    <cfRule type="duplicateValues" dxfId="0" priority="61"/>
  </conditionalFormatting>
  <conditionalFormatting sqref="B501:B502">
    <cfRule type="duplicateValues" dxfId="0" priority="39"/>
  </conditionalFormatting>
  <conditionalFormatting sqref="C238:C239">
    <cfRule type="duplicateValues" dxfId="0" priority="319"/>
  </conditionalFormatting>
  <conditionalFormatting sqref="B18:C18 D236">
    <cfRule type="expression" dxfId="1" priority="340" stopIfTrue="1">
      <formula>AND(COUNTIF($B:$B,B18)&gt;1,NOT(ISBLANK(B18)))</formula>
    </cfRule>
    <cfRule type="expression" dxfId="2" priority="341" stopIfTrue="1">
      <formula>AND(COUNTIF($B:$B,B18)&gt;1,NOT(ISBLANK(B18)))</formula>
    </cfRule>
  </conditionalFormatting>
  <conditionalFormatting sqref="B121 B125:B126">
    <cfRule type="duplicateValues" dxfId="0" priority="333"/>
  </conditionalFormatting>
  <conditionalFormatting sqref="B140:B155 B184:B185 B238:B240 B187:B198 B231:B232 B234 B236 B255:B260 B262:B263 B249:B251 B245:B246 B180:B182 B157:B163 B135:B138">
    <cfRule type="duplicateValues" dxfId="0" priority="330"/>
  </conditionalFormatting>
  <conditionalFormatting sqref="B166:B167 B175:B178 B171:B172 B169">
    <cfRule type="duplicateValues" dxfId="0" priority="324"/>
  </conditionalFormatting>
  <conditionalFormatting sqref="B217 B227:B230 B220 B209 B200">
    <cfRule type="duplicateValues" dxfId="0" priority="306"/>
  </conditionalFormatting>
  <conditionalFormatting sqref="K247 K242 M247 M242">
    <cfRule type="duplicateValues" dxfId="0" priority="318"/>
  </conditionalFormatting>
  <conditionalFormatting sqref="B254:C254 B252:C252 E252:F252 E254:F254">
    <cfRule type="duplicateValues" dxfId="0" priority="404"/>
  </conditionalFormatting>
  <conditionalFormatting sqref="B261:C261 E261:F261">
    <cfRule type="duplicateValues" dxfId="0" priority="298"/>
  </conditionalFormatting>
  <conditionalFormatting sqref="B264 B269:B270">
    <cfRule type="duplicateValues" dxfId="0" priority="314"/>
  </conditionalFormatting>
  <conditionalFormatting sqref="B271:B273 B407 B394 B348 B367:B368 B343 B336 B324 B312 B302">
    <cfRule type="duplicateValues" dxfId="0" priority="116"/>
  </conditionalFormatting>
  <conditionalFormatting sqref="B274 B298:B300 B296 B282 B288 B277">
    <cfRule type="duplicateValues" dxfId="0" priority="118"/>
  </conditionalFormatting>
  <conditionalFormatting sqref="D377 D383 D386:D387 D399 D320:D323 D402 D405 D287:D288 D290 C292:D292 D294:D295 D282 D284:D285 C300:D300 C286:D286 D318 D303:D304 C281:D281 C283:D283 D299 D276:D280 D274 C296:D296 C298:D298 D316 D301 D389:D392">
    <cfRule type="expression" dxfId="1" priority="114" stopIfTrue="1">
      <formula>AND(COUNTIF($B:$B,C274)&gt;1,NOT(ISBLANK(C274)))</formula>
    </cfRule>
    <cfRule type="expression" dxfId="2" priority="115" stopIfTrue="1">
      <formula>AND(COUNTIF($B:$B,C274)&gt;1,NOT(ISBLANK(C274)))</formula>
    </cfRule>
  </conditionalFormatting>
  <conditionalFormatting sqref="B278:C278 E278:F278">
    <cfRule type="duplicateValues" dxfId="0" priority="102"/>
  </conditionalFormatting>
  <conditionalFormatting sqref="B281 B283">
    <cfRule type="duplicateValues" dxfId="0" priority="124"/>
  </conditionalFormatting>
  <conditionalFormatting sqref="B284:B285 B294">
    <cfRule type="duplicateValues" dxfId="0" priority="119"/>
  </conditionalFormatting>
  <conditionalFormatting sqref="B287 B295">
    <cfRule type="duplicateValues" dxfId="0" priority="123"/>
  </conditionalFormatting>
  <conditionalFormatting sqref="B290:C290 E290:F290">
    <cfRule type="duplicateValues" dxfId="0" priority="101"/>
  </conditionalFormatting>
  <conditionalFormatting sqref="B301:C301 E301:F301">
    <cfRule type="duplicateValues" dxfId="0" priority="100"/>
  </conditionalFormatting>
  <conditionalFormatting sqref="B315 B337">
    <cfRule type="duplicateValues" dxfId="0" priority="121"/>
  </conditionalFormatting>
  <conditionalFormatting sqref="E316:F316 B316:C316">
    <cfRule type="duplicateValues" dxfId="0" priority="105"/>
  </conditionalFormatting>
  <conditionalFormatting sqref="B329 B350 B354:B356">
    <cfRule type="duplicateValues" dxfId="0" priority="117"/>
  </conditionalFormatting>
  <conditionalFormatting sqref="B331:B334 B362:B363 B358:B360 B353 B366">
    <cfRule type="duplicateValues" dxfId="0" priority="122"/>
  </conditionalFormatting>
  <conditionalFormatting sqref="B338 B340">
    <cfRule type="duplicateValues" dxfId="0" priority="120"/>
  </conditionalFormatting>
  <conditionalFormatting sqref="B397:F397 B398">
    <cfRule type="duplicateValues" dxfId="0" priority="104"/>
  </conditionalFormatting>
  <conditionalFormatting sqref="B419:B420 B530 B618 B571 B545 B586 B632 B500 B465 B462:B463">
    <cfRule type="duplicateValues" dxfId="0" priority="47"/>
  </conditionalFormatting>
  <conditionalFormatting sqref="D659 D644 D646 D648 D641 D621:D622 D626:D631 D587:D588 D590:D593 D595:D598 D602 D605:D606 D608:D613 D615:D616 D575 D573 D544 D540:D541 D538 D535 D470 D472 D480 D482 D490 D497:D499 D484 D509:D510 D513:D514 D517 D503 D505 D519 D523:D526 D528:D529 C441:D441 D421:D440 D442:D461">
    <cfRule type="expression" dxfId="1" priority="42" stopIfTrue="1">
      <formula>AND(COUNTIF($B:$B,C421)&gt;1,NOT(ISBLANK(C421)))</formula>
    </cfRule>
    <cfRule type="expression" dxfId="2" priority="43" stopIfTrue="1">
      <formula>AND(COUNTIF($B:$B,C421)&gt;1,NOT(ISBLANK(C421)))</formula>
    </cfRule>
  </conditionalFormatting>
  <conditionalFormatting sqref="B446 B433 B431">
    <cfRule type="duplicateValues" dxfId="0" priority="49"/>
  </conditionalFormatting>
  <conditionalFormatting sqref="B437 B439">
    <cfRule type="duplicateValues" dxfId="0" priority="50"/>
  </conditionalFormatting>
  <conditionalFormatting sqref="B511 B523:B526 B518:B519 B528:B529">
    <cfRule type="duplicateValues" dxfId="0" priority="55"/>
  </conditionalFormatting>
  <conditionalFormatting sqref="B521 D521:H521">
    <cfRule type="duplicateValues" dxfId="0" priority="31"/>
  </conditionalFormatting>
  <conditionalFormatting sqref="D572 D574 D576:D585">
    <cfRule type="expression" dxfId="1" priority="7" stopIfTrue="1">
      <formula>AND(COUNTIF($B:$B,D572)&gt;1,NOT(ISBLANK(D572)))</formula>
    </cfRule>
    <cfRule type="expression" dxfId="2" priority="8" stopIfTrue="1">
      <formula>AND(COUNTIF($B:$B,D572)&gt;1,NOT(ISBLANK(D572)))</formula>
    </cfRule>
  </conditionalFormatting>
  <conditionalFormatting sqref="B621 B626">
    <cfRule type="duplicateValues" dxfId="0" priority="48"/>
  </conditionalFormatting>
  <conditionalFormatting sqref="B633 B640">
    <cfRule type="duplicateValues" dxfId="0" priority="38"/>
  </conditionalFormatting>
  <conditionalFormatting sqref="B635 B638 B647 B655">
    <cfRule type="duplicateValues" dxfId="0" priority="37"/>
  </conditionalFormatting>
  <conditionalFormatting sqref="B658 B651 B639 B642">
    <cfRule type="duplicateValues" dxfId="0" priority="36"/>
  </conditionalFormatting>
  <conditionalFormatting sqref="B656:B657 B649:B650">
    <cfRule type="duplicateValues" dxfId="0" priority="35"/>
  </conditionalFormatting>
  <printOptions horizontalCentered="1"/>
  <pageMargins left="0.196527777777778" right="0.196527777777778" top="1" bottom="1" header="0.5" footer="0.5"/>
  <pageSetup paperSize="8" scale="95"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7"/>
  <sheetViews>
    <sheetView tabSelected="1" zoomScale="80" zoomScaleNormal="80" workbookViewId="0">
      <pane ySplit="5" topLeftCell="A70" activePane="bottomLeft" state="frozen"/>
      <selection/>
      <selection pane="bottomLeft" activeCell="G80" sqref="G80"/>
    </sheetView>
  </sheetViews>
  <sheetFormatPr defaultColWidth="9" defaultRowHeight="15.75"/>
  <cols>
    <col min="1" max="1" width="7.5" style="6" customWidth="1"/>
    <col min="2" max="2" width="34" style="7" customWidth="1"/>
    <col min="3" max="3" width="10.125" style="7" customWidth="1"/>
    <col min="4" max="5" width="6.625" style="7" customWidth="1"/>
    <col min="6" max="6" width="6.125" style="7" customWidth="1"/>
    <col min="7" max="7" width="66.625" style="7" customWidth="1"/>
    <col min="8" max="8" width="13" style="6" customWidth="1"/>
    <col min="9" max="10" width="13" style="7" customWidth="1"/>
    <col min="11" max="34" width="9" style="6" customWidth="1"/>
    <col min="35" max="16384" width="9" style="6"/>
  </cols>
  <sheetData>
    <row r="1" ht="29.1" customHeight="1" spans="1:2">
      <c r="A1" s="8" t="s">
        <v>1654</v>
      </c>
      <c r="B1" s="9"/>
    </row>
    <row r="2" ht="31.5" spans="1:10">
      <c r="A2" s="10" t="s">
        <v>1655</v>
      </c>
      <c r="B2" s="11"/>
      <c r="C2" s="11"/>
      <c r="D2" s="11"/>
      <c r="E2" s="11"/>
      <c r="F2" s="11"/>
      <c r="G2" s="11"/>
      <c r="H2" s="12"/>
      <c r="I2" s="11"/>
      <c r="J2" s="11"/>
    </row>
    <row r="3" spans="1:10">
      <c r="A3" s="13"/>
      <c r="B3" s="14"/>
      <c r="C3" s="14"/>
      <c r="D3" s="14"/>
      <c r="E3" s="14"/>
      <c r="F3" s="14"/>
      <c r="G3" s="14"/>
      <c r="H3" s="15"/>
      <c r="I3" s="36" t="s">
        <v>3</v>
      </c>
      <c r="J3" s="36"/>
    </row>
    <row r="4" s="1" customFormat="1" ht="24" customHeight="1" spans="1:10">
      <c r="A4" s="16" t="s">
        <v>4</v>
      </c>
      <c r="B4" s="16" t="s">
        <v>5</v>
      </c>
      <c r="C4" s="17" t="s">
        <v>1656</v>
      </c>
      <c r="D4" s="16" t="s">
        <v>7</v>
      </c>
      <c r="E4" s="16" t="s">
        <v>8</v>
      </c>
      <c r="F4" s="16" t="s">
        <v>9</v>
      </c>
      <c r="G4" s="16" t="s">
        <v>10</v>
      </c>
      <c r="H4" s="17" t="s">
        <v>1657</v>
      </c>
      <c r="I4" s="16" t="s">
        <v>14</v>
      </c>
      <c r="J4" s="16" t="s">
        <v>15</v>
      </c>
    </row>
    <row r="5" s="1" customFormat="1" ht="24" customHeight="1" spans="1:10">
      <c r="A5" s="16"/>
      <c r="B5" s="16"/>
      <c r="C5" s="16"/>
      <c r="D5" s="16"/>
      <c r="E5" s="16"/>
      <c r="F5" s="16"/>
      <c r="G5" s="16"/>
      <c r="H5" s="16"/>
      <c r="I5" s="16"/>
      <c r="J5" s="16"/>
    </row>
    <row r="6" ht="14.25" spans="1:10">
      <c r="A6" s="16" t="s">
        <v>1658</v>
      </c>
      <c r="B6" s="18" t="s">
        <v>1659</v>
      </c>
      <c r="C6" s="19" t="s">
        <v>20</v>
      </c>
      <c r="D6" s="19" t="s">
        <v>20</v>
      </c>
      <c r="E6" s="19" t="s">
        <v>20</v>
      </c>
      <c r="F6" s="19" t="s">
        <v>20</v>
      </c>
      <c r="G6" s="19" t="s">
        <v>20</v>
      </c>
      <c r="H6" s="19" t="s">
        <v>20</v>
      </c>
      <c r="I6" s="19" t="s">
        <v>20</v>
      </c>
      <c r="J6" s="19" t="s">
        <v>20</v>
      </c>
    </row>
    <row r="7" s="2" customFormat="1" ht="84" customHeight="1" spans="1:10">
      <c r="A7" s="20" t="s">
        <v>1660</v>
      </c>
      <c r="B7" s="21" t="s">
        <v>1661</v>
      </c>
      <c r="C7" s="21" t="s">
        <v>1662</v>
      </c>
      <c r="D7" s="21" t="s">
        <v>1663</v>
      </c>
      <c r="E7" s="21" t="s">
        <v>1664</v>
      </c>
      <c r="F7" s="21" t="s">
        <v>243</v>
      </c>
      <c r="G7" s="21" t="s">
        <v>1665</v>
      </c>
      <c r="H7" s="20">
        <f>SUM(H9:H20)</f>
        <v>147550</v>
      </c>
      <c r="I7" s="21" t="s">
        <v>1662</v>
      </c>
      <c r="J7" s="21" t="s">
        <v>1666</v>
      </c>
    </row>
    <row r="8" s="2" customFormat="1" spans="1:10">
      <c r="A8" s="22" t="s">
        <v>1667</v>
      </c>
      <c r="B8" s="23"/>
      <c r="C8" s="19" t="s">
        <v>20</v>
      </c>
      <c r="D8" s="19" t="s">
        <v>20</v>
      </c>
      <c r="E8" s="19" t="s">
        <v>20</v>
      </c>
      <c r="F8" s="19" t="s">
        <v>20</v>
      </c>
      <c r="G8" s="19" t="s">
        <v>20</v>
      </c>
      <c r="H8" s="19" t="s">
        <v>20</v>
      </c>
      <c r="I8" s="19" t="s">
        <v>20</v>
      </c>
      <c r="J8" s="19" t="s">
        <v>20</v>
      </c>
    </row>
    <row r="9" s="2" customFormat="1" ht="48.95" customHeight="1" spans="1:10">
      <c r="A9" s="24">
        <v>1</v>
      </c>
      <c r="B9" s="25" t="s">
        <v>1668</v>
      </c>
      <c r="C9" s="25" t="s">
        <v>134</v>
      </c>
      <c r="D9" s="25" t="s">
        <v>1669</v>
      </c>
      <c r="E9" s="26" t="s">
        <v>52</v>
      </c>
      <c r="F9" s="25" t="s">
        <v>91</v>
      </c>
      <c r="G9" s="25" t="s">
        <v>1670</v>
      </c>
      <c r="H9" s="27">
        <v>26100</v>
      </c>
      <c r="I9" s="25" t="s">
        <v>134</v>
      </c>
      <c r="J9" s="25" t="s">
        <v>1671</v>
      </c>
    </row>
    <row r="10" s="2" customFormat="1" ht="87" customHeight="1" spans="1:10">
      <c r="A10" s="24">
        <v>2</v>
      </c>
      <c r="B10" s="25" t="s">
        <v>1672</v>
      </c>
      <c r="C10" s="28" t="s">
        <v>134</v>
      </c>
      <c r="D10" s="25" t="s">
        <v>1669</v>
      </c>
      <c r="E10" s="26" t="s">
        <v>52</v>
      </c>
      <c r="F10" s="25" t="s">
        <v>91</v>
      </c>
      <c r="G10" s="25" t="s">
        <v>1673</v>
      </c>
      <c r="H10" s="29">
        <v>7647</v>
      </c>
      <c r="I10" s="25" t="s">
        <v>134</v>
      </c>
      <c r="J10" s="25" t="s">
        <v>1671</v>
      </c>
    </row>
    <row r="11" s="2" customFormat="1" ht="51.95" customHeight="1" spans="1:10">
      <c r="A11" s="24">
        <v>3</v>
      </c>
      <c r="B11" s="25" t="s">
        <v>1674</v>
      </c>
      <c r="C11" s="25" t="s">
        <v>134</v>
      </c>
      <c r="D11" s="25" t="s">
        <v>1669</v>
      </c>
      <c r="E11" s="26" t="s">
        <v>52</v>
      </c>
      <c r="F11" s="25" t="s">
        <v>91</v>
      </c>
      <c r="G11" s="25" t="s">
        <v>1675</v>
      </c>
      <c r="H11" s="29">
        <v>35856</v>
      </c>
      <c r="I11" s="25" t="s">
        <v>134</v>
      </c>
      <c r="J11" s="25" t="s">
        <v>1671</v>
      </c>
    </row>
    <row r="12" s="2" customFormat="1" ht="57" customHeight="1" spans="1:10">
      <c r="A12" s="24">
        <v>4</v>
      </c>
      <c r="B12" s="30" t="s">
        <v>1676</v>
      </c>
      <c r="C12" s="25" t="s">
        <v>483</v>
      </c>
      <c r="D12" s="25" t="s">
        <v>405</v>
      </c>
      <c r="E12" s="26" t="s">
        <v>52</v>
      </c>
      <c r="F12" s="25" t="s">
        <v>438</v>
      </c>
      <c r="G12" s="25" t="s">
        <v>1677</v>
      </c>
      <c r="H12" s="29">
        <v>16381</v>
      </c>
      <c r="I12" s="25" t="s">
        <v>134</v>
      </c>
      <c r="J12" s="25" t="s">
        <v>1671</v>
      </c>
    </row>
    <row r="13" s="2" customFormat="1" ht="132.95" customHeight="1" spans="1:10">
      <c r="A13" s="24">
        <v>5</v>
      </c>
      <c r="B13" s="30" t="s">
        <v>1678</v>
      </c>
      <c r="C13" s="25" t="s">
        <v>483</v>
      </c>
      <c r="D13" s="25" t="s">
        <v>405</v>
      </c>
      <c r="E13" s="26" t="s">
        <v>52</v>
      </c>
      <c r="F13" s="25" t="s">
        <v>438</v>
      </c>
      <c r="G13" s="25" t="s">
        <v>1679</v>
      </c>
      <c r="H13" s="29">
        <v>10057</v>
      </c>
      <c r="I13" s="25" t="s">
        <v>134</v>
      </c>
      <c r="J13" s="25" t="s">
        <v>1671</v>
      </c>
    </row>
    <row r="14" s="2" customFormat="1" ht="138.95" customHeight="1" spans="1:10">
      <c r="A14" s="24">
        <v>6</v>
      </c>
      <c r="B14" s="25" t="s">
        <v>1680</v>
      </c>
      <c r="C14" s="25" t="s">
        <v>483</v>
      </c>
      <c r="D14" s="30" t="s">
        <v>491</v>
      </c>
      <c r="E14" s="26" t="s">
        <v>52</v>
      </c>
      <c r="F14" s="31" t="s">
        <v>438</v>
      </c>
      <c r="G14" s="31" t="s">
        <v>1681</v>
      </c>
      <c r="H14" s="29">
        <v>5656</v>
      </c>
      <c r="I14" s="25" t="s">
        <v>134</v>
      </c>
      <c r="J14" s="25" t="s">
        <v>1671</v>
      </c>
    </row>
    <row r="15" s="2" customFormat="1" ht="47.1" customHeight="1" spans="1:10">
      <c r="A15" s="24">
        <v>7</v>
      </c>
      <c r="B15" s="30" t="s">
        <v>1682</v>
      </c>
      <c r="C15" s="25" t="s">
        <v>483</v>
      </c>
      <c r="D15" s="30" t="s">
        <v>491</v>
      </c>
      <c r="E15" s="26" t="s">
        <v>52</v>
      </c>
      <c r="F15" s="31" t="s">
        <v>438</v>
      </c>
      <c r="G15" s="32" t="s">
        <v>1683</v>
      </c>
      <c r="H15" s="29">
        <v>2695</v>
      </c>
      <c r="I15" s="25" t="s">
        <v>134</v>
      </c>
      <c r="J15" s="25" t="s">
        <v>1671</v>
      </c>
    </row>
    <row r="16" s="2" customFormat="1" ht="47.1" customHeight="1" spans="1:10">
      <c r="A16" s="24">
        <v>8</v>
      </c>
      <c r="B16" s="30" t="s">
        <v>1684</v>
      </c>
      <c r="C16" s="25" t="s">
        <v>483</v>
      </c>
      <c r="D16" s="25" t="s">
        <v>405</v>
      </c>
      <c r="E16" s="26" t="s">
        <v>52</v>
      </c>
      <c r="F16" s="25" t="s">
        <v>438</v>
      </c>
      <c r="G16" s="25" t="s">
        <v>499</v>
      </c>
      <c r="H16" s="29">
        <v>2393</v>
      </c>
      <c r="I16" s="25" t="s">
        <v>134</v>
      </c>
      <c r="J16" s="25" t="s">
        <v>1671</v>
      </c>
    </row>
    <row r="17" s="2" customFormat="1" ht="111.95" customHeight="1" spans="1:10">
      <c r="A17" s="24">
        <v>9</v>
      </c>
      <c r="B17" s="31" t="s">
        <v>1685</v>
      </c>
      <c r="C17" s="25" t="s">
        <v>483</v>
      </c>
      <c r="D17" s="30" t="s">
        <v>1288</v>
      </c>
      <c r="E17" s="26" t="s">
        <v>52</v>
      </c>
      <c r="F17" s="31">
        <v>2023</v>
      </c>
      <c r="G17" s="30" t="s">
        <v>1686</v>
      </c>
      <c r="H17" s="29">
        <v>6272</v>
      </c>
      <c r="I17" s="25" t="s">
        <v>134</v>
      </c>
      <c r="J17" s="25" t="s">
        <v>1671</v>
      </c>
    </row>
    <row r="18" s="2" customFormat="1" ht="51" customHeight="1" spans="1:10">
      <c r="A18" s="24">
        <v>10</v>
      </c>
      <c r="B18" s="30" t="s">
        <v>1687</v>
      </c>
      <c r="C18" s="25" t="s">
        <v>483</v>
      </c>
      <c r="D18" s="25" t="s">
        <v>1108</v>
      </c>
      <c r="E18" s="26" t="s">
        <v>52</v>
      </c>
      <c r="F18" s="25">
        <v>2023</v>
      </c>
      <c r="G18" s="25" t="s">
        <v>1310</v>
      </c>
      <c r="H18" s="29">
        <v>1633</v>
      </c>
      <c r="I18" s="25" t="s">
        <v>134</v>
      </c>
      <c r="J18" s="25" t="s">
        <v>1671</v>
      </c>
    </row>
    <row r="19" s="2" customFormat="1" ht="50.1" customHeight="1" spans="1:10">
      <c r="A19" s="24">
        <v>11</v>
      </c>
      <c r="B19" s="25" t="s">
        <v>1688</v>
      </c>
      <c r="C19" s="25" t="s">
        <v>483</v>
      </c>
      <c r="D19" s="30" t="s">
        <v>1288</v>
      </c>
      <c r="E19" s="26" t="s">
        <v>52</v>
      </c>
      <c r="F19" s="31" t="s">
        <v>796</v>
      </c>
      <c r="G19" s="32" t="s">
        <v>1291</v>
      </c>
      <c r="H19" s="29">
        <v>9772</v>
      </c>
      <c r="I19" s="25" t="s">
        <v>134</v>
      </c>
      <c r="J19" s="25" t="s">
        <v>1671</v>
      </c>
    </row>
    <row r="20" s="2" customFormat="1" ht="123.95" customHeight="1" spans="1:10">
      <c r="A20" s="24">
        <v>12</v>
      </c>
      <c r="B20" s="25" t="s">
        <v>1689</v>
      </c>
      <c r="C20" s="25" t="s">
        <v>483</v>
      </c>
      <c r="D20" s="30" t="s">
        <v>1288</v>
      </c>
      <c r="E20" s="26" t="s">
        <v>52</v>
      </c>
      <c r="F20" s="31" t="s">
        <v>796</v>
      </c>
      <c r="G20" s="31" t="s">
        <v>1289</v>
      </c>
      <c r="H20" s="29">
        <v>23088</v>
      </c>
      <c r="I20" s="25" t="s">
        <v>134</v>
      </c>
      <c r="J20" s="25" t="s">
        <v>1671</v>
      </c>
    </row>
    <row r="21" s="2" customFormat="1" ht="60.95" customHeight="1" spans="1:10">
      <c r="A21" s="20" t="s">
        <v>1690</v>
      </c>
      <c r="B21" s="21" t="s">
        <v>1691</v>
      </c>
      <c r="C21" s="21" t="s">
        <v>1692</v>
      </c>
      <c r="D21" s="21" t="s">
        <v>1663</v>
      </c>
      <c r="E21" s="21" t="s">
        <v>1664</v>
      </c>
      <c r="F21" s="21" t="s">
        <v>415</v>
      </c>
      <c r="G21" s="21" t="s">
        <v>1693</v>
      </c>
      <c r="H21" s="20">
        <f>SUM(H23:H41)</f>
        <v>1463794</v>
      </c>
      <c r="I21" s="21" t="s">
        <v>1692</v>
      </c>
      <c r="J21" s="21" t="s">
        <v>1694</v>
      </c>
    </row>
    <row r="22" s="2" customFormat="1" spans="1:10">
      <c r="A22" s="23" t="s">
        <v>1695</v>
      </c>
      <c r="B22" s="23"/>
      <c r="C22" s="19" t="s">
        <v>20</v>
      </c>
      <c r="D22" s="19" t="s">
        <v>20</v>
      </c>
      <c r="E22" s="19" t="s">
        <v>20</v>
      </c>
      <c r="F22" s="19" t="s">
        <v>20</v>
      </c>
      <c r="G22" s="19" t="s">
        <v>20</v>
      </c>
      <c r="H22" s="19" t="s">
        <v>20</v>
      </c>
      <c r="I22" s="19" t="s">
        <v>20</v>
      </c>
      <c r="J22" s="19" t="s">
        <v>20</v>
      </c>
    </row>
    <row r="23" s="2" customFormat="1" ht="45" customHeight="1" spans="1:10">
      <c r="A23" s="29">
        <v>1</v>
      </c>
      <c r="B23" s="25" t="s">
        <v>1696</v>
      </c>
      <c r="C23" s="25" t="s">
        <v>256</v>
      </c>
      <c r="D23" s="25" t="s">
        <v>405</v>
      </c>
      <c r="E23" s="25" t="s">
        <v>52</v>
      </c>
      <c r="F23" s="25" t="s">
        <v>420</v>
      </c>
      <c r="G23" s="25" t="s">
        <v>1697</v>
      </c>
      <c r="H23" s="29">
        <v>22368</v>
      </c>
      <c r="I23" s="25" t="s">
        <v>256</v>
      </c>
      <c r="J23" s="25" t="s">
        <v>230</v>
      </c>
    </row>
    <row r="24" s="2" customFormat="1" ht="45" customHeight="1" spans="1:10">
      <c r="A24" s="29">
        <v>2</v>
      </c>
      <c r="B24" s="25" t="s">
        <v>1698</v>
      </c>
      <c r="C24" s="25" t="s">
        <v>256</v>
      </c>
      <c r="D24" s="25" t="s">
        <v>405</v>
      </c>
      <c r="E24" s="25" t="s">
        <v>52</v>
      </c>
      <c r="F24" s="25" t="s">
        <v>438</v>
      </c>
      <c r="G24" s="25" t="s">
        <v>767</v>
      </c>
      <c r="H24" s="29">
        <v>7326</v>
      </c>
      <c r="I24" s="25" t="s">
        <v>256</v>
      </c>
      <c r="J24" s="25" t="s">
        <v>230</v>
      </c>
    </row>
    <row r="25" s="2" customFormat="1" ht="45" customHeight="1" spans="1:10">
      <c r="A25" s="29">
        <v>3</v>
      </c>
      <c r="B25" s="25" t="s">
        <v>1699</v>
      </c>
      <c r="C25" s="25" t="s">
        <v>256</v>
      </c>
      <c r="D25" s="25" t="s">
        <v>405</v>
      </c>
      <c r="E25" s="25" t="s">
        <v>52</v>
      </c>
      <c r="F25" s="25" t="s">
        <v>1700</v>
      </c>
      <c r="G25" s="25" t="s">
        <v>769</v>
      </c>
      <c r="H25" s="29">
        <v>5177</v>
      </c>
      <c r="I25" s="25" t="s">
        <v>256</v>
      </c>
      <c r="J25" s="25" t="s">
        <v>230</v>
      </c>
    </row>
    <row r="26" s="2" customFormat="1" ht="48" customHeight="1" spans="1:10">
      <c r="A26" s="29">
        <v>4</v>
      </c>
      <c r="B26" s="25" t="s">
        <v>1701</v>
      </c>
      <c r="C26" s="25" t="s">
        <v>256</v>
      </c>
      <c r="D26" s="25" t="s">
        <v>405</v>
      </c>
      <c r="E26" s="25" t="s">
        <v>52</v>
      </c>
      <c r="F26" s="25" t="s">
        <v>1702</v>
      </c>
      <c r="G26" s="25" t="s">
        <v>757</v>
      </c>
      <c r="H26" s="29">
        <v>375803</v>
      </c>
      <c r="I26" s="25" t="s">
        <v>256</v>
      </c>
      <c r="J26" s="25" t="s">
        <v>230</v>
      </c>
    </row>
    <row r="27" s="2" customFormat="1" ht="50.1" customHeight="1" spans="1:10">
      <c r="A27" s="29">
        <v>5</v>
      </c>
      <c r="B27" s="25" t="s">
        <v>1703</v>
      </c>
      <c r="C27" s="25" t="s">
        <v>256</v>
      </c>
      <c r="D27" s="25" t="s">
        <v>405</v>
      </c>
      <c r="E27" s="25" t="s">
        <v>52</v>
      </c>
      <c r="F27" s="25" t="s">
        <v>438</v>
      </c>
      <c r="G27" s="25" t="s">
        <v>1704</v>
      </c>
      <c r="H27" s="29">
        <v>23269</v>
      </c>
      <c r="I27" s="25" t="s">
        <v>256</v>
      </c>
      <c r="J27" s="25" t="s">
        <v>230</v>
      </c>
    </row>
    <row r="28" s="2" customFormat="1" ht="53.1" customHeight="1" spans="1:10">
      <c r="A28" s="29">
        <v>6</v>
      </c>
      <c r="B28" s="25" t="s">
        <v>1705</v>
      </c>
      <c r="C28" s="25" t="s">
        <v>483</v>
      </c>
      <c r="D28" s="25" t="s">
        <v>1108</v>
      </c>
      <c r="E28" s="25" t="s">
        <v>52</v>
      </c>
      <c r="F28" s="25" t="s">
        <v>816</v>
      </c>
      <c r="G28" s="25" t="s">
        <v>1598</v>
      </c>
      <c r="H28" s="29">
        <v>460614</v>
      </c>
      <c r="I28" s="25" t="s">
        <v>256</v>
      </c>
      <c r="J28" s="25" t="s">
        <v>230</v>
      </c>
    </row>
    <row r="29" s="2" customFormat="1" ht="54.95" customHeight="1" spans="1:10">
      <c r="A29" s="29">
        <v>7</v>
      </c>
      <c r="B29" s="25" t="s">
        <v>1706</v>
      </c>
      <c r="C29" s="25" t="s">
        <v>483</v>
      </c>
      <c r="D29" s="25" t="s">
        <v>1108</v>
      </c>
      <c r="E29" s="25" t="s">
        <v>52</v>
      </c>
      <c r="F29" s="33" t="s">
        <v>796</v>
      </c>
      <c r="G29" s="25" t="s">
        <v>1614</v>
      </c>
      <c r="H29" s="29">
        <v>77288</v>
      </c>
      <c r="I29" s="25" t="s">
        <v>256</v>
      </c>
      <c r="J29" s="25" t="s">
        <v>230</v>
      </c>
    </row>
    <row r="30" s="2" customFormat="1" ht="51.95" customHeight="1" spans="1:10">
      <c r="A30" s="29">
        <v>8</v>
      </c>
      <c r="B30" s="25" t="s">
        <v>1707</v>
      </c>
      <c r="C30" s="25" t="s">
        <v>483</v>
      </c>
      <c r="D30" s="25" t="s">
        <v>1108</v>
      </c>
      <c r="E30" s="25" t="s">
        <v>52</v>
      </c>
      <c r="F30" s="25" t="s">
        <v>781</v>
      </c>
      <c r="G30" s="25" t="s">
        <v>1610</v>
      </c>
      <c r="H30" s="29">
        <v>100350</v>
      </c>
      <c r="I30" s="25" t="s">
        <v>256</v>
      </c>
      <c r="J30" s="25" t="s">
        <v>230</v>
      </c>
    </row>
    <row r="31" s="2" customFormat="1" ht="53.1" customHeight="1" spans="1:10">
      <c r="A31" s="29">
        <v>9</v>
      </c>
      <c r="B31" s="25" t="s">
        <v>1708</v>
      </c>
      <c r="C31" s="25" t="s">
        <v>483</v>
      </c>
      <c r="D31" s="25" t="s">
        <v>1108</v>
      </c>
      <c r="E31" s="25" t="s">
        <v>52</v>
      </c>
      <c r="F31" s="25" t="s">
        <v>781</v>
      </c>
      <c r="G31" s="25" t="s">
        <v>1604</v>
      </c>
      <c r="H31" s="29">
        <v>189641</v>
      </c>
      <c r="I31" s="25" t="s">
        <v>256</v>
      </c>
      <c r="J31" s="25" t="s">
        <v>230</v>
      </c>
    </row>
    <row r="32" s="2" customFormat="1" ht="53.1" customHeight="1" spans="1:10">
      <c r="A32" s="29">
        <v>10</v>
      </c>
      <c r="B32" s="25" t="s">
        <v>1709</v>
      </c>
      <c r="C32" s="25" t="s">
        <v>483</v>
      </c>
      <c r="D32" s="25" t="s">
        <v>1108</v>
      </c>
      <c r="E32" s="25" t="s">
        <v>52</v>
      </c>
      <c r="F32" s="33" t="s">
        <v>796</v>
      </c>
      <c r="G32" s="25" t="s">
        <v>1628</v>
      </c>
      <c r="H32" s="29">
        <v>21281</v>
      </c>
      <c r="I32" s="25" t="s">
        <v>256</v>
      </c>
      <c r="J32" s="25" t="s">
        <v>230</v>
      </c>
    </row>
    <row r="33" s="2" customFormat="1" ht="63" customHeight="1" spans="1:10">
      <c r="A33" s="29">
        <v>11</v>
      </c>
      <c r="B33" s="25" t="s">
        <v>1710</v>
      </c>
      <c r="C33" s="25" t="s">
        <v>483</v>
      </c>
      <c r="D33" s="25" t="s">
        <v>1108</v>
      </c>
      <c r="E33" s="25" t="s">
        <v>52</v>
      </c>
      <c r="F33" s="25" t="s">
        <v>816</v>
      </c>
      <c r="G33" s="25" t="s">
        <v>1645</v>
      </c>
      <c r="H33" s="29">
        <v>7079</v>
      </c>
      <c r="I33" s="25" t="s">
        <v>256</v>
      </c>
      <c r="J33" s="25" t="s">
        <v>230</v>
      </c>
    </row>
    <row r="34" s="2" customFormat="1" ht="48" customHeight="1" spans="1:10">
      <c r="A34" s="29">
        <v>12</v>
      </c>
      <c r="B34" s="25" t="s">
        <v>1711</v>
      </c>
      <c r="C34" s="25" t="s">
        <v>483</v>
      </c>
      <c r="D34" s="25" t="s">
        <v>1108</v>
      </c>
      <c r="E34" s="25" t="s">
        <v>52</v>
      </c>
      <c r="F34" s="25" t="s">
        <v>816</v>
      </c>
      <c r="G34" s="25" t="s">
        <v>1618</v>
      </c>
      <c r="H34" s="29">
        <v>45221</v>
      </c>
      <c r="I34" s="25" t="s">
        <v>256</v>
      </c>
      <c r="J34" s="25" t="s">
        <v>230</v>
      </c>
    </row>
    <row r="35" s="3" customFormat="1" ht="48" customHeight="1" spans="1:10">
      <c r="A35" s="29">
        <v>13</v>
      </c>
      <c r="B35" s="25" t="s">
        <v>1712</v>
      </c>
      <c r="C35" s="25" t="s">
        <v>483</v>
      </c>
      <c r="D35" s="25" t="s">
        <v>1108</v>
      </c>
      <c r="E35" s="25" t="s">
        <v>52</v>
      </c>
      <c r="F35" s="25" t="s">
        <v>816</v>
      </c>
      <c r="G35" s="25" t="s">
        <v>1636</v>
      </c>
      <c r="H35" s="29">
        <v>11954</v>
      </c>
      <c r="I35" s="25" t="s">
        <v>256</v>
      </c>
      <c r="J35" s="25" t="s">
        <v>230</v>
      </c>
    </row>
    <row r="36" s="2" customFormat="1" ht="56.1" customHeight="1" spans="1:10">
      <c r="A36" s="29">
        <v>14</v>
      </c>
      <c r="B36" s="25" t="s">
        <v>1713</v>
      </c>
      <c r="C36" s="25" t="s">
        <v>483</v>
      </c>
      <c r="D36" s="25" t="s">
        <v>1108</v>
      </c>
      <c r="E36" s="25" t="s">
        <v>52</v>
      </c>
      <c r="F36" s="25" t="s">
        <v>816</v>
      </c>
      <c r="G36" s="25" t="s">
        <v>1612</v>
      </c>
      <c r="H36" s="29">
        <v>72297</v>
      </c>
      <c r="I36" s="25" t="s">
        <v>256</v>
      </c>
      <c r="J36" s="25" t="s">
        <v>230</v>
      </c>
    </row>
    <row r="37" s="2" customFormat="1" ht="48" customHeight="1" spans="1:10">
      <c r="A37" s="29">
        <v>15</v>
      </c>
      <c r="B37" s="25" t="s">
        <v>1714</v>
      </c>
      <c r="C37" s="25" t="s">
        <v>483</v>
      </c>
      <c r="D37" s="25" t="s">
        <v>1108</v>
      </c>
      <c r="E37" s="25" t="s">
        <v>52</v>
      </c>
      <c r="F37" s="33" t="s">
        <v>796</v>
      </c>
      <c r="G37" s="25" t="s">
        <v>1651</v>
      </c>
      <c r="H37" s="29">
        <v>3833</v>
      </c>
      <c r="I37" s="25" t="s">
        <v>256</v>
      </c>
      <c r="J37" s="25" t="s">
        <v>230</v>
      </c>
    </row>
    <row r="38" s="2" customFormat="1" ht="48" customHeight="1" spans="1:10">
      <c r="A38" s="29">
        <v>16</v>
      </c>
      <c r="B38" s="25" t="s">
        <v>1715</v>
      </c>
      <c r="C38" s="25" t="s">
        <v>483</v>
      </c>
      <c r="D38" s="25" t="s">
        <v>1108</v>
      </c>
      <c r="E38" s="25" t="s">
        <v>52</v>
      </c>
      <c r="F38" s="25">
        <v>2023</v>
      </c>
      <c r="G38" s="25" t="s">
        <v>1634</v>
      </c>
      <c r="H38" s="29">
        <v>12529</v>
      </c>
      <c r="I38" s="25" t="s">
        <v>256</v>
      </c>
      <c r="J38" s="25" t="s">
        <v>230</v>
      </c>
    </row>
    <row r="39" s="2" customFormat="1" ht="48" customHeight="1" spans="1:10">
      <c r="A39" s="29">
        <v>17</v>
      </c>
      <c r="B39" s="25" t="s">
        <v>1716</v>
      </c>
      <c r="C39" s="25" t="s">
        <v>483</v>
      </c>
      <c r="D39" s="25" t="s">
        <v>1108</v>
      </c>
      <c r="E39" s="25" t="s">
        <v>52</v>
      </c>
      <c r="F39" s="25" t="s">
        <v>784</v>
      </c>
      <c r="G39" s="25" t="s">
        <v>1649</v>
      </c>
      <c r="H39" s="29">
        <v>4381</v>
      </c>
      <c r="I39" s="25" t="s">
        <v>256</v>
      </c>
      <c r="J39" s="25" t="s">
        <v>230</v>
      </c>
    </row>
    <row r="40" s="2" customFormat="1" ht="48" customHeight="1" spans="1:10">
      <c r="A40" s="29">
        <v>18</v>
      </c>
      <c r="B40" s="25" t="s">
        <v>1717</v>
      </c>
      <c r="C40" s="25" t="s">
        <v>483</v>
      </c>
      <c r="D40" s="25" t="s">
        <v>1108</v>
      </c>
      <c r="E40" s="25" t="s">
        <v>52</v>
      </c>
      <c r="F40" s="25" t="s">
        <v>777</v>
      </c>
      <c r="G40" s="25" t="s">
        <v>1647</v>
      </c>
      <c r="H40" s="29">
        <v>6041</v>
      </c>
      <c r="I40" s="25" t="s">
        <v>256</v>
      </c>
      <c r="J40" s="25" t="s">
        <v>230</v>
      </c>
    </row>
    <row r="41" s="2" customFormat="1" ht="48" customHeight="1" spans="1:10">
      <c r="A41" s="29">
        <v>19</v>
      </c>
      <c r="B41" s="25" t="s">
        <v>1718</v>
      </c>
      <c r="C41" s="25" t="s">
        <v>483</v>
      </c>
      <c r="D41" s="25" t="s">
        <v>1108</v>
      </c>
      <c r="E41" s="25" t="s">
        <v>52</v>
      </c>
      <c r="F41" s="25" t="s">
        <v>789</v>
      </c>
      <c r="G41" s="25" t="s">
        <v>1632</v>
      </c>
      <c r="H41" s="29">
        <v>17342</v>
      </c>
      <c r="I41" s="25" t="s">
        <v>256</v>
      </c>
      <c r="J41" s="25" t="s">
        <v>230</v>
      </c>
    </row>
    <row r="42" ht="14.25" spans="1:10">
      <c r="A42" s="16" t="s">
        <v>1719</v>
      </c>
      <c r="B42" s="18" t="s">
        <v>1720</v>
      </c>
      <c r="C42" s="19" t="s">
        <v>20</v>
      </c>
      <c r="D42" s="19" t="s">
        <v>20</v>
      </c>
      <c r="E42" s="19" t="s">
        <v>20</v>
      </c>
      <c r="F42" s="19" t="s">
        <v>20</v>
      </c>
      <c r="G42" s="19" t="s">
        <v>20</v>
      </c>
      <c r="H42" s="19" t="s">
        <v>20</v>
      </c>
      <c r="I42" s="19" t="s">
        <v>20</v>
      </c>
      <c r="J42" s="19" t="s">
        <v>20</v>
      </c>
    </row>
    <row r="43" ht="63.95" customHeight="1" spans="1:10">
      <c r="A43" s="20" t="s">
        <v>1660</v>
      </c>
      <c r="B43" s="21" t="s">
        <v>1721</v>
      </c>
      <c r="C43" s="21" t="s">
        <v>1722</v>
      </c>
      <c r="D43" s="21" t="s">
        <v>1723</v>
      </c>
      <c r="E43" s="21" t="s">
        <v>1664</v>
      </c>
      <c r="F43" s="21" t="s">
        <v>41</v>
      </c>
      <c r="G43" s="21" t="s">
        <v>1724</v>
      </c>
      <c r="H43" s="20">
        <f>SUM(H45:H51)</f>
        <v>152610</v>
      </c>
      <c r="I43" s="21" t="s">
        <v>1722</v>
      </c>
      <c r="J43" s="21" t="s">
        <v>1725</v>
      </c>
    </row>
    <row r="44" s="2" customFormat="1" spans="1:10">
      <c r="A44" s="23" t="s">
        <v>1726</v>
      </c>
      <c r="B44" s="23"/>
      <c r="C44" s="19" t="s">
        <v>20</v>
      </c>
      <c r="D44" s="19" t="s">
        <v>20</v>
      </c>
      <c r="E44" s="19" t="s">
        <v>20</v>
      </c>
      <c r="F44" s="19" t="s">
        <v>20</v>
      </c>
      <c r="G44" s="19" t="s">
        <v>20</v>
      </c>
      <c r="H44" s="19" t="s">
        <v>20</v>
      </c>
      <c r="I44" s="19" t="s">
        <v>20</v>
      </c>
      <c r="J44" s="19" t="s">
        <v>20</v>
      </c>
    </row>
    <row r="45" ht="66" customHeight="1" spans="1:10">
      <c r="A45" s="24">
        <v>1</v>
      </c>
      <c r="B45" s="34" t="s">
        <v>1727</v>
      </c>
      <c r="C45" s="25" t="s">
        <v>51</v>
      </c>
      <c r="D45" s="25" t="s">
        <v>32</v>
      </c>
      <c r="E45" s="25" t="s">
        <v>52</v>
      </c>
      <c r="F45" s="25" t="s">
        <v>420</v>
      </c>
      <c r="G45" s="34" t="s">
        <v>147</v>
      </c>
      <c r="H45" s="29">
        <v>72000</v>
      </c>
      <c r="I45" s="25" t="s">
        <v>51</v>
      </c>
      <c r="J45" s="31" t="s">
        <v>38</v>
      </c>
    </row>
    <row r="46" ht="60" customHeight="1" spans="1:10">
      <c r="A46" s="24">
        <v>2</v>
      </c>
      <c r="B46" s="34" t="s">
        <v>1728</v>
      </c>
      <c r="C46" s="25" t="s">
        <v>51</v>
      </c>
      <c r="D46" s="25" t="s">
        <v>776</v>
      </c>
      <c r="E46" s="25" t="s">
        <v>52</v>
      </c>
      <c r="F46" s="25" t="s">
        <v>777</v>
      </c>
      <c r="G46" s="34" t="s">
        <v>1729</v>
      </c>
      <c r="H46" s="29">
        <v>10000</v>
      </c>
      <c r="I46" s="25" t="s">
        <v>51</v>
      </c>
      <c r="J46" s="31" t="s">
        <v>38</v>
      </c>
    </row>
    <row r="47" ht="59.1" customHeight="1" spans="1:10">
      <c r="A47" s="24">
        <v>3</v>
      </c>
      <c r="B47" s="34" t="s">
        <v>1730</v>
      </c>
      <c r="C47" s="25" t="s">
        <v>51</v>
      </c>
      <c r="D47" s="25" t="s">
        <v>776</v>
      </c>
      <c r="E47" s="25" t="s">
        <v>52</v>
      </c>
      <c r="F47" s="25" t="s">
        <v>777</v>
      </c>
      <c r="G47" s="34" t="s">
        <v>1731</v>
      </c>
      <c r="H47" s="29">
        <v>8550</v>
      </c>
      <c r="I47" s="25" t="s">
        <v>51</v>
      </c>
      <c r="J47" s="31" t="s">
        <v>38</v>
      </c>
    </row>
    <row r="48" ht="51" customHeight="1" spans="1:10">
      <c r="A48" s="24">
        <v>4</v>
      </c>
      <c r="B48" s="34" t="s">
        <v>1732</v>
      </c>
      <c r="C48" s="25" t="s">
        <v>51</v>
      </c>
      <c r="D48" s="25" t="s">
        <v>776</v>
      </c>
      <c r="E48" s="25" t="s">
        <v>52</v>
      </c>
      <c r="F48" s="25" t="s">
        <v>777</v>
      </c>
      <c r="G48" s="34" t="s">
        <v>1733</v>
      </c>
      <c r="H48" s="29">
        <v>5000</v>
      </c>
      <c r="I48" s="25" t="s">
        <v>51</v>
      </c>
      <c r="J48" s="31" t="s">
        <v>38</v>
      </c>
    </row>
    <row r="49" ht="90" customHeight="1" spans="1:10">
      <c r="A49" s="24">
        <v>5</v>
      </c>
      <c r="B49" s="34" t="s">
        <v>1734</v>
      </c>
      <c r="C49" s="25" t="s">
        <v>51</v>
      </c>
      <c r="D49" s="25" t="s">
        <v>776</v>
      </c>
      <c r="E49" s="25" t="s">
        <v>52</v>
      </c>
      <c r="F49" s="25" t="s">
        <v>777</v>
      </c>
      <c r="G49" s="34" t="s">
        <v>1735</v>
      </c>
      <c r="H49" s="29">
        <v>25450</v>
      </c>
      <c r="I49" s="25" t="s">
        <v>51</v>
      </c>
      <c r="J49" s="31" t="s">
        <v>38</v>
      </c>
    </row>
    <row r="50" ht="45" customHeight="1" spans="1:10">
      <c r="A50" s="24">
        <v>6</v>
      </c>
      <c r="B50" s="34" t="s">
        <v>1736</v>
      </c>
      <c r="C50" s="25" t="s">
        <v>79</v>
      </c>
      <c r="D50" s="25" t="s">
        <v>405</v>
      </c>
      <c r="E50" s="25" t="s">
        <v>52</v>
      </c>
      <c r="F50" s="25" t="s">
        <v>438</v>
      </c>
      <c r="G50" s="34" t="s">
        <v>1737</v>
      </c>
      <c r="H50" s="29">
        <v>1610</v>
      </c>
      <c r="I50" s="25" t="s">
        <v>51</v>
      </c>
      <c r="J50" s="31" t="s">
        <v>38</v>
      </c>
    </row>
    <row r="51" ht="69.95" customHeight="1" spans="1:10">
      <c r="A51" s="24">
        <v>7</v>
      </c>
      <c r="B51" s="34" t="s">
        <v>1738</v>
      </c>
      <c r="C51" s="25" t="s">
        <v>51</v>
      </c>
      <c r="D51" s="25" t="s">
        <v>776</v>
      </c>
      <c r="E51" s="25" t="s">
        <v>52</v>
      </c>
      <c r="F51" s="25" t="s">
        <v>777</v>
      </c>
      <c r="G51" s="34" t="s">
        <v>1739</v>
      </c>
      <c r="H51" s="29">
        <v>30000</v>
      </c>
      <c r="I51" s="25" t="s">
        <v>51</v>
      </c>
      <c r="J51" s="31" t="s">
        <v>38</v>
      </c>
    </row>
    <row r="52" ht="81.95" customHeight="1" spans="1:10">
      <c r="A52" s="20" t="s">
        <v>1690</v>
      </c>
      <c r="B52" s="21" t="s">
        <v>1740</v>
      </c>
      <c r="C52" s="21" t="s">
        <v>1722</v>
      </c>
      <c r="D52" s="21" t="s">
        <v>1663</v>
      </c>
      <c r="E52" s="21" t="s">
        <v>1664</v>
      </c>
      <c r="F52" s="21" t="s">
        <v>410</v>
      </c>
      <c r="G52" s="21" t="s">
        <v>1741</v>
      </c>
      <c r="H52" s="20">
        <f>SUM(H54:H61)</f>
        <v>300000</v>
      </c>
      <c r="I52" s="37" t="s">
        <v>1742</v>
      </c>
      <c r="J52" s="21" t="s">
        <v>1725</v>
      </c>
    </row>
    <row r="53" s="2" customFormat="1" spans="1:10">
      <c r="A53" s="23" t="s">
        <v>1743</v>
      </c>
      <c r="B53" s="23"/>
      <c r="C53" s="19" t="s">
        <v>20</v>
      </c>
      <c r="D53" s="19" t="s">
        <v>20</v>
      </c>
      <c r="E53" s="19" t="s">
        <v>20</v>
      </c>
      <c r="F53" s="19" t="s">
        <v>20</v>
      </c>
      <c r="G53" s="19" t="s">
        <v>20</v>
      </c>
      <c r="H53" s="19" t="s">
        <v>20</v>
      </c>
      <c r="I53" s="19" t="s">
        <v>20</v>
      </c>
      <c r="J53" s="19" t="s">
        <v>20</v>
      </c>
    </row>
    <row r="54" ht="57.95" customHeight="1" spans="1:10">
      <c r="A54" s="29">
        <v>1</v>
      </c>
      <c r="B54" s="25" t="s">
        <v>1744</v>
      </c>
      <c r="C54" s="25" t="s">
        <v>51</v>
      </c>
      <c r="D54" s="25" t="s">
        <v>405</v>
      </c>
      <c r="E54" s="25" t="s">
        <v>52</v>
      </c>
      <c r="F54" s="31" t="s">
        <v>410</v>
      </c>
      <c r="G54" s="25" t="s">
        <v>895</v>
      </c>
      <c r="H54" s="29">
        <v>170000</v>
      </c>
      <c r="I54" s="32" t="s">
        <v>896</v>
      </c>
      <c r="J54" s="31" t="s">
        <v>38</v>
      </c>
    </row>
    <row r="55" ht="111" customHeight="1" spans="1:10">
      <c r="A55" s="29">
        <v>2</v>
      </c>
      <c r="B55" s="25" t="s">
        <v>1745</v>
      </c>
      <c r="C55" s="25" t="s">
        <v>51</v>
      </c>
      <c r="D55" s="25" t="s">
        <v>405</v>
      </c>
      <c r="E55" s="25" t="s">
        <v>52</v>
      </c>
      <c r="F55" s="31" t="s">
        <v>410</v>
      </c>
      <c r="G55" s="25" t="s">
        <v>1746</v>
      </c>
      <c r="H55" s="29">
        <v>30000</v>
      </c>
      <c r="I55" s="32" t="s">
        <v>896</v>
      </c>
      <c r="J55" s="31" t="s">
        <v>38</v>
      </c>
    </row>
    <row r="56" ht="60" customHeight="1" spans="1:10">
      <c r="A56" s="29">
        <v>3</v>
      </c>
      <c r="B56" s="25" t="s">
        <v>1747</v>
      </c>
      <c r="C56" s="25" t="s">
        <v>51</v>
      </c>
      <c r="D56" s="25" t="s">
        <v>776</v>
      </c>
      <c r="E56" s="25" t="s">
        <v>52</v>
      </c>
      <c r="F56" s="31" t="s">
        <v>410</v>
      </c>
      <c r="G56" s="25" t="s">
        <v>1748</v>
      </c>
      <c r="H56" s="29">
        <v>10000</v>
      </c>
      <c r="I56" s="32" t="s">
        <v>896</v>
      </c>
      <c r="J56" s="31" t="s">
        <v>38</v>
      </c>
    </row>
    <row r="57" ht="60.95" customHeight="1" spans="1:10">
      <c r="A57" s="29">
        <v>4</v>
      </c>
      <c r="B57" s="25" t="s">
        <v>1749</v>
      </c>
      <c r="C57" s="25" t="s">
        <v>51</v>
      </c>
      <c r="D57" s="25" t="s">
        <v>776</v>
      </c>
      <c r="E57" s="25" t="s">
        <v>52</v>
      </c>
      <c r="F57" s="31" t="s">
        <v>410</v>
      </c>
      <c r="G57" s="25" t="s">
        <v>1750</v>
      </c>
      <c r="H57" s="29">
        <v>10000</v>
      </c>
      <c r="I57" s="32" t="s">
        <v>896</v>
      </c>
      <c r="J57" s="31" t="s">
        <v>38</v>
      </c>
    </row>
    <row r="58" ht="66.95" customHeight="1" spans="1:10">
      <c r="A58" s="29">
        <v>5</v>
      </c>
      <c r="B58" s="25" t="s">
        <v>1751</v>
      </c>
      <c r="C58" s="25" t="s">
        <v>51</v>
      </c>
      <c r="D58" s="25" t="s">
        <v>776</v>
      </c>
      <c r="E58" s="25" t="s">
        <v>52</v>
      </c>
      <c r="F58" s="31" t="s">
        <v>410</v>
      </c>
      <c r="G58" s="25" t="s">
        <v>1752</v>
      </c>
      <c r="H58" s="29">
        <v>11200</v>
      </c>
      <c r="I58" s="32" t="s">
        <v>896</v>
      </c>
      <c r="J58" s="31" t="s">
        <v>38</v>
      </c>
    </row>
    <row r="59" ht="111" customHeight="1" spans="1:10">
      <c r="A59" s="29">
        <v>6</v>
      </c>
      <c r="B59" s="25" t="s">
        <v>1753</v>
      </c>
      <c r="C59" s="25" t="s">
        <v>51</v>
      </c>
      <c r="D59" s="25" t="s">
        <v>776</v>
      </c>
      <c r="E59" s="25" t="s">
        <v>52</v>
      </c>
      <c r="F59" s="31" t="s">
        <v>410</v>
      </c>
      <c r="G59" s="25" t="s">
        <v>1754</v>
      </c>
      <c r="H59" s="29">
        <v>12000</v>
      </c>
      <c r="I59" s="32" t="s">
        <v>896</v>
      </c>
      <c r="J59" s="31" t="s">
        <v>38</v>
      </c>
    </row>
    <row r="60" ht="63" customHeight="1" spans="1:10">
      <c r="A60" s="29">
        <v>7</v>
      </c>
      <c r="B60" s="25" t="s">
        <v>1755</v>
      </c>
      <c r="C60" s="25" t="s">
        <v>51</v>
      </c>
      <c r="D60" s="25" t="s">
        <v>776</v>
      </c>
      <c r="E60" s="25" t="s">
        <v>52</v>
      </c>
      <c r="F60" s="31" t="s">
        <v>410</v>
      </c>
      <c r="G60" s="25" t="s">
        <v>1756</v>
      </c>
      <c r="H60" s="29">
        <v>26800</v>
      </c>
      <c r="I60" s="32" t="s">
        <v>896</v>
      </c>
      <c r="J60" s="31" t="s">
        <v>38</v>
      </c>
    </row>
    <row r="61" ht="65.1" customHeight="1" spans="1:10">
      <c r="A61" s="29">
        <v>8</v>
      </c>
      <c r="B61" s="25" t="s">
        <v>1757</v>
      </c>
      <c r="C61" s="25" t="s">
        <v>51</v>
      </c>
      <c r="D61" s="25" t="s">
        <v>776</v>
      </c>
      <c r="E61" s="25" t="s">
        <v>52</v>
      </c>
      <c r="F61" s="31" t="s">
        <v>410</v>
      </c>
      <c r="G61" s="25" t="s">
        <v>1758</v>
      </c>
      <c r="H61" s="29">
        <v>30000</v>
      </c>
      <c r="I61" s="32" t="s">
        <v>896</v>
      </c>
      <c r="J61" s="31" t="s">
        <v>38</v>
      </c>
    </row>
    <row r="62" s="4" customFormat="1" ht="90.95" customHeight="1" spans="1:10">
      <c r="A62" s="20" t="s">
        <v>1759</v>
      </c>
      <c r="B62" s="21" t="s">
        <v>1760</v>
      </c>
      <c r="C62" s="21" t="s">
        <v>1761</v>
      </c>
      <c r="D62" s="21" t="s">
        <v>1663</v>
      </c>
      <c r="E62" s="21" t="s">
        <v>1664</v>
      </c>
      <c r="F62" s="21" t="s">
        <v>41</v>
      </c>
      <c r="G62" s="21" t="s">
        <v>1762</v>
      </c>
      <c r="H62" s="20">
        <f>SUM(H64:H77)</f>
        <v>49948</v>
      </c>
      <c r="I62" s="21" t="s">
        <v>1763</v>
      </c>
      <c r="J62" s="21" t="s">
        <v>1764</v>
      </c>
    </row>
    <row r="63" s="2" customFormat="1" spans="1:10">
      <c r="A63" s="23" t="s">
        <v>1765</v>
      </c>
      <c r="B63" s="23"/>
      <c r="C63" s="19" t="s">
        <v>20</v>
      </c>
      <c r="D63" s="19" t="s">
        <v>20</v>
      </c>
      <c r="E63" s="19" t="s">
        <v>20</v>
      </c>
      <c r="F63" s="19" t="s">
        <v>20</v>
      </c>
      <c r="G63" s="19" t="s">
        <v>20</v>
      </c>
      <c r="H63" s="19" t="s">
        <v>20</v>
      </c>
      <c r="I63" s="19" t="s">
        <v>20</v>
      </c>
      <c r="J63" s="19" t="s">
        <v>20</v>
      </c>
    </row>
    <row r="64" s="4" customFormat="1" ht="48" customHeight="1" spans="1:10">
      <c r="A64" s="29">
        <v>1</v>
      </c>
      <c r="B64" s="35" t="s">
        <v>1766</v>
      </c>
      <c r="C64" s="25" t="s">
        <v>79</v>
      </c>
      <c r="D64" s="25" t="s">
        <v>32</v>
      </c>
      <c r="E64" s="25" t="s">
        <v>33</v>
      </c>
      <c r="F64" s="25" t="s">
        <v>91</v>
      </c>
      <c r="G64" s="25" t="s">
        <v>1767</v>
      </c>
      <c r="H64" s="29">
        <v>9223</v>
      </c>
      <c r="I64" s="25" t="s">
        <v>70</v>
      </c>
      <c r="J64" s="25" t="s">
        <v>1768</v>
      </c>
    </row>
    <row r="65" s="4" customFormat="1" ht="48" customHeight="1" spans="1:10">
      <c r="A65" s="29">
        <v>2</v>
      </c>
      <c r="B65" s="35" t="s">
        <v>1769</v>
      </c>
      <c r="C65" s="25" t="s">
        <v>79</v>
      </c>
      <c r="D65" s="25" t="s">
        <v>405</v>
      </c>
      <c r="E65" s="25" t="s">
        <v>33</v>
      </c>
      <c r="F65" s="25" t="s">
        <v>420</v>
      </c>
      <c r="G65" s="25" t="s">
        <v>1770</v>
      </c>
      <c r="H65" s="29">
        <v>7197</v>
      </c>
      <c r="I65" s="25" t="s">
        <v>70</v>
      </c>
      <c r="J65" s="25" t="s">
        <v>1768</v>
      </c>
    </row>
    <row r="66" s="4" customFormat="1" ht="48" customHeight="1" spans="1:10">
      <c r="A66" s="29">
        <v>3</v>
      </c>
      <c r="B66" s="35" t="s">
        <v>1771</v>
      </c>
      <c r="C66" s="25" t="s">
        <v>79</v>
      </c>
      <c r="D66" s="25" t="s">
        <v>32</v>
      </c>
      <c r="E66" s="25" t="s">
        <v>33</v>
      </c>
      <c r="F66" s="25" t="s">
        <v>57</v>
      </c>
      <c r="G66" s="25" t="s">
        <v>1772</v>
      </c>
      <c r="H66" s="29">
        <v>955</v>
      </c>
      <c r="I66" s="25" t="s">
        <v>70</v>
      </c>
      <c r="J66" s="25" t="s">
        <v>1768</v>
      </c>
    </row>
    <row r="67" s="4" customFormat="1" ht="48" customHeight="1" spans="1:10">
      <c r="A67" s="29">
        <v>4</v>
      </c>
      <c r="B67" s="25" t="s">
        <v>1773</v>
      </c>
      <c r="C67" s="25" t="s">
        <v>79</v>
      </c>
      <c r="D67" s="25" t="s">
        <v>32</v>
      </c>
      <c r="E67" s="25" t="s">
        <v>33</v>
      </c>
      <c r="F67" s="25" t="s">
        <v>57</v>
      </c>
      <c r="G67" s="25" t="s">
        <v>1774</v>
      </c>
      <c r="H67" s="29">
        <v>1501</v>
      </c>
      <c r="I67" s="25" t="s">
        <v>70</v>
      </c>
      <c r="J67" s="25" t="s">
        <v>1768</v>
      </c>
    </row>
    <row r="68" s="4" customFormat="1" ht="48" customHeight="1" spans="1:10">
      <c r="A68" s="29">
        <v>5</v>
      </c>
      <c r="B68" s="25" t="s">
        <v>1775</v>
      </c>
      <c r="C68" s="25" t="s">
        <v>79</v>
      </c>
      <c r="D68" s="25" t="s">
        <v>405</v>
      </c>
      <c r="E68" s="25" t="s">
        <v>33</v>
      </c>
      <c r="F68" s="25" t="s">
        <v>438</v>
      </c>
      <c r="G68" s="25" t="s">
        <v>1776</v>
      </c>
      <c r="H68" s="29">
        <v>2991</v>
      </c>
      <c r="I68" s="25" t="s">
        <v>70</v>
      </c>
      <c r="J68" s="25" t="s">
        <v>1768</v>
      </c>
    </row>
    <row r="69" s="4" customFormat="1" ht="48" customHeight="1" spans="1:10">
      <c r="A69" s="29">
        <v>6</v>
      </c>
      <c r="B69" s="25" t="s">
        <v>1736</v>
      </c>
      <c r="C69" s="25" t="s">
        <v>79</v>
      </c>
      <c r="D69" s="25" t="s">
        <v>405</v>
      </c>
      <c r="E69" s="25" t="s">
        <v>33</v>
      </c>
      <c r="F69" s="25" t="s">
        <v>438</v>
      </c>
      <c r="G69" s="25" t="s">
        <v>1772</v>
      </c>
      <c r="H69" s="29">
        <v>1610</v>
      </c>
      <c r="I69" s="25" t="s">
        <v>70</v>
      </c>
      <c r="J69" s="25" t="s">
        <v>1768</v>
      </c>
    </row>
    <row r="70" s="4" customFormat="1" ht="48" customHeight="1" spans="1:10">
      <c r="A70" s="29">
        <v>7</v>
      </c>
      <c r="B70" s="25" t="s">
        <v>1777</v>
      </c>
      <c r="C70" s="25" t="s">
        <v>79</v>
      </c>
      <c r="D70" s="25" t="s">
        <v>405</v>
      </c>
      <c r="E70" s="25" t="s">
        <v>33</v>
      </c>
      <c r="F70" s="25" t="s">
        <v>438</v>
      </c>
      <c r="G70" s="25" t="s">
        <v>1778</v>
      </c>
      <c r="H70" s="29">
        <v>3178</v>
      </c>
      <c r="I70" s="25" t="s">
        <v>70</v>
      </c>
      <c r="J70" s="25" t="s">
        <v>1768</v>
      </c>
    </row>
    <row r="71" s="4" customFormat="1" ht="48" customHeight="1" spans="1:10">
      <c r="A71" s="29">
        <v>8</v>
      </c>
      <c r="B71" s="25" t="s">
        <v>1779</v>
      </c>
      <c r="C71" s="25" t="s">
        <v>79</v>
      </c>
      <c r="D71" s="25" t="s">
        <v>405</v>
      </c>
      <c r="E71" s="25" t="s">
        <v>33</v>
      </c>
      <c r="F71" s="25" t="s">
        <v>438</v>
      </c>
      <c r="G71" s="25" t="s">
        <v>1780</v>
      </c>
      <c r="H71" s="29">
        <v>2143</v>
      </c>
      <c r="I71" s="25" t="s">
        <v>70</v>
      </c>
      <c r="J71" s="25" t="s">
        <v>1768</v>
      </c>
    </row>
    <row r="72" s="4" customFormat="1" ht="48" customHeight="1" spans="1:10">
      <c r="A72" s="29">
        <v>9</v>
      </c>
      <c r="B72" s="25" t="s">
        <v>1781</v>
      </c>
      <c r="C72" s="25" t="s">
        <v>79</v>
      </c>
      <c r="D72" s="25" t="s">
        <v>405</v>
      </c>
      <c r="E72" s="25" t="s">
        <v>33</v>
      </c>
      <c r="F72" s="25" t="s">
        <v>438</v>
      </c>
      <c r="G72" s="25" t="s">
        <v>441</v>
      </c>
      <c r="H72" s="29">
        <v>4042</v>
      </c>
      <c r="I72" s="25" t="s">
        <v>70</v>
      </c>
      <c r="J72" s="25" t="s">
        <v>1768</v>
      </c>
    </row>
    <row r="73" s="4" customFormat="1" ht="66" customHeight="1" spans="1:10">
      <c r="A73" s="29">
        <v>10</v>
      </c>
      <c r="B73" s="25" t="s">
        <v>1782</v>
      </c>
      <c r="C73" s="25" t="s">
        <v>95</v>
      </c>
      <c r="D73" s="25" t="s">
        <v>405</v>
      </c>
      <c r="E73" s="25" t="s">
        <v>33</v>
      </c>
      <c r="F73" s="25" t="s">
        <v>438</v>
      </c>
      <c r="G73" s="25" t="s">
        <v>1783</v>
      </c>
      <c r="H73" s="29">
        <v>3833</v>
      </c>
      <c r="I73" s="25" t="s">
        <v>70</v>
      </c>
      <c r="J73" s="25" t="s">
        <v>1768</v>
      </c>
    </row>
    <row r="74" s="4" customFormat="1" ht="69.95" customHeight="1" spans="1:10">
      <c r="A74" s="29">
        <v>11</v>
      </c>
      <c r="B74" s="25" t="s">
        <v>1784</v>
      </c>
      <c r="C74" s="25" t="s">
        <v>95</v>
      </c>
      <c r="D74" s="25" t="s">
        <v>405</v>
      </c>
      <c r="E74" s="25" t="s">
        <v>33</v>
      </c>
      <c r="F74" s="25" t="s">
        <v>438</v>
      </c>
      <c r="G74" s="25" t="s">
        <v>1785</v>
      </c>
      <c r="H74" s="29">
        <v>3027</v>
      </c>
      <c r="I74" s="25" t="s">
        <v>70</v>
      </c>
      <c r="J74" s="25" t="s">
        <v>1768</v>
      </c>
    </row>
    <row r="75" s="4" customFormat="1" ht="59.1" customHeight="1" spans="1:10">
      <c r="A75" s="29">
        <v>12</v>
      </c>
      <c r="B75" s="25" t="s">
        <v>1786</v>
      </c>
      <c r="C75" s="25" t="s">
        <v>849</v>
      </c>
      <c r="D75" s="25" t="s">
        <v>405</v>
      </c>
      <c r="E75" s="25" t="s">
        <v>33</v>
      </c>
      <c r="F75" s="25" t="s">
        <v>438</v>
      </c>
      <c r="G75" s="25" t="s">
        <v>850</v>
      </c>
      <c r="H75" s="29">
        <v>5887</v>
      </c>
      <c r="I75" s="25" t="s">
        <v>70</v>
      </c>
      <c r="J75" s="25" t="s">
        <v>1768</v>
      </c>
    </row>
    <row r="76" s="4" customFormat="1" ht="51.95" customHeight="1" spans="1:10">
      <c r="A76" s="29">
        <v>13</v>
      </c>
      <c r="B76" s="25" t="s">
        <v>1787</v>
      </c>
      <c r="C76" s="25" t="s">
        <v>99</v>
      </c>
      <c r="D76" s="25" t="s">
        <v>776</v>
      </c>
      <c r="E76" s="25" t="s">
        <v>33</v>
      </c>
      <c r="F76" s="25" t="s">
        <v>796</v>
      </c>
      <c r="G76" s="25" t="s">
        <v>1788</v>
      </c>
      <c r="H76" s="29">
        <v>1483</v>
      </c>
      <c r="I76" s="25" t="s">
        <v>70</v>
      </c>
      <c r="J76" s="25" t="s">
        <v>1768</v>
      </c>
    </row>
    <row r="77" s="4" customFormat="1" ht="45.95" customHeight="1" spans="1:10">
      <c r="A77" s="29">
        <v>14</v>
      </c>
      <c r="B77" s="25" t="s">
        <v>1789</v>
      </c>
      <c r="C77" s="25" t="s">
        <v>99</v>
      </c>
      <c r="D77" s="25" t="s">
        <v>776</v>
      </c>
      <c r="E77" s="25" t="s">
        <v>33</v>
      </c>
      <c r="F77" s="25" t="s">
        <v>796</v>
      </c>
      <c r="G77" s="25" t="s">
        <v>1790</v>
      </c>
      <c r="H77" s="29">
        <v>2878</v>
      </c>
      <c r="I77" s="25" t="s">
        <v>70</v>
      </c>
      <c r="J77" s="25" t="s">
        <v>1768</v>
      </c>
    </row>
    <row r="78" ht="81" customHeight="1" spans="1:10">
      <c r="A78" s="38" t="s">
        <v>1791</v>
      </c>
      <c r="B78" s="21" t="s">
        <v>1792</v>
      </c>
      <c r="C78" s="21" t="s">
        <v>1793</v>
      </c>
      <c r="D78" s="21" t="s">
        <v>1723</v>
      </c>
      <c r="E78" s="21" t="s">
        <v>1664</v>
      </c>
      <c r="F78" s="21" t="s">
        <v>243</v>
      </c>
      <c r="G78" s="39" t="s">
        <v>1794</v>
      </c>
      <c r="H78" s="20">
        <f>SUM(H80:H81)</f>
        <v>110000</v>
      </c>
      <c r="I78" s="21" t="s">
        <v>1793</v>
      </c>
      <c r="J78" s="21" t="s">
        <v>1666</v>
      </c>
    </row>
    <row r="79" s="2" customFormat="1" spans="1:10">
      <c r="A79" s="23" t="s">
        <v>1795</v>
      </c>
      <c r="B79" s="23"/>
      <c r="C79" s="19" t="s">
        <v>20</v>
      </c>
      <c r="D79" s="19" t="s">
        <v>20</v>
      </c>
      <c r="E79" s="19" t="s">
        <v>20</v>
      </c>
      <c r="F79" s="19" t="s">
        <v>20</v>
      </c>
      <c r="G79" s="19" t="s">
        <v>20</v>
      </c>
      <c r="H79" s="19" t="s">
        <v>20</v>
      </c>
      <c r="I79" s="19" t="s">
        <v>20</v>
      </c>
      <c r="J79" s="19" t="s">
        <v>20</v>
      </c>
    </row>
    <row r="80" ht="75.95" customHeight="1" spans="1:10">
      <c r="A80" s="24">
        <v>1</v>
      </c>
      <c r="B80" s="25" t="s">
        <v>1796</v>
      </c>
      <c r="C80" s="25" t="s">
        <v>207</v>
      </c>
      <c r="D80" s="25" t="s">
        <v>1108</v>
      </c>
      <c r="E80" s="25" t="s">
        <v>52</v>
      </c>
      <c r="F80" s="25" t="s">
        <v>777</v>
      </c>
      <c r="G80" s="40" t="s">
        <v>1797</v>
      </c>
      <c r="H80" s="29">
        <v>45000</v>
      </c>
      <c r="I80" s="25" t="s">
        <v>207</v>
      </c>
      <c r="J80" s="31" t="s">
        <v>89</v>
      </c>
    </row>
    <row r="81" ht="45.95" customHeight="1" spans="1:10">
      <c r="A81" s="24">
        <v>2</v>
      </c>
      <c r="B81" s="25" t="s">
        <v>1798</v>
      </c>
      <c r="C81" s="25" t="s">
        <v>207</v>
      </c>
      <c r="D81" s="25" t="s">
        <v>32</v>
      </c>
      <c r="E81" s="25" t="s">
        <v>52</v>
      </c>
      <c r="F81" s="33" t="s">
        <v>91</v>
      </c>
      <c r="G81" s="25" t="s">
        <v>1799</v>
      </c>
      <c r="H81" s="29">
        <v>65000</v>
      </c>
      <c r="I81" s="25" t="s">
        <v>207</v>
      </c>
      <c r="J81" s="31" t="s">
        <v>89</v>
      </c>
    </row>
    <row r="82" s="5" customFormat="1" ht="65.1" customHeight="1" spans="1:10">
      <c r="A82" s="38" t="s">
        <v>1800</v>
      </c>
      <c r="B82" s="21" t="s">
        <v>1801</v>
      </c>
      <c r="C82" s="21" t="s">
        <v>1793</v>
      </c>
      <c r="D82" s="21" t="s">
        <v>1723</v>
      </c>
      <c r="E82" s="21" t="s">
        <v>1664</v>
      </c>
      <c r="F82" s="21" t="s">
        <v>41</v>
      </c>
      <c r="G82" s="41" t="s">
        <v>1802</v>
      </c>
      <c r="H82" s="20">
        <f>SUM(H84:H85)</f>
        <v>114000</v>
      </c>
      <c r="I82" s="21" t="s">
        <v>1793</v>
      </c>
      <c r="J82" s="21" t="s">
        <v>1666</v>
      </c>
    </row>
    <row r="83" s="2" customFormat="1" spans="1:10">
      <c r="A83" s="23" t="s">
        <v>1795</v>
      </c>
      <c r="B83" s="23"/>
      <c r="C83" s="19" t="s">
        <v>20</v>
      </c>
      <c r="D83" s="19" t="s">
        <v>20</v>
      </c>
      <c r="E83" s="19" t="s">
        <v>20</v>
      </c>
      <c r="F83" s="19" t="s">
        <v>20</v>
      </c>
      <c r="G83" s="19" t="s">
        <v>20</v>
      </c>
      <c r="H83" s="19" t="s">
        <v>20</v>
      </c>
      <c r="I83" s="19" t="s">
        <v>20</v>
      </c>
      <c r="J83" s="19" t="s">
        <v>20</v>
      </c>
    </row>
    <row r="84" ht="74.1" customHeight="1" spans="1:10">
      <c r="A84" s="24">
        <v>1</v>
      </c>
      <c r="B84" s="25" t="s">
        <v>1803</v>
      </c>
      <c r="C84" s="25" t="s">
        <v>207</v>
      </c>
      <c r="D84" s="25" t="s">
        <v>32</v>
      </c>
      <c r="E84" s="25" t="s">
        <v>52</v>
      </c>
      <c r="F84" s="31" t="s">
        <v>91</v>
      </c>
      <c r="G84" s="25" t="s">
        <v>216</v>
      </c>
      <c r="H84" s="29">
        <v>41000</v>
      </c>
      <c r="I84" s="25" t="s">
        <v>207</v>
      </c>
      <c r="J84" s="31" t="s">
        <v>89</v>
      </c>
    </row>
    <row r="85" ht="60.95" customHeight="1" spans="1:10">
      <c r="A85" s="24">
        <v>2</v>
      </c>
      <c r="B85" s="25" t="s">
        <v>1804</v>
      </c>
      <c r="C85" s="25" t="s">
        <v>207</v>
      </c>
      <c r="D85" s="25" t="s">
        <v>1108</v>
      </c>
      <c r="E85" s="25" t="s">
        <v>52</v>
      </c>
      <c r="F85" s="31" t="s">
        <v>777</v>
      </c>
      <c r="G85" s="25" t="s">
        <v>1805</v>
      </c>
      <c r="H85" s="29">
        <v>73000</v>
      </c>
      <c r="I85" s="25" t="s">
        <v>207</v>
      </c>
      <c r="J85" s="31" t="s">
        <v>89</v>
      </c>
    </row>
    <row r="86" ht="81" customHeight="1" spans="1:10">
      <c r="A86" s="20" t="s">
        <v>1806</v>
      </c>
      <c r="B86" s="21" t="s">
        <v>1807</v>
      </c>
      <c r="C86" s="21" t="s">
        <v>1808</v>
      </c>
      <c r="D86" s="21" t="s">
        <v>1663</v>
      </c>
      <c r="E86" s="21" t="s">
        <v>1809</v>
      </c>
      <c r="F86" s="21" t="s">
        <v>420</v>
      </c>
      <c r="G86" s="21" t="s">
        <v>1810</v>
      </c>
      <c r="H86" s="20">
        <f>SUM(H88:H89)</f>
        <v>13570</v>
      </c>
      <c r="I86" s="21" t="s">
        <v>1808</v>
      </c>
      <c r="J86" s="21" t="s">
        <v>1811</v>
      </c>
    </row>
    <row r="87" s="2" customFormat="1" spans="1:10">
      <c r="A87" s="23" t="s">
        <v>1795</v>
      </c>
      <c r="B87" s="23"/>
      <c r="C87" s="19" t="s">
        <v>20</v>
      </c>
      <c r="D87" s="19" t="s">
        <v>20</v>
      </c>
      <c r="E87" s="19" t="s">
        <v>20</v>
      </c>
      <c r="F87" s="19" t="s">
        <v>20</v>
      </c>
      <c r="G87" s="19" t="s">
        <v>20</v>
      </c>
      <c r="H87" s="19" t="s">
        <v>20</v>
      </c>
      <c r="I87" s="19" t="s">
        <v>20</v>
      </c>
      <c r="J87" s="19" t="s">
        <v>20</v>
      </c>
    </row>
    <row r="88" ht="59.1" customHeight="1" spans="1:10">
      <c r="A88" s="29">
        <v>1</v>
      </c>
      <c r="B88" s="25" t="s">
        <v>1812</v>
      </c>
      <c r="C88" s="25" t="s">
        <v>694</v>
      </c>
      <c r="D88" s="25" t="s">
        <v>405</v>
      </c>
      <c r="E88" s="33" t="s">
        <v>33</v>
      </c>
      <c r="F88" s="33" t="s">
        <v>438</v>
      </c>
      <c r="G88" s="33" t="s">
        <v>1813</v>
      </c>
      <c r="H88" s="29">
        <v>4036</v>
      </c>
      <c r="I88" s="25" t="s">
        <v>344</v>
      </c>
      <c r="J88" s="25" t="s">
        <v>1814</v>
      </c>
    </row>
    <row r="89" ht="56.1" customHeight="1" spans="1:10">
      <c r="A89" s="29">
        <v>2</v>
      </c>
      <c r="B89" s="25" t="s">
        <v>1815</v>
      </c>
      <c r="C89" s="25" t="s">
        <v>996</v>
      </c>
      <c r="D89" s="25" t="s">
        <v>405</v>
      </c>
      <c r="E89" s="33" t="s">
        <v>33</v>
      </c>
      <c r="F89" s="33" t="s">
        <v>420</v>
      </c>
      <c r="G89" s="33" t="s">
        <v>997</v>
      </c>
      <c r="H89" s="29">
        <v>9534</v>
      </c>
      <c r="I89" s="25" t="s">
        <v>344</v>
      </c>
      <c r="J89" s="25" t="s">
        <v>1814</v>
      </c>
    </row>
    <row r="90" ht="14.25" spans="1:10">
      <c r="A90" s="16" t="s">
        <v>770</v>
      </c>
      <c r="B90" s="18" t="s">
        <v>1816</v>
      </c>
      <c r="C90" s="19" t="s">
        <v>20</v>
      </c>
      <c r="D90" s="19" t="s">
        <v>20</v>
      </c>
      <c r="E90" s="19" t="s">
        <v>20</v>
      </c>
      <c r="F90" s="19" t="s">
        <v>20</v>
      </c>
      <c r="G90" s="19" t="s">
        <v>20</v>
      </c>
      <c r="H90" s="19" t="s">
        <v>20</v>
      </c>
      <c r="I90" s="19" t="s">
        <v>20</v>
      </c>
      <c r="J90" s="19" t="s">
        <v>20</v>
      </c>
    </row>
    <row r="91" ht="141.95" customHeight="1" spans="1:10">
      <c r="A91" s="20" t="s">
        <v>1660</v>
      </c>
      <c r="B91" s="41" t="s">
        <v>1817</v>
      </c>
      <c r="C91" s="41" t="s">
        <v>1818</v>
      </c>
      <c r="D91" s="41" t="s">
        <v>1819</v>
      </c>
      <c r="E91" s="41" t="s">
        <v>1820</v>
      </c>
      <c r="F91" s="21" t="s">
        <v>410</v>
      </c>
      <c r="G91" s="41" t="s">
        <v>1821</v>
      </c>
      <c r="H91" s="20">
        <f>SUM(H93:H136)</f>
        <v>89179</v>
      </c>
      <c r="I91" s="41" t="s">
        <v>1818</v>
      </c>
      <c r="J91" s="21" t="s">
        <v>1725</v>
      </c>
    </row>
    <row r="92" s="2" customFormat="1" spans="1:10">
      <c r="A92" s="23" t="s">
        <v>1822</v>
      </c>
      <c r="B92" s="23"/>
      <c r="C92" s="19" t="s">
        <v>20</v>
      </c>
      <c r="D92" s="19" t="s">
        <v>20</v>
      </c>
      <c r="E92" s="19" t="s">
        <v>20</v>
      </c>
      <c r="F92" s="19" t="s">
        <v>20</v>
      </c>
      <c r="G92" s="19" t="s">
        <v>20</v>
      </c>
      <c r="H92" s="19" t="s">
        <v>20</v>
      </c>
      <c r="I92" s="19" t="s">
        <v>20</v>
      </c>
      <c r="J92" s="19" t="s">
        <v>20</v>
      </c>
    </row>
    <row r="93" ht="51" customHeight="1" spans="1:10">
      <c r="A93" s="29">
        <v>1</v>
      </c>
      <c r="B93" s="25" t="s">
        <v>1823</v>
      </c>
      <c r="C93" s="31" t="s">
        <v>224</v>
      </c>
      <c r="D93" s="31" t="s">
        <v>419</v>
      </c>
      <c r="E93" s="31" t="s">
        <v>225</v>
      </c>
      <c r="F93" s="42" t="s">
        <v>420</v>
      </c>
      <c r="G93" s="33" t="s">
        <v>519</v>
      </c>
      <c r="H93" s="29">
        <v>18000</v>
      </c>
      <c r="I93" s="31" t="s">
        <v>224</v>
      </c>
      <c r="J93" s="31" t="s">
        <v>38</v>
      </c>
    </row>
    <row r="94" ht="47.1" customHeight="1" spans="1:10">
      <c r="A94" s="29">
        <v>2</v>
      </c>
      <c r="B94" s="25" t="s">
        <v>1824</v>
      </c>
      <c r="C94" s="31" t="s">
        <v>540</v>
      </c>
      <c r="D94" s="31" t="s">
        <v>419</v>
      </c>
      <c r="E94" s="31" t="s">
        <v>225</v>
      </c>
      <c r="F94" s="42" t="s">
        <v>438</v>
      </c>
      <c r="G94" s="33" t="s">
        <v>541</v>
      </c>
      <c r="H94" s="29">
        <v>2000</v>
      </c>
      <c r="I94" s="31" t="s">
        <v>224</v>
      </c>
      <c r="J94" s="31" t="s">
        <v>38</v>
      </c>
    </row>
    <row r="95" ht="47.1" customHeight="1" spans="1:10">
      <c r="A95" s="29">
        <v>3</v>
      </c>
      <c r="B95" s="25" t="s">
        <v>1825</v>
      </c>
      <c r="C95" s="31" t="s">
        <v>540</v>
      </c>
      <c r="D95" s="31" t="s">
        <v>419</v>
      </c>
      <c r="E95" s="31" t="s">
        <v>225</v>
      </c>
      <c r="F95" s="42" t="s">
        <v>438</v>
      </c>
      <c r="G95" s="33" t="s">
        <v>546</v>
      </c>
      <c r="H95" s="29">
        <v>1500</v>
      </c>
      <c r="I95" s="31" t="s">
        <v>224</v>
      </c>
      <c r="J95" s="31" t="s">
        <v>38</v>
      </c>
    </row>
    <row r="96" ht="47.1" customHeight="1" spans="1:10">
      <c r="A96" s="29">
        <v>4</v>
      </c>
      <c r="B96" s="25" t="s">
        <v>1826</v>
      </c>
      <c r="C96" s="31" t="s">
        <v>540</v>
      </c>
      <c r="D96" s="31" t="s">
        <v>419</v>
      </c>
      <c r="E96" s="31" t="s">
        <v>225</v>
      </c>
      <c r="F96" s="42" t="s">
        <v>438</v>
      </c>
      <c r="G96" s="33" t="s">
        <v>555</v>
      </c>
      <c r="H96" s="29">
        <v>1200</v>
      </c>
      <c r="I96" s="31" t="s">
        <v>224</v>
      </c>
      <c r="J96" s="31" t="s">
        <v>38</v>
      </c>
    </row>
    <row r="97" ht="47.1" customHeight="1" spans="1:10">
      <c r="A97" s="29">
        <v>5</v>
      </c>
      <c r="B97" s="25" t="s">
        <v>1827</v>
      </c>
      <c r="C97" s="31" t="s">
        <v>540</v>
      </c>
      <c r="D97" s="31" t="s">
        <v>419</v>
      </c>
      <c r="E97" s="31" t="s">
        <v>225</v>
      </c>
      <c r="F97" s="42" t="s">
        <v>438</v>
      </c>
      <c r="G97" s="33" t="s">
        <v>548</v>
      </c>
      <c r="H97" s="29">
        <v>1500</v>
      </c>
      <c r="I97" s="31" t="s">
        <v>224</v>
      </c>
      <c r="J97" s="31" t="s">
        <v>38</v>
      </c>
    </row>
    <row r="98" ht="51" customHeight="1" spans="1:10">
      <c r="A98" s="29">
        <v>6</v>
      </c>
      <c r="B98" s="25" t="s">
        <v>1828</v>
      </c>
      <c r="C98" s="31" t="s">
        <v>224</v>
      </c>
      <c r="D98" s="31" t="s">
        <v>419</v>
      </c>
      <c r="E98" s="31" t="s">
        <v>225</v>
      </c>
      <c r="F98" s="31">
        <v>2022</v>
      </c>
      <c r="G98" s="25" t="s">
        <v>1829</v>
      </c>
      <c r="H98" s="29">
        <v>600</v>
      </c>
      <c r="I98" s="31" t="s">
        <v>224</v>
      </c>
      <c r="J98" s="31" t="s">
        <v>38</v>
      </c>
    </row>
    <row r="99" ht="48" customHeight="1" spans="1:10">
      <c r="A99" s="29">
        <v>7</v>
      </c>
      <c r="B99" s="25" t="s">
        <v>1830</v>
      </c>
      <c r="C99" s="31" t="s">
        <v>224</v>
      </c>
      <c r="D99" s="31" t="s">
        <v>419</v>
      </c>
      <c r="E99" s="31" t="s">
        <v>225</v>
      </c>
      <c r="F99" s="31">
        <v>2022</v>
      </c>
      <c r="G99" s="25" t="s">
        <v>1831</v>
      </c>
      <c r="H99" s="29">
        <v>340</v>
      </c>
      <c r="I99" s="31" t="s">
        <v>224</v>
      </c>
      <c r="J99" s="31" t="s">
        <v>38</v>
      </c>
    </row>
    <row r="100" ht="48" customHeight="1" spans="1:10">
      <c r="A100" s="29">
        <v>8</v>
      </c>
      <c r="B100" s="25" t="s">
        <v>1832</v>
      </c>
      <c r="C100" s="31" t="s">
        <v>224</v>
      </c>
      <c r="D100" s="31" t="s">
        <v>419</v>
      </c>
      <c r="E100" s="31" t="s">
        <v>225</v>
      </c>
      <c r="F100" s="31">
        <v>2022</v>
      </c>
      <c r="G100" s="25" t="s">
        <v>1833</v>
      </c>
      <c r="H100" s="29">
        <v>390</v>
      </c>
      <c r="I100" s="31" t="s">
        <v>224</v>
      </c>
      <c r="J100" s="31" t="s">
        <v>38</v>
      </c>
    </row>
    <row r="101" ht="48" customHeight="1" spans="1:10">
      <c r="A101" s="29">
        <v>9</v>
      </c>
      <c r="B101" s="25" t="s">
        <v>1834</v>
      </c>
      <c r="C101" s="31" t="s">
        <v>224</v>
      </c>
      <c r="D101" s="31" t="s">
        <v>419</v>
      </c>
      <c r="E101" s="31" t="s">
        <v>225</v>
      </c>
      <c r="F101" s="31">
        <v>2022</v>
      </c>
      <c r="G101" s="25" t="s">
        <v>1835</v>
      </c>
      <c r="H101" s="29">
        <v>130</v>
      </c>
      <c r="I101" s="31" t="s">
        <v>224</v>
      </c>
      <c r="J101" s="31" t="s">
        <v>38</v>
      </c>
    </row>
    <row r="102" ht="48" customHeight="1" spans="1:10">
      <c r="A102" s="29">
        <v>10</v>
      </c>
      <c r="B102" s="25" t="s">
        <v>1836</v>
      </c>
      <c r="C102" s="31" t="s">
        <v>224</v>
      </c>
      <c r="D102" s="31" t="s">
        <v>419</v>
      </c>
      <c r="E102" s="31" t="s">
        <v>225</v>
      </c>
      <c r="F102" s="31">
        <v>2022</v>
      </c>
      <c r="G102" s="25" t="s">
        <v>1837</v>
      </c>
      <c r="H102" s="29">
        <v>356</v>
      </c>
      <c r="I102" s="31" t="s">
        <v>224</v>
      </c>
      <c r="J102" s="31" t="s">
        <v>38</v>
      </c>
    </row>
    <row r="103" ht="44.1" customHeight="1" spans="1:10">
      <c r="A103" s="29">
        <v>11</v>
      </c>
      <c r="B103" s="25" t="s">
        <v>1838</v>
      </c>
      <c r="C103" s="31" t="s">
        <v>540</v>
      </c>
      <c r="D103" s="31" t="s">
        <v>419</v>
      </c>
      <c r="E103" s="31" t="s">
        <v>225</v>
      </c>
      <c r="F103" s="31">
        <v>2022</v>
      </c>
      <c r="G103" s="25" t="s">
        <v>1839</v>
      </c>
      <c r="H103" s="29">
        <v>320</v>
      </c>
      <c r="I103" s="31" t="s">
        <v>224</v>
      </c>
      <c r="J103" s="31" t="s">
        <v>38</v>
      </c>
    </row>
    <row r="104" ht="44.1" customHeight="1" spans="1:10">
      <c r="A104" s="29">
        <v>12</v>
      </c>
      <c r="B104" s="25" t="s">
        <v>1840</v>
      </c>
      <c r="C104" s="31" t="s">
        <v>540</v>
      </c>
      <c r="D104" s="31" t="s">
        <v>419</v>
      </c>
      <c r="E104" s="31" t="s">
        <v>225</v>
      </c>
      <c r="F104" s="31">
        <v>2022</v>
      </c>
      <c r="G104" s="25" t="s">
        <v>1841</v>
      </c>
      <c r="H104" s="29">
        <v>280</v>
      </c>
      <c r="I104" s="31" t="s">
        <v>224</v>
      </c>
      <c r="J104" s="31" t="s">
        <v>38</v>
      </c>
    </row>
    <row r="105" ht="44.1" customHeight="1" spans="1:10">
      <c r="A105" s="29">
        <v>13</v>
      </c>
      <c r="B105" s="25" t="s">
        <v>1842</v>
      </c>
      <c r="C105" s="31" t="s">
        <v>540</v>
      </c>
      <c r="D105" s="31" t="s">
        <v>419</v>
      </c>
      <c r="E105" s="31" t="s">
        <v>225</v>
      </c>
      <c r="F105" s="31">
        <v>2022</v>
      </c>
      <c r="G105" s="25" t="s">
        <v>1843</v>
      </c>
      <c r="H105" s="29">
        <v>378</v>
      </c>
      <c r="I105" s="31" t="s">
        <v>224</v>
      </c>
      <c r="J105" s="31" t="s">
        <v>38</v>
      </c>
    </row>
    <row r="106" ht="44.1" customHeight="1" spans="1:10">
      <c r="A106" s="29">
        <v>14</v>
      </c>
      <c r="B106" s="25" t="s">
        <v>1844</v>
      </c>
      <c r="C106" s="31" t="s">
        <v>540</v>
      </c>
      <c r="D106" s="31" t="s">
        <v>419</v>
      </c>
      <c r="E106" s="31" t="s">
        <v>225</v>
      </c>
      <c r="F106" s="31">
        <v>2022</v>
      </c>
      <c r="G106" s="25" t="s">
        <v>1845</v>
      </c>
      <c r="H106" s="29">
        <v>382</v>
      </c>
      <c r="I106" s="31" t="s">
        <v>224</v>
      </c>
      <c r="J106" s="31" t="s">
        <v>38</v>
      </c>
    </row>
    <row r="107" ht="44.1" customHeight="1" spans="1:10">
      <c r="A107" s="29">
        <v>15</v>
      </c>
      <c r="B107" s="25" t="s">
        <v>1846</v>
      </c>
      <c r="C107" s="31" t="s">
        <v>540</v>
      </c>
      <c r="D107" s="31" t="s">
        <v>419</v>
      </c>
      <c r="E107" s="31" t="s">
        <v>225</v>
      </c>
      <c r="F107" s="31">
        <v>2022</v>
      </c>
      <c r="G107" s="25" t="s">
        <v>1847</v>
      </c>
      <c r="H107" s="29">
        <v>350</v>
      </c>
      <c r="I107" s="31" t="s">
        <v>224</v>
      </c>
      <c r="J107" s="31" t="s">
        <v>38</v>
      </c>
    </row>
    <row r="108" ht="44.1" customHeight="1" spans="1:10">
      <c r="A108" s="29">
        <v>16</v>
      </c>
      <c r="B108" s="25" t="s">
        <v>1848</v>
      </c>
      <c r="C108" s="31" t="s">
        <v>540</v>
      </c>
      <c r="D108" s="31" t="s">
        <v>419</v>
      </c>
      <c r="E108" s="31" t="s">
        <v>225</v>
      </c>
      <c r="F108" s="31">
        <v>2022</v>
      </c>
      <c r="G108" s="25" t="s">
        <v>1843</v>
      </c>
      <c r="H108" s="29">
        <v>360</v>
      </c>
      <c r="I108" s="31" t="s">
        <v>224</v>
      </c>
      <c r="J108" s="31" t="s">
        <v>38</v>
      </c>
    </row>
    <row r="109" ht="42.95" customHeight="1" spans="1:10">
      <c r="A109" s="29">
        <v>17</v>
      </c>
      <c r="B109" s="25" t="s">
        <v>1849</v>
      </c>
      <c r="C109" s="31" t="s">
        <v>540</v>
      </c>
      <c r="D109" s="31" t="s">
        <v>419</v>
      </c>
      <c r="E109" s="31" t="s">
        <v>225</v>
      </c>
      <c r="F109" s="31">
        <v>2022</v>
      </c>
      <c r="G109" s="25" t="s">
        <v>1839</v>
      </c>
      <c r="H109" s="29">
        <v>350</v>
      </c>
      <c r="I109" s="31" t="s">
        <v>224</v>
      </c>
      <c r="J109" s="31" t="s">
        <v>38</v>
      </c>
    </row>
    <row r="110" ht="42.95" customHeight="1" spans="1:10">
      <c r="A110" s="29">
        <v>18</v>
      </c>
      <c r="B110" s="25" t="s">
        <v>1850</v>
      </c>
      <c r="C110" s="31" t="s">
        <v>540</v>
      </c>
      <c r="D110" s="31" t="s">
        <v>419</v>
      </c>
      <c r="E110" s="31" t="s">
        <v>225</v>
      </c>
      <c r="F110" s="31">
        <v>2022</v>
      </c>
      <c r="G110" s="25" t="s">
        <v>1841</v>
      </c>
      <c r="H110" s="29">
        <v>280</v>
      </c>
      <c r="I110" s="31" t="s">
        <v>224</v>
      </c>
      <c r="J110" s="31" t="s">
        <v>38</v>
      </c>
    </row>
    <row r="111" ht="42.95" customHeight="1" spans="1:10">
      <c r="A111" s="29">
        <v>19</v>
      </c>
      <c r="B111" s="25" t="s">
        <v>1851</v>
      </c>
      <c r="C111" s="31" t="s">
        <v>540</v>
      </c>
      <c r="D111" s="31" t="s">
        <v>419</v>
      </c>
      <c r="E111" s="31" t="s">
        <v>225</v>
      </c>
      <c r="F111" s="31">
        <v>2022</v>
      </c>
      <c r="G111" s="25" t="s">
        <v>1843</v>
      </c>
      <c r="H111" s="29">
        <v>376</v>
      </c>
      <c r="I111" s="31" t="s">
        <v>224</v>
      </c>
      <c r="J111" s="31" t="s">
        <v>38</v>
      </c>
    </row>
    <row r="112" ht="42.95" customHeight="1" spans="1:10">
      <c r="A112" s="29">
        <v>20</v>
      </c>
      <c r="B112" s="25" t="s">
        <v>1852</v>
      </c>
      <c r="C112" s="31" t="s">
        <v>540</v>
      </c>
      <c r="D112" s="31" t="s">
        <v>419</v>
      </c>
      <c r="E112" s="31" t="s">
        <v>225</v>
      </c>
      <c r="F112" s="31">
        <v>2022</v>
      </c>
      <c r="G112" s="25" t="s">
        <v>1853</v>
      </c>
      <c r="H112" s="29">
        <v>356</v>
      </c>
      <c r="I112" s="31" t="s">
        <v>224</v>
      </c>
      <c r="J112" s="31" t="s">
        <v>38</v>
      </c>
    </row>
    <row r="113" ht="42.95" customHeight="1" spans="1:10">
      <c r="A113" s="29">
        <v>21</v>
      </c>
      <c r="B113" s="25" t="s">
        <v>1854</v>
      </c>
      <c r="C113" s="31" t="s">
        <v>540</v>
      </c>
      <c r="D113" s="31" t="s">
        <v>419</v>
      </c>
      <c r="E113" s="31" t="s">
        <v>225</v>
      </c>
      <c r="F113" s="31">
        <v>2022</v>
      </c>
      <c r="G113" s="25" t="s">
        <v>1855</v>
      </c>
      <c r="H113" s="29">
        <v>380</v>
      </c>
      <c r="I113" s="31" t="s">
        <v>224</v>
      </c>
      <c r="J113" s="31" t="s">
        <v>38</v>
      </c>
    </row>
    <row r="114" ht="44.1" customHeight="1" spans="1:10">
      <c r="A114" s="29">
        <v>22</v>
      </c>
      <c r="B114" s="25" t="s">
        <v>1856</v>
      </c>
      <c r="C114" s="31" t="s">
        <v>540</v>
      </c>
      <c r="D114" s="31" t="s">
        <v>419</v>
      </c>
      <c r="E114" s="31" t="s">
        <v>225</v>
      </c>
      <c r="F114" s="31">
        <v>2022</v>
      </c>
      <c r="G114" s="25" t="s">
        <v>1857</v>
      </c>
      <c r="H114" s="29">
        <v>385</v>
      </c>
      <c r="I114" s="31" t="s">
        <v>224</v>
      </c>
      <c r="J114" s="31" t="s">
        <v>38</v>
      </c>
    </row>
    <row r="115" ht="38.1" customHeight="1" spans="1:10">
      <c r="A115" s="29">
        <v>23</v>
      </c>
      <c r="B115" s="25" t="s">
        <v>1858</v>
      </c>
      <c r="C115" s="31" t="s">
        <v>540</v>
      </c>
      <c r="D115" s="31" t="s">
        <v>419</v>
      </c>
      <c r="E115" s="31" t="s">
        <v>225</v>
      </c>
      <c r="F115" s="31">
        <v>2022</v>
      </c>
      <c r="G115" s="25" t="s">
        <v>1859</v>
      </c>
      <c r="H115" s="29">
        <v>390</v>
      </c>
      <c r="I115" s="31" t="s">
        <v>224</v>
      </c>
      <c r="J115" s="31" t="s">
        <v>38</v>
      </c>
    </row>
    <row r="116" ht="39.95" customHeight="1" spans="1:10">
      <c r="A116" s="29">
        <v>24</v>
      </c>
      <c r="B116" s="25" t="s">
        <v>1860</v>
      </c>
      <c r="C116" s="31" t="s">
        <v>540</v>
      </c>
      <c r="D116" s="31" t="s">
        <v>419</v>
      </c>
      <c r="E116" s="31" t="s">
        <v>225</v>
      </c>
      <c r="F116" s="31">
        <v>2022</v>
      </c>
      <c r="G116" s="25" t="s">
        <v>1861</v>
      </c>
      <c r="H116" s="29">
        <v>360</v>
      </c>
      <c r="I116" s="31" t="s">
        <v>224</v>
      </c>
      <c r="J116" s="31" t="s">
        <v>38</v>
      </c>
    </row>
    <row r="117" ht="44.1" customHeight="1" spans="1:10">
      <c r="A117" s="29">
        <v>25</v>
      </c>
      <c r="B117" s="25" t="s">
        <v>1862</v>
      </c>
      <c r="C117" s="31" t="s">
        <v>540</v>
      </c>
      <c r="D117" s="31" t="s">
        <v>419</v>
      </c>
      <c r="E117" s="31" t="s">
        <v>225</v>
      </c>
      <c r="F117" s="31">
        <v>2022</v>
      </c>
      <c r="G117" s="25" t="s">
        <v>1863</v>
      </c>
      <c r="H117" s="29">
        <v>360</v>
      </c>
      <c r="I117" s="31" t="s">
        <v>224</v>
      </c>
      <c r="J117" s="31" t="s">
        <v>38</v>
      </c>
    </row>
    <row r="118" ht="41.1" customHeight="1" spans="1:10">
      <c r="A118" s="29">
        <v>26</v>
      </c>
      <c r="B118" s="25" t="s">
        <v>1864</v>
      </c>
      <c r="C118" s="31" t="s">
        <v>540</v>
      </c>
      <c r="D118" s="31" t="s">
        <v>419</v>
      </c>
      <c r="E118" s="31" t="s">
        <v>225</v>
      </c>
      <c r="F118" s="31">
        <v>2022</v>
      </c>
      <c r="G118" s="25" t="s">
        <v>1865</v>
      </c>
      <c r="H118" s="29">
        <v>370</v>
      </c>
      <c r="I118" s="31" t="s">
        <v>224</v>
      </c>
      <c r="J118" s="31" t="s">
        <v>38</v>
      </c>
    </row>
    <row r="119" ht="44.1" customHeight="1" spans="1:10">
      <c r="A119" s="29">
        <v>27</v>
      </c>
      <c r="B119" s="25" t="s">
        <v>1866</v>
      </c>
      <c r="C119" s="31" t="s">
        <v>540</v>
      </c>
      <c r="D119" s="31" t="s">
        <v>419</v>
      </c>
      <c r="E119" s="31" t="s">
        <v>225</v>
      </c>
      <c r="F119" s="31">
        <v>2022</v>
      </c>
      <c r="G119" s="25" t="s">
        <v>1867</v>
      </c>
      <c r="H119" s="29">
        <v>280</v>
      </c>
      <c r="I119" s="31" t="s">
        <v>224</v>
      </c>
      <c r="J119" s="31" t="s">
        <v>38</v>
      </c>
    </row>
    <row r="120" ht="39" customHeight="1" spans="1:10">
      <c r="A120" s="29">
        <v>28</v>
      </c>
      <c r="B120" s="25" t="s">
        <v>1868</v>
      </c>
      <c r="C120" s="31" t="s">
        <v>540</v>
      </c>
      <c r="D120" s="31" t="s">
        <v>419</v>
      </c>
      <c r="E120" s="31" t="s">
        <v>225</v>
      </c>
      <c r="F120" s="31">
        <v>2022</v>
      </c>
      <c r="G120" s="25" t="s">
        <v>1869</v>
      </c>
      <c r="H120" s="29">
        <v>360</v>
      </c>
      <c r="I120" s="31" t="s">
        <v>224</v>
      </c>
      <c r="J120" s="31" t="s">
        <v>38</v>
      </c>
    </row>
    <row r="121" ht="39" customHeight="1" spans="1:10">
      <c r="A121" s="29">
        <v>29</v>
      </c>
      <c r="B121" s="25" t="s">
        <v>1870</v>
      </c>
      <c r="C121" s="31" t="s">
        <v>540</v>
      </c>
      <c r="D121" s="31" t="s">
        <v>419</v>
      </c>
      <c r="E121" s="31" t="s">
        <v>225</v>
      </c>
      <c r="F121" s="31">
        <v>2022</v>
      </c>
      <c r="G121" s="25" t="s">
        <v>1871</v>
      </c>
      <c r="H121" s="29">
        <v>370</v>
      </c>
      <c r="I121" s="31" t="s">
        <v>224</v>
      </c>
      <c r="J121" s="31" t="s">
        <v>38</v>
      </c>
    </row>
    <row r="122" ht="39" customHeight="1" spans="1:10">
      <c r="A122" s="29">
        <v>30</v>
      </c>
      <c r="B122" s="25" t="s">
        <v>1872</v>
      </c>
      <c r="C122" s="31" t="s">
        <v>540</v>
      </c>
      <c r="D122" s="31" t="s">
        <v>419</v>
      </c>
      <c r="E122" s="31" t="s">
        <v>225</v>
      </c>
      <c r="F122" s="31">
        <v>2022</v>
      </c>
      <c r="G122" s="25" t="s">
        <v>1873</v>
      </c>
      <c r="H122" s="29">
        <v>380</v>
      </c>
      <c r="I122" s="31" t="s">
        <v>224</v>
      </c>
      <c r="J122" s="31" t="s">
        <v>38</v>
      </c>
    </row>
    <row r="123" ht="39" customHeight="1" spans="1:10">
      <c r="A123" s="29">
        <v>31</v>
      </c>
      <c r="B123" s="25" t="s">
        <v>1874</v>
      </c>
      <c r="C123" s="31" t="s">
        <v>540</v>
      </c>
      <c r="D123" s="31" t="s">
        <v>419</v>
      </c>
      <c r="E123" s="31" t="s">
        <v>225</v>
      </c>
      <c r="F123" s="31">
        <v>2022</v>
      </c>
      <c r="G123" s="25" t="s">
        <v>1875</v>
      </c>
      <c r="H123" s="29">
        <v>300</v>
      </c>
      <c r="I123" s="31" t="s">
        <v>224</v>
      </c>
      <c r="J123" s="31" t="s">
        <v>38</v>
      </c>
    </row>
    <row r="124" ht="44.1" customHeight="1" spans="1:10">
      <c r="A124" s="29">
        <v>32</v>
      </c>
      <c r="B124" s="25" t="s">
        <v>1876</v>
      </c>
      <c r="C124" s="31" t="s">
        <v>540</v>
      </c>
      <c r="D124" s="31" t="s">
        <v>419</v>
      </c>
      <c r="E124" s="31" t="s">
        <v>225</v>
      </c>
      <c r="F124" s="31">
        <v>2022</v>
      </c>
      <c r="G124" s="25" t="s">
        <v>1877</v>
      </c>
      <c r="H124" s="29">
        <v>96</v>
      </c>
      <c r="I124" s="31" t="s">
        <v>224</v>
      </c>
      <c r="J124" s="31" t="s">
        <v>38</v>
      </c>
    </row>
    <row r="125" ht="44.1" customHeight="1" spans="1:10">
      <c r="A125" s="29">
        <v>33</v>
      </c>
      <c r="B125" s="25" t="s">
        <v>1878</v>
      </c>
      <c r="C125" s="31" t="s">
        <v>540</v>
      </c>
      <c r="D125" s="31" t="s">
        <v>1084</v>
      </c>
      <c r="E125" s="31" t="s">
        <v>225</v>
      </c>
      <c r="F125" s="25" t="s">
        <v>777</v>
      </c>
      <c r="G125" s="25" t="s">
        <v>1879</v>
      </c>
      <c r="H125" s="29">
        <v>6000</v>
      </c>
      <c r="I125" s="31" t="s">
        <v>224</v>
      </c>
      <c r="J125" s="31" t="s">
        <v>38</v>
      </c>
    </row>
    <row r="126" ht="44.1" customHeight="1" spans="1:10">
      <c r="A126" s="29">
        <v>34</v>
      </c>
      <c r="B126" s="25" t="s">
        <v>1880</v>
      </c>
      <c r="C126" s="31" t="s">
        <v>540</v>
      </c>
      <c r="D126" s="31" t="s">
        <v>1084</v>
      </c>
      <c r="E126" s="31" t="s">
        <v>225</v>
      </c>
      <c r="F126" s="25" t="s">
        <v>777</v>
      </c>
      <c r="G126" s="25" t="s">
        <v>1879</v>
      </c>
      <c r="H126" s="29">
        <v>3000</v>
      </c>
      <c r="I126" s="31" t="s">
        <v>224</v>
      </c>
      <c r="J126" s="31" t="s">
        <v>38</v>
      </c>
    </row>
    <row r="127" ht="44.1" customHeight="1" spans="1:10">
      <c r="A127" s="29">
        <v>35</v>
      </c>
      <c r="B127" s="25" t="s">
        <v>1881</v>
      </c>
      <c r="C127" s="31" t="s">
        <v>540</v>
      </c>
      <c r="D127" s="31" t="s">
        <v>1084</v>
      </c>
      <c r="E127" s="31" t="s">
        <v>225</v>
      </c>
      <c r="F127" s="25" t="s">
        <v>777</v>
      </c>
      <c r="G127" s="25" t="s">
        <v>1882</v>
      </c>
      <c r="H127" s="29">
        <v>3000</v>
      </c>
      <c r="I127" s="31" t="s">
        <v>224</v>
      </c>
      <c r="J127" s="31" t="s">
        <v>38</v>
      </c>
    </row>
    <row r="128" ht="44.1" customHeight="1" spans="1:10">
      <c r="A128" s="29">
        <v>36</v>
      </c>
      <c r="B128" s="25" t="s">
        <v>1883</v>
      </c>
      <c r="C128" s="31" t="s">
        <v>540</v>
      </c>
      <c r="D128" s="31" t="s">
        <v>1084</v>
      </c>
      <c r="E128" s="31" t="s">
        <v>225</v>
      </c>
      <c r="F128" s="25" t="s">
        <v>777</v>
      </c>
      <c r="G128" s="25" t="s">
        <v>1884</v>
      </c>
      <c r="H128" s="29">
        <v>3500</v>
      </c>
      <c r="I128" s="31" t="s">
        <v>224</v>
      </c>
      <c r="J128" s="31" t="s">
        <v>38</v>
      </c>
    </row>
    <row r="129" ht="44.1" customHeight="1" spans="1:10">
      <c r="A129" s="29">
        <v>37</v>
      </c>
      <c r="B129" s="25" t="s">
        <v>1885</v>
      </c>
      <c r="C129" s="31" t="s">
        <v>540</v>
      </c>
      <c r="D129" s="31" t="s">
        <v>1084</v>
      </c>
      <c r="E129" s="31" t="s">
        <v>225</v>
      </c>
      <c r="F129" s="25" t="s">
        <v>777</v>
      </c>
      <c r="G129" s="25" t="s">
        <v>1886</v>
      </c>
      <c r="H129" s="29">
        <v>5000</v>
      </c>
      <c r="I129" s="32" t="s">
        <v>896</v>
      </c>
      <c r="J129" s="31" t="s">
        <v>38</v>
      </c>
    </row>
    <row r="130" ht="44.1" customHeight="1" spans="1:10">
      <c r="A130" s="29">
        <v>38</v>
      </c>
      <c r="B130" s="25" t="s">
        <v>1887</v>
      </c>
      <c r="C130" s="31" t="s">
        <v>540</v>
      </c>
      <c r="D130" s="31" t="s">
        <v>1084</v>
      </c>
      <c r="E130" s="31" t="s">
        <v>225</v>
      </c>
      <c r="F130" s="25" t="s">
        <v>777</v>
      </c>
      <c r="G130" s="25" t="s">
        <v>1888</v>
      </c>
      <c r="H130" s="29">
        <v>2000</v>
      </c>
      <c r="I130" s="32" t="s">
        <v>896</v>
      </c>
      <c r="J130" s="31" t="s">
        <v>38</v>
      </c>
    </row>
    <row r="131" ht="44.1" customHeight="1" spans="1:10">
      <c r="A131" s="29">
        <v>39</v>
      </c>
      <c r="B131" s="25" t="s">
        <v>1889</v>
      </c>
      <c r="C131" s="31" t="s">
        <v>540</v>
      </c>
      <c r="D131" s="31" t="s">
        <v>1084</v>
      </c>
      <c r="E131" s="31" t="s">
        <v>225</v>
      </c>
      <c r="F131" s="25" t="s">
        <v>777</v>
      </c>
      <c r="G131" s="25" t="s">
        <v>1888</v>
      </c>
      <c r="H131" s="29">
        <v>2000</v>
      </c>
      <c r="I131" s="32" t="s">
        <v>896</v>
      </c>
      <c r="J131" s="31" t="s">
        <v>38</v>
      </c>
    </row>
    <row r="132" ht="44.1" customHeight="1" spans="1:10">
      <c r="A132" s="29">
        <v>40</v>
      </c>
      <c r="B132" s="25" t="s">
        <v>1890</v>
      </c>
      <c r="C132" s="31" t="s">
        <v>540</v>
      </c>
      <c r="D132" s="31" t="s">
        <v>1084</v>
      </c>
      <c r="E132" s="31" t="s">
        <v>225</v>
      </c>
      <c r="F132" s="25" t="s">
        <v>777</v>
      </c>
      <c r="G132" s="25" t="s">
        <v>1891</v>
      </c>
      <c r="H132" s="29">
        <v>20000</v>
      </c>
      <c r="I132" s="32" t="s">
        <v>896</v>
      </c>
      <c r="J132" s="31" t="s">
        <v>38</v>
      </c>
    </row>
    <row r="133" ht="44.1" customHeight="1" spans="1:10">
      <c r="A133" s="29">
        <v>41</v>
      </c>
      <c r="B133" s="25" t="s">
        <v>1892</v>
      </c>
      <c r="C133" s="31" t="s">
        <v>540</v>
      </c>
      <c r="D133" s="31" t="s">
        <v>1084</v>
      </c>
      <c r="E133" s="31" t="s">
        <v>225</v>
      </c>
      <c r="F133" s="25" t="s">
        <v>777</v>
      </c>
      <c r="G133" s="25" t="s">
        <v>1893</v>
      </c>
      <c r="H133" s="29">
        <v>1400</v>
      </c>
      <c r="I133" s="32" t="s">
        <v>896</v>
      </c>
      <c r="J133" s="31" t="s">
        <v>38</v>
      </c>
    </row>
    <row r="134" ht="44.1" customHeight="1" spans="1:10">
      <c r="A134" s="29">
        <v>42</v>
      </c>
      <c r="B134" s="25" t="s">
        <v>1894</v>
      </c>
      <c r="C134" s="31" t="s">
        <v>540</v>
      </c>
      <c r="D134" s="31" t="s">
        <v>1084</v>
      </c>
      <c r="E134" s="31" t="s">
        <v>225</v>
      </c>
      <c r="F134" s="25" t="s">
        <v>777</v>
      </c>
      <c r="G134" s="25" t="s">
        <v>1895</v>
      </c>
      <c r="H134" s="29">
        <v>3000</v>
      </c>
      <c r="I134" s="32" t="s">
        <v>896</v>
      </c>
      <c r="J134" s="31" t="s">
        <v>38</v>
      </c>
    </row>
    <row r="135" ht="44.1" customHeight="1" spans="1:10">
      <c r="A135" s="29">
        <v>43</v>
      </c>
      <c r="B135" s="25" t="s">
        <v>1896</v>
      </c>
      <c r="C135" s="31" t="s">
        <v>540</v>
      </c>
      <c r="D135" s="31" t="s">
        <v>1084</v>
      </c>
      <c r="E135" s="31" t="s">
        <v>225</v>
      </c>
      <c r="F135" s="25" t="s">
        <v>777</v>
      </c>
      <c r="G135" s="25" t="s">
        <v>1895</v>
      </c>
      <c r="H135" s="29">
        <v>6000</v>
      </c>
      <c r="I135" s="32" t="s">
        <v>896</v>
      </c>
      <c r="J135" s="31" t="s">
        <v>38</v>
      </c>
    </row>
    <row r="136" ht="44.1" customHeight="1" spans="1:10">
      <c r="A136" s="29">
        <v>44</v>
      </c>
      <c r="B136" s="25" t="s">
        <v>1897</v>
      </c>
      <c r="C136" s="31" t="s">
        <v>540</v>
      </c>
      <c r="D136" s="31" t="s">
        <v>1084</v>
      </c>
      <c r="E136" s="31" t="s">
        <v>225</v>
      </c>
      <c r="F136" s="25" t="s">
        <v>777</v>
      </c>
      <c r="G136" s="25" t="s">
        <v>1898</v>
      </c>
      <c r="H136" s="29">
        <v>800</v>
      </c>
      <c r="I136" s="32" t="s">
        <v>896</v>
      </c>
      <c r="J136" s="31" t="s">
        <v>38</v>
      </c>
    </row>
    <row r="137" ht="69" customHeight="1" spans="1:10">
      <c r="A137" s="38" t="s">
        <v>1899</v>
      </c>
      <c r="B137" s="43" t="s">
        <v>1900</v>
      </c>
      <c r="C137" s="21" t="s">
        <v>1793</v>
      </c>
      <c r="D137" s="21" t="s">
        <v>1663</v>
      </c>
      <c r="E137" s="21" t="s">
        <v>1664</v>
      </c>
      <c r="F137" s="21" t="s">
        <v>420</v>
      </c>
      <c r="G137" s="21" t="s">
        <v>1901</v>
      </c>
      <c r="H137" s="20">
        <f>SUM(H139:H141)</f>
        <v>63000</v>
      </c>
      <c r="I137" s="21" t="s">
        <v>1793</v>
      </c>
      <c r="J137" s="21" t="s">
        <v>1666</v>
      </c>
    </row>
    <row r="138" s="2" customFormat="1" spans="1:10">
      <c r="A138" s="23" t="s">
        <v>1902</v>
      </c>
      <c r="B138" s="23"/>
      <c r="C138" s="19" t="s">
        <v>20</v>
      </c>
      <c r="D138" s="19" t="s">
        <v>20</v>
      </c>
      <c r="E138" s="19" t="s">
        <v>20</v>
      </c>
      <c r="F138" s="19" t="s">
        <v>20</v>
      </c>
      <c r="G138" s="19" t="s">
        <v>20</v>
      </c>
      <c r="H138" s="19" t="s">
        <v>20</v>
      </c>
      <c r="I138" s="19" t="s">
        <v>20</v>
      </c>
      <c r="J138" s="19" t="s">
        <v>20</v>
      </c>
    </row>
    <row r="139" ht="45" customHeight="1" spans="1:10">
      <c r="A139" s="24">
        <v>1</v>
      </c>
      <c r="B139" s="31" t="s">
        <v>1903</v>
      </c>
      <c r="C139" s="26" t="s">
        <v>207</v>
      </c>
      <c r="D139" s="25" t="s">
        <v>405</v>
      </c>
      <c r="E139" s="26" t="s">
        <v>52</v>
      </c>
      <c r="F139" s="31">
        <v>2022</v>
      </c>
      <c r="G139" s="31" t="s">
        <v>1904</v>
      </c>
      <c r="H139" s="24">
        <v>23000</v>
      </c>
      <c r="I139" s="26" t="s">
        <v>207</v>
      </c>
      <c r="J139" s="31" t="s">
        <v>89</v>
      </c>
    </row>
    <row r="140" ht="45" customHeight="1" spans="1:10">
      <c r="A140" s="24">
        <v>2</v>
      </c>
      <c r="B140" s="31" t="s">
        <v>1905</v>
      </c>
      <c r="C140" s="26" t="s">
        <v>207</v>
      </c>
      <c r="D140" s="25" t="s">
        <v>776</v>
      </c>
      <c r="E140" s="26" t="s">
        <v>52</v>
      </c>
      <c r="F140" s="31" t="s">
        <v>796</v>
      </c>
      <c r="G140" s="31" t="s">
        <v>921</v>
      </c>
      <c r="H140" s="24">
        <v>25000</v>
      </c>
      <c r="I140" s="26" t="s">
        <v>207</v>
      </c>
      <c r="J140" s="31" t="s">
        <v>89</v>
      </c>
    </row>
    <row r="141" ht="45" customHeight="1" spans="1:10">
      <c r="A141" s="24">
        <v>3</v>
      </c>
      <c r="B141" s="31" t="s">
        <v>1906</v>
      </c>
      <c r="C141" s="26" t="s">
        <v>207</v>
      </c>
      <c r="D141" s="25" t="s">
        <v>776</v>
      </c>
      <c r="E141" s="26" t="s">
        <v>52</v>
      </c>
      <c r="F141" s="42" t="s">
        <v>796</v>
      </c>
      <c r="G141" s="31" t="s">
        <v>1907</v>
      </c>
      <c r="H141" s="24">
        <v>15000</v>
      </c>
      <c r="I141" s="26" t="s">
        <v>207</v>
      </c>
      <c r="J141" s="31" t="s">
        <v>89</v>
      </c>
    </row>
    <row r="142" ht="75.95" customHeight="1" spans="1:10">
      <c r="A142" s="20" t="s">
        <v>1759</v>
      </c>
      <c r="B142" s="43" t="s">
        <v>1908</v>
      </c>
      <c r="C142" s="21" t="s">
        <v>1793</v>
      </c>
      <c r="D142" s="21" t="s">
        <v>1909</v>
      </c>
      <c r="E142" s="41" t="s">
        <v>1820</v>
      </c>
      <c r="F142" s="21" t="s">
        <v>1910</v>
      </c>
      <c r="G142" s="21" t="s">
        <v>1911</v>
      </c>
      <c r="H142" s="20">
        <f>SUM(H144:H149)</f>
        <v>424011</v>
      </c>
      <c r="I142" s="21" t="s">
        <v>1793</v>
      </c>
      <c r="J142" s="21" t="s">
        <v>1666</v>
      </c>
    </row>
    <row r="143" s="2" customFormat="1" spans="1:10">
      <c r="A143" s="23" t="s">
        <v>1912</v>
      </c>
      <c r="B143" s="23"/>
      <c r="C143" s="19" t="s">
        <v>20</v>
      </c>
      <c r="D143" s="19" t="s">
        <v>20</v>
      </c>
      <c r="E143" s="19" t="s">
        <v>20</v>
      </c>
      <c r="F143" s="19" t="s">
        <v>20</v>
      </c>
      <c r="G143" s="19" t="s">
        <v>20</v>
      </c>
      <c r="H143" s="19" t="s">
        <v>20</v>
      </c>
      <c r="I143" s="19" t="s">
        <v>20</v>
      </c>
      <c r="J143" s="19" t="s">
        <v>20</v>
      </c>
    </row>
    <row r="144" ht="57" customHeight="1" spans="1:10">
      <c r="A144" s="24">
        <v>1</v>
      </c>
      <c r="B144" s="31" t="s">
        <v>1913</v>
      </c>
      <c r="C144" s="25" t="s">
        <v>207</v>
      </c>
      <c r="D144" s="25" t="s">
        <v>1108</v>
      </c>
      <c r="E144" s="31" t="s">
        <v>225</v>
      </c>
      <c r="F144" s="31">
        <v>2024</v>
      </c>
      <c r="G144" s="31" t="s">
        <v>1571</v>
      </c>
      <c r="H144" s="24">
        <v>39533</v>
      </c>
      <c r="I144" s="25" t="s">
        <v>207</v>
      </c>
      <c r="J144" s="31" t="s">
        <v>89</v>
      </c>
    </row>
    <row r="145" ht="57" customHeight="1" spans="1:10">
      <c r="A145" s="24">
        <v>2</v>
      </c>
      <c r="B145" s="31" t="s">
        <v>1914</v>
      </c>
      <c r="C145" s="25" t="s">
        <v>207</v>
      </c>
      <c r="D145" s="25" t="s">
        <v>1108</v>
      </c>
      <c r="E145" s="31" t="s">
        <v>225</v>
      </c>
      <c r="F145" s="31">
        <v>2025</v>
      </c>
      <c r="G145" s="31" t="s">
        <v>1580</v>
      </c>
      <c r="H145" s="24">
        <v>16472</v>
      </c>
      <c r="I145" s="25" t="s">
        <v>207</v>
      </c>
      <c r="J145" s="31" t="s">
        <v>89</v>
      </c>
    </row>
    <row r="146" ht="57" customHeight="1" spans="1:10">
      <c r="A146" s="24">
        <v>3</v>
      </c>
      <c r="B146" s="31" t="s">
        <v>1915</v>
      </c>
      <c r="C146" s="25" t="s">
        <v>207</v>
      </c>
      <c r="D146" s="25" t="s">
        <v>1108</v>
      </c>
      <c r="E146" s="31" t="s">
        <v>225</v>
      </c>
      <c r="F146" s="31">
        <v>2026</v>
      </c>
      <c r="G146" s="31" t="s">
        <v>1578</v>
      </c>
      <c r="H146" s="24">
        <v>19694</v>
      </c>
      <c r="I146" s="25" t="s">
        <v>207</v>
      </c>
      <c r="J146" s="31" t="s">
        <v>89</v>
      </c>
    </row>
    <row r="147" ht="57" customHeight="1" spans="1:10">
      <c r="A147" s="24">
        <v>4</v>
      </c>
      <c r="B147" s="31" t="s">
        <v>1916</v>
      </c>
      <c r="C147" s="25" t="s">
        <v>207</v>
      </c>
      <c r="D147" s="25" t="s">
        <v>1108</v>
      </c>
      <c r="E147" s="31" t="s">
        <v>225</v>
      </c>
      <c r="F147" s="31">
        <v>2027</v>
      </c>
      <c r="G147" s="31" t="s">
        <v>1569</v>
      </c>
      <c r="H147" s="24">
        <v>90799</v>
      </c>
      <c r="I147" s="25" t="s">
        <v>207</v>
      </c>
      <c r="J147" s="31" t="s">
        <v>89</v>
      </c>
    </row>
    <row r="148" ht="51.95" customHeight="1" spans="1:10">
      <c r="A148" s="24">
        <v>5</v>
      </c>
      <c r="B148" s="31" t="s">
        <v>1917</v>
      </c>
      <c r="C148" s="25" t="s">
        <v>207</v>
      </c>
      <c r="D148" s="25" t="s">
        <v>1108</v>
      </c>
      <c r="E148" s="31" t="s">
        <v>225</v>
      </c>
      <c r="F148" s="31">
        <v>2028</v>
      </c>
      <c r="G148" s="31" t="s">
        <v>1384</v>
      </c>
      <c r="H148" s="24">
        <v>247788</v>
      </c>
      <c r="I148" s="25" t="s">
        <v>207</v>
      </c>
      <c r="J148" s="31" t="s">
        <v>89</v>
      </c>
    </row>
    <row r="149" ht="44.1" customHeight="1" spans="1:10">
      <c r="A149" s="24">
        <v>6</v>
      </c>
      <c r="B149" s="31" t="s">
        <v>1918</v>
      </c>
      <c r="C149" s="25" t="s">
        <v>207</v>
      </c>
      <c r="D149" s="25" t="s">
        <v>1108</v>
      </c>
      <c r="E149" s="31" t="s">
        <v>225</v>
      </c>
      <c r="F149" s="31">
        <v>2024</v>
      </c>
      <c r="G149" s="31" t="s">
        <v>1582</v>
      </c>
      <c r="H149" s="24">
        <v>9725</v>
      </c>
      <c r="I149" s="25" t="s">
        <v>207</v>
      </c>
      <c r="J149" s="31" t="s">
        <v>89</v>
      </c>
    </row>
    <row r="150" ht="131.1" customHeight="1" spans="1:10">
      <c r="A150" s="20" t="s">
        <v>1919</v>
      </c>
      <c r="B150" s="41" t="s">
        <v>1920</v>
      </c>
      <c r="C150" s="41" t="s">
        <v>1818</v>
      </c>
      <c r="D150" s="41" t="s">
        <v>1819</v>
      </c>
      <c r="E150" s="41" t="s">
        <v>1820</v>
      </c>
      <c r="F150" s="21" t="s">
        <v>243</v>
      </c>
      <c r="G150" s="41" t="s">
        <v>1921</v>
      </c>
      <c r="H150" s="20">
        <f>SUM(H152:H163)</f>
        <v>137564</v>
      </c>
      <c r="I150" s="41" t="s">
        <v>1818</v>
      </c>
      <c r="J150" s="21" t="s">
        <v>1725</v>
      </c>
    </row>
    <row r="151" s="2" customFormat="1" spans="1:10">
      <c r="A151" s="23" t="s">
        <v>1667</v>
      </c>
      <c r="B151" s="23"/>
      <c r="C151" s="19" t="s">
        <v>20</v>
      </c>
      <c r="D151" s="19" t="s">
        <v>20</v>
      </c>
      <c r="E151" s="19" t="s">
        <v>20</v>
      </c>
      <c r="F151" s="19" t="s">
        <v>20</v>
      </c>
      <c r="G151" s="19" t="s">
        <v>20</v>
      </c>
      <c r="H151" s="19" t="s">
        <v>20</v>
      </c>
      <c r="I151" s="19" t="s">
        <v>20</v>
      </c>
      <c r="J151" s="19" t="s">
        <v>20</v>
      </c>
    </row>
    <row r="152" ht="45.95" customHeight="1" spans="1:10">
      <c r="A152" s="29">
        <v>1</v>
      </c>
      <c r="B152" s="31" t="s">
        <v>1922</v>
      </c>
      <c r="C152" s="31" t="s">
        <v>224</v>
      </c>
      <c r="D152" s="31" t="s">
        <v>163</v>
      </c>
      <c r="E152" s="31" t="s">
        <v>225</v>
      </c>
      <c r="F152" s="25" t="s">
        <v>57</v>
      </c>
      <c r="G152" s="34" t="s">
        <v>226</v>
      </c>
      <c r="H152" s="24">
        <v>3500</v>
      </c>
      <c r="I152" s="31" t="s">
        <v>224</v>
      </c>
      <c r="J152" s="31" t="s">
        <v>38</v>
      </c>
    </row>
    <row r="153" ht="60" customHeight="1" spans="1:10">
      <c r="A153" s="29">
        <v>2</v>
      </c>
      <c r="B153" s="26" t="s">
        <v>1923</v>
      </c>
      <c r="C153" s="25" t="s">
        <v>51</v>
      </c>
      <c r="D153" s="25" t="s">
        <v>32</v>
      </c>
      <c r="E153" s="25" t="s">
        <v>52</v>
      </c>
      <c r="F153" s="26" t="s">
        <v>57</v>
      </c>
      <c r="G153" s="44" t="s">
        <v>1924</v>
      </c>
      <c r="H153" s="45">
        <v>1400</v>
      </c>
      <c r="I153" s="25" t="s">
        <v>51</v>
      </c>
      <c r="J153" s="31" t="s">
        <v>38</v>
      </c>
    </row>
    <row r="154" ht="54" customHeight="1" spans="1:10">
      <c r="A154" s="29">
        <v>3</v>
      </c>
      <c r="B154" s="31" t="s">
        <v>1925</v>
      </c>
      <c r="C154" s="31" t="s">
        <v>418</v>
      </c>
      <c r="D154" s="31" t="s">
        <v>419</v>
      </c>
      <c r="E154" s="25" t="s">
        <v>52</v>
      </c>
      <c r="F154" s="31" t="s">
        <v>420</v>
      </c>
      <c r="G154" s="25" t="s">
        <v>1926</v>
      </c>
      <c r="H154" s="24">
        <v>73000</v>
      </c>
      <c r="I154" s="31" t="s">
        <v>37</v>
      </c>
      <c r="J154" s="31" t="s">
        <v>38</v>
      </c>
    </row>
    <row r="155" ht="66" customHeight="1" spans="1:10">
      <c r="A155" s="29">
        <v>4</v>
      </c>
      <c r="B155" s="25" t="s">
        <v>1927</v>
      </c>
      <c r="C155" s="31" t="s">
        <v>676</v>
      </c>
      <c r="D155" s="31" t="s">
        <v>419</v>
      </c>
      <c r="E155" s="31" t="s">
        <v>225</v>
      </c>
      <c r="F155" s="46" t="s">
        <v>420</v>
      </c>
      <c r="G155" s="33" t="s">
        <v>679</v>
      </c>
      <c r="H155" s="47">
        <v>5000</v>
      </c>
      <c r="I155" s="31" t="s">
        <v>224</v>
      </c>
      <c r="J155" s="31" t="s">
        <v>38</v>
      </c>
    </row>
    <row r="156" ht="66" customHeight="1" spans="1:10">
      <c r="A156" s="29">
        <v>5</v>
      </c>
      <c r="B156" s="25" t="s">
        <v>1928</v>
      </c>
      <c r="C156" s="31" t="s">
        <v>676</v>
      </c>
      <c r="D156" s="25" t="s">
        <v>776</v>
      </c>
      <c r="E156" s="42" t="s">
        <v>225</v>
      </c>
      <c r="F156" s="25" t="s">
        <v>796</v>
      </c>
      <c r="G156" s="33" t="s">
        <v>979</v>
      </c>
      <c r="H156" s="47">
        <v>2000</v>
      </c>
      <c r="I156" s="31" t="s">
        <v>224</v>
      </c>
      <c r="J156" s="31" t="s">
        <v>38</v>
      </c>
    </row>
    <row r="157" ht="66" customHeight="1" spans="1:10">
      <c r="A157" s="29">
        <v>6</v>
      </c>
      <c r="B157" s="25" t="s">
        <v>1929</v>
      </c>
      <c r="C157" s="31" t="s">
        <v>676</v>
      </c>
      <c r="D157" s="31" t="s">
        <v>419</v>
      </c>
      <c r="E157" s="31" t="s">
        <v>225</v>
      </c>
      <c r="F157" s="46" t="s">
        <v>420</v>
      </c>
      <c r="G157" s="33" t="s">
        <v>707</v>
      </c>
      <c r="H157" s="47">
        <v>5000</v>
      </c>
      <c r="I157" s="31" t="s">
        <v>224</v>
      </c>
      <c r="J157" s="31" t="s">
        <v>38</v>
      </c>
    </row>
    <row r="158" ht="66" customHeight="1" spans="1:10">
      <c r="A158" s="29">
        <v>7</v>
      </c>
      <c r="B158" s="25" t="s">
        <v>1930</v>
      </c>
      <c r="C158" s="31" t="s">
        <v>676</v>
      </c>
      <c r="D158" s="31" t="s">
        <v>419</v>
      </c>
      <c r="E158" s="31" t="s">
        <v>225</v>
      </c>
      <c r="F158" s="25" t="s">
        <v>438</v>
      </c>
      <c r="G158" s="25" t="s">
        <v>681</v>
      </c>
      <c r="H158" s="29">
        <v>4000</v>
      </c>
      <c r="I158" s="31" t="s">
        <v>224</v>
      </c>
      <c r="J158" s="31" t="s">
        <v>38</v>
      </c>
    </row>
    <row r="159" ht="105" customHeight="1" spans="1:10">
      <c r="A159" s="29">
        <v>8</v>
      </c>
      <c r="B159" s="25" t="s">
        <v>1931</v>
      </c>
      <c r="C159" s="31" t="s">
        <v>676</v>
      </c>
      <c r="D159" s="31" t="s">
        <v>419</v>
      </c>
      <c r="E159" s="31" t="s">
        <v>225</v>
      </c>
      <c r="F159" s="25" t="s">
        <v>438</v>
      </c>
      <c r="G159" s="34" t="s">
        <v>677</v>
      </c>
      <c r="H159" s="29">
        <v>5064</v>
      </c>
      <c r="I159" s="31" t="s">
        <v>224</v>
      </c>
      <c r="J159" s="31" t="s">
        <v>38</v>
      </c>
    </row>
    <row r="160" ht="51.95" customHeight="1" spans="1:10">
      <c r="A160" s="29">
        <v>9</v>
      </c>
      <c r="B160" s="25" t="s">
        <v>1932</v>
      </c>
      <c r="C160" s="31" t="s">
        <v>676</v>
      </c>
      <c r="D160" s="31" t="s">
        <v>419</v>
      </c>
      <c r="E160" s="31" t="s">
        <v>225</v>
      </c>
      <c r="F160" s="25" t="s">
        <v>438</v>
      </c>
      <c r="G160" s="25" t="s">
        <v>1933</v>
      </c>
      <c r="H160" s="29">
        <v>300</v>
      </c>
      <c r="I160" s="31" t="s">
        <v>224</v>
      </c>
      <c r="J160" s="31" t="s">
        <v>38</v>
      </c>
    </row>
    <row r="161" ht="51.95" customHeight="1" spans="1:10">
      <c r="A161" s="29">
        <v>10</v>
      </c>
      <c r="B161" s="25" t="s">
        <v>1934</v>
      </c>
      <c r="C161" s="31" t="s">
        <v>676</v>
      </c>
      <c r="D161" s="25" t="s">
        <v>776</v>
      </c>
      <c r="E161" s="42" t="s">
        <v>225</v>
      </c>
      <c r="F161" s="25" t="s">
        <v>796</v>
      </c>
      <c r="G161" s="33" t="s">
        <v>977</v>
      </c>
      <c r="H161" s="47">
        <v>2300</v>
      </c>
      <c r="I161" s="31" t="s">
        <v>224</v>
      </c>
      <c r="J161" s="31" t="s">
        <v>38</v>
      </c>
    </row>
    <row r="162" ht="68.1" customHeight="1" spans="1:10">
      <c r="A162" s="29">
        <v>11</v>
      </c>
      <c r="B162" s="25" t="s">
        <v>1935</v>
      </c>
      <c r="C162" s="31" t="s">
        <v>224</v>
      </c>
      <c r="D162" s="31" t="s">
        <v>1084</v>
      </c>
      <c r="E162" s="31" t="s">
        <v>225</v>
      </c>
      <c r="F162" s="25" t="s">
        <v>796</v>
      </c>
      <c r="G162" s="34" t="s">
        <v>1936</v>
      </c>
      <c r="H162" s="29">
        <v>28000</v>
      </c>
      <c r="I162" s="31" t="s">
        <v>224</v>
      </c>
      <c r="J162" s="31" t="s">
        <v>38</v>
      </c>
    </row>
    <row r="163" ht="57" customHeight="1" spans="1:10">
      <c r="A163" s="29">
        <v>12</v>
      </c>
      <c r="B163" s="25" t="s">
        <v>1937</v>
      </c>
      <c r="C163" s="31" t="s">
        <v>224</v>
      </c>
      <c r="D163" s="33" t="s">
        <v>405</v>
      </c>
      <c r="E163" s="33" t="s">
        <v>52</v>
      </c>
      <c r="F163" s="33" t="s">
        <v>438</v>
      </c>
      <c r="G163" s="48" t="s">
        <v>488</v>
      </c>
      <c r="H163" s="47">
        <v>8000</v>
      </c>
      <c r="I163" s="31" t="s">
        <v>224</v>
      </c>
      <c r="J163" s="31" t="s">
        <v>38</v>
      </c>
    </row>
    <row r="164" ht="69.95" customHeight="1" spans="1:10">
      <c r="A164" s="20" t="s">
        <v>1938</v>
      </c>
      <c r="B164" s="21" t="s">
        <v>1939</v>
      </c>
      <c r="C164" s="21" t="s">
        <v>1940</v>
      </c>
      <c r="D164" s="21" t="s">
        <v>1941</v>
      </c>
      <c r="E164" s="21" t="s">
        <v>1664</v>
      </c>
      <c r="F164" s="21" t="s">
        <v>777</v>
      </c>
      <c r="G164" s="21" t="s">
        <v>1942</v>
      </c>
      <c r="H164" s="20">
        <f>SUM(H166+H167)</f>
        <v>81000</v>
      </c>
      <c r="I164" s="21" t="s">
        <v>1692</v>
      </c>
      <c r="J164" s="21" t="s">
        <v>1694</v>
      </c>
    </row>
    <row r="165" ht="14.25" spans="1:10">
      <c r="A165" s="23" t="s">
        <v>1795</v>
      </c>
      <c r="B165" s="23"/>
      <c r="C165" s="19" t="s">
        <v>20</v>
      </c>
      <c r="D165" s="19" t="s">
        <v>20</v>
      </c>
      <c r="E165" s="19" t="s">
        <v>20</v>
      </c>
      <c r="F165" s="19" t="s">
        <v>20</v>
      </c>
      <c r="G165" s="19" t="s">
        <v>20</v>
      </c>
      <c r="H165" s="19" t="s">
        <v>20</v>
      </c>
      <c r="I165" s="19" t="s">
        <v>20</v>
      </c>
      <c r="J165" s="19" t="s">
        <v>20</v>
      </c>
    </row>
    <row r="166" ht="62.1" customHeight="1" spans="1:10">
      <c r="A166" s="49">
        <v>1</v>
      </c>
      <c r="B166" s="25" t="s">
        <v>1943</v>
      </c>
      <c r="C166" s="25" t="s">
        <v>375</v>
      </c>
      <c r="D166" s="25" t="s">
        <v>776</v>
      </c>
      <c r="E166" s="25" t="s">
        <v>52</v>
      </c>
      <c r="F166" s="25" t="s">
        <v>777</v>
      </c>
      <c r="G166" s="25" t="s">
        <v>1944</v>
      </c>
      <c r="H166" s="47">
        <v>9000</v>
      </c>
      <c r="I166" s="33" t="s">
        <v>256</v>
      </c>
      <c r="J166" s="33" t="s">
        <v>230</v>
      </c>
    </row>
    <row r="167" ht="62.1" customHeight="1" spans="1:10">
      <c r="A167" s="49">
        <v>2</v>
      </c>
      <c r="B167" s="25" t="s">
        <v>1945</v>
      </c>
      <c r="C167" s="25" t="s">
        <v>375</v>
      </c>
      <c r="D167" s="25" t="s">
        <v>776</v>
      </c>
      <c r="E167" s="25" t="s">
        <v>52</v>
      </c>
      <c r="F167" s="25" t="s">
        <v>777</v>
      </c>
      <c r="G167" s="25" t="s">
        <v>1946</v>
      </c>
      <c r="H167" s="47">
        <v>72000</v>
      </c>
      <c r="I167" s="33" t="s">
        <v>256</v>
      </c>
      <c r="J167" s="50" t="s">
        <v>1947</v>
      </c>
    </row>
  </sheetData>
  <autoFilter ref="A5:J167"/>
  <mergeCells count="26">
    <mergeCell ref="A1:B1"/>
    <mergeCell ref="A2:J2"/>
    <mergeCell ref="I3:J3"/>
    <mergeCell ref="A8:B8"/>
    <mergeCell ref="A22:B22"/>
    <mergeCell ref="A44:B44"/>
    <mergeCell ref="A53:B53"/>
    <mergeCell ref="A63:B63"/>
    <mergeCell ref="A79:B79"/>
    <mergeCell ref="A83:B83"/>
    <mergeCell ref="A87:B87"/>
    <mergeCell ref="A92:B92"/>
    <mergeCell ref="A138:B138"/>
    <mergeCell ref="A143:B143"/>
    <mergeCell ref="A151:B151"/>
    <mergeCell ref="A165:B165"/>
    <mergeCell ref="A4:A5"/>
    <mergeCell ref="B4:B5"/>
    <mergeCell ref="C4:C5"/>
    <mergeCell ref="D4:D5"/>
    <mergeCell ref="E4:E5"/>
    <mergeCell ref="F4:F5"/>
    <mergeCell ref="G4:G5"/>
    <mergeCell ref="H4:H5"/>
    <mergeCell ref="I4:I5"/>
    <mergeCell ref="J4:J5"/>
  </mergeCells>
  <conditionalFormatting sqref="A7">
    <cfRule type="duplicateValues" dxfId="0" priority="28"/>
  </conditionalFormatting>
  <conditionalFormatting sqref="B12">
    <cfRule type="duplicateValues" dxfId="0" priority="36"/>
  </conditionalFormatting>
  <conditionalFormatting sqref="B13">
    <cfRule type="duplicateValues" dxfId="0" priority="35"/>
  </conditionalFormatting>
  <conditionalFormatting sqref="B14">
    <cfRule type="duplicateValues" dxfId="0" priority="34"/>
  </conditionalFormatting>
  <conditionalFormatting sqref="B15">
    <cfRule type="duplicateValues" dxfId="0" priority="33"/>
  </conditionalFormatting>
  <conditionalFormatting sqref="B16">
    <cfRule type="duplicateValues" dxfId="0" priority="32"/>
  </conditionalFormatting>
  <conditionalFormatting sqref="B18">
    <cfRule type="duplicateValues" dxfId="0" priority="29"/>
  </conditionalFormatting>
  <conditionalFormatting sqref="B19">
    <cfRule type="duplicateValues" dxfId="0" priority="30"/>
  </conditionalFormatting>
  <conditionalFormatting sqref="B20">
    <cfRule type="duplicateValues" dxfId="0" priority="31"/>
  </conditionalFormatting>
  <conditionalFormatting sqref="A21">
    <cfRule type="duplicateValues" dxfId="0" priority="26"/>
  </conditionalFormatting>
  <conditionalFormatting sqref="B21">
    <cfRule type="duplicateValues" dxfId="0" priority="27"/>
  </conditionalFormatting>
  <conditionalFormatting sqref="B23">
    <cfRule type="duplicateValues" dxfId="0" priority="43"/>
  </conditionalFormatting>
  <conditionalFormatting sqref="B27">
    <cfRule type="duplicateValues" dxfId="0" priority="41"/>
  </conditionalFormatting>
  <conditionalFormatting sqref="A43">
    <cfRule type="duplicateValues" dxfId="0" priority="24"/>
  </conditionalFormatting>
  <conditionalFormatting sqref="B43">
    <cfRule type="duplicateValues" dxfId="0" priority="25"/>
  </conditionalFormatting>
  <conditionalFormatting sqref="A52">
    <cfRule type="duplicateValues" dxfId="0" priority="6"/>
  </conditionalFormatting>
  <conditionalFormatting sqref="B52">
    <cfRule type="duplicateValues" dxfId="0" priority="23"/>
  </conditionalFormatting>
  <conditionalFormatting sqref="A62">
    <cfRule type="duplicateValues" dxfId="0" priority="21"/>
  </conditionalFormatting>
  <conditionalFormatting sqref="B62">
    <cfRule type="duplicateValues" dxfId="0" priority="22"/>
  </conditionalFormatting>
  <conditionalFormatting sqref="A78">
    <cfRule type="duplicateValues" dxfId="0" priority="19"/>
  </conditionalFormatting>
  <conditionalFormatting sqref="B78">
    <cfRule type="duplicateValues" dxfId="0" priority="20"/>
  </conditionalFormatting>
  <conditionalFormatting sqref="A82">
    <cfRule type="duplicateValues" dxfId="0" priority="17"/>
  </conditionalFormatting>
  <conditionalFormatting sqref="B82">
    <cfRule type="duplicateValues" dxfId="0" priority="18"/>
  </conditionalFormatting>
  <conditionalFormatting sqref="D85">
    <cfRule type="expression" dxfId="1" priority="1" stopIfTrue="1">
      <formula>AND(COUNTIF($B:$B,D85)&gt;1,NOT(ISBLANK(D85)))</formula>
    </cfRule>
    <cfRule type="expression" dxfId="2" priority="2" stopIfTrue="1">
      <formula>AND(COUNTIF($B:$B,D85)&gt;1,NOT(ISBLANK(D85)))</formula>
    </cfRule>
  </conditionalFormatting>
  <conditionalFormatting sqref="A86">
    <cfRule type="duplicateValues" dxfId="0" priority="15"/>
  </conditionalFormatting>
  <conditionalFormatting sqref="B86">
    <cfRule type="duplicateValues" dxfId="0" priority="16"/>
  </conditionalFormatting>
  <conditionalFormatting sqref="A91">
    <cfRule type="duplicateValues" dxfId="0" priority="13"/>
  </conditionalFormatting>
  <conditionalFormatting sqref="B91">
    <cfRule type="duplicateValues" dxfId="0" priority="14"/>
  </conditionalFormatting>
  <conditionalFormatting sqref="A137">
    <cfRule type="duplicateValues" dxfId="0" priority="11"/>
  </conditionalFormatting>
  <conditionalFormatting sqref="B137">
    <cfRule type="duplicateValues" dxfId="0" priority="12"/>
  </conditionalFormatting>
  <conditionalFormatting sqref="A142">
    <cfRule type="duplicateValues" dxfId="0" priority="9"/>
  </conditionalFormatting>
  <conditionalFormatting sqref="B142">
    <cfRule type="duplicateValues" dxfId="0" priority="10"/>
  </conditionalFormatting>
  <conditionalFormatting sqref="A150">
    <cfRule type="duplicateValues" dxfId="0" priority="7"/>
  </conditionalFormatting>
  <conditionalFormatting sqref="B150">
    <cfRule type="duplicateValues" dxfId="0" priority="8"/>
  </conditionalFormatting>
  <conditionalFormatting sqref="B154">
    <cfRule type="duplicateValues" dxfId="0" priority="47"/>
  </conditionalFormatting>
  <conditionalFormatting sqref="B158">
    <cfRule type="duplicateValues" dxfId="0" priority="49"/>
  </conditionalFormatting>
  <conditionalFormatting sqref="B159">
    <cfRule type="duplicateValues" dxfId="0" priority="48"/>
  </conditionalFormatting>
  <conditionalFormatting sqref="A164">
    <cfRule type="duplicateValues" dxfId="0" priority="5"/>
  </conditionalFormatting>
  <conditionalFormatting sqref="D167">
    <cfRule type="expression" dxfId="1" priority="3" stopIfTrue="1">
      <formula>AND(COUNTIF($B:$B,D167)&gt;1,NOT(ISBLANK(D167)))</formula>
    </cfRule>
    <cfRule type="expression" dxfId="2" priority="4" stopIfTrue="1">
      <formula>AND(COUNTIF($B:$B,D167)&gt;1,NOT(ISBLANK(D167)))</formula>
    </cfRule>
  </conditionalFormatting>
  <conditionalFormatting sqref="B3:B5">
    <cfRule type="duplicateValues" dxfId="0" priority="52"/>
  </conditionalFormatting>
  <conditionalFormatting sqref="B24:B26">
    <cfRule type="duplicateValues" dxfId="0" priority="42"/>
  </conditionalFormatting>
  <conditionalFormatting sqref="B28:B29">
    <cfRule type="duplicateValues" dxfId="0" priority="40"/>
  </conditionalFormatting>
  <conditionalFormatting sqref="B30:B33">
    <cfRule type="duplicateValues" dxfId="0" priority="39"/>
  </conditionalFormatting>
  <conditionalFormatting sqref="B34:B37">
    <cfRule type="duplicateValues" dxfId="0" priority="38"/>
  </conditionalFormatting>
  <conditionalFormatting sqref="B38:B41">
    <cfRule type="duplicateValues" dxfId="0" priority="37"/>
  </conditionalFormatting>
  <conditionalFormatting sqref="B54:B61">
    <cfRule type="duplicateValues" dxfId="0" priority="51"/>
  </conditionalFormatting>
  <conditionalFormatting sqref="B64:B77">
    <cfRule type="duplicateValues" dxfId="0" priority="46"/>
  </conditionalFormatting>
  <conditionalFormatting sqref="B88:B89">
    <cfRule type="duplicateValues" dxfId="0" priority="45"/>
  </conditionalFormatting>
  <conditionalFormatting sqref="B7 B9:B11">
    <cfRule type="duplicateValues" dxfId="0" priority="44"/>
  </conditionalFormatting>
  <conditionalFormatting sqref="B152:B153 B155:B157 B160:B163">
    <cfRule type="duplicateValues" dxfId="0" priority="50"/>
  </conditionalFormatting>
  <printOptions horizontalCentered="1"/>
  <pageMargins left="0.393055555555556" right="0.235416666666667" top="0.313888888888889" bottom="0.313888888888889" header="0.313888888888889" footer="0.354166666666667"/>
  <pageSetup paperSize="9" scale="6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2021-11-01T07:03:00Z</dcterms:created>
  <cp:lastPrinted>2021-11-29T02:48:00Z</cp:lastPrinted>
  <dcterms:modified xsi:type="dcterms:W3CDTF">2023-07-10T03:16:06Z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E6023D57011B46919A87E79B04DE3ED1</vt:lpwstr>
  </property>
  <property fmtid="{D5CDD505-2E9C-101B-9397-08002B2CF9AE}" pid="3" name="KSOProductBuildVer">
    <vt:lpwstr>2052-10.8.0.6206</vt:lpwstr>
  </property>
  <property fmtid="{D5CDD505-2E9C-101B-9397-08002B2CF9AE}" pid="4" name="KSOReadingLayout">
    <vt:bool>true</vt:bool>
  </property>
</Properties>
</file>