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Sheet1!$A$3:$N$3</definedName>
  </definedNames>
  <calcPr calcId="114210"/>
</workbook>
</file>

<file path=xl/calcChain.xml><?xml version="1.0" encoding="utf-8"?>
<calcChain xmlns="http://schemas.openxmlformats.org/spreadsheetml/2006/main">
  <c r="G34" i="2"/>
  <c r="E34"/>
  <c r="C34"/>
  <c r="G33"/>
  <c r="E33"/>
  <c r="C33"/>
  <c r="G32"/>
  <c r="E32"/>
  <c r="C32"/>
  <c r="G31"/>
  <c r="E31"/>
  <c r="C31"/>
  <c r="G30"/>
  <c r="E30"/>
  <c r="C30"/>
  <c r="G29"/>
  <c r="E29"/>
  <c r="C29"/>
  <c r="G28"/>
  <c r="E28"/>
  <c r="C28"/>
  <c r="G27"/>
  <c r="E27"/>
  <c r="C27"/>
  <c r="G26"/>
  <c r="E26"/>
  <c r="C26"/>
  <c r="G25"/>
  <c r="E25"/>
  <c r="C25"/>
  <c r="G24"/>
  <c r="E24"/>
  <c r="C24"/>
  <c r="G23"/>
  <c r="E23"/>
  <c r="C23"/>
  <c r="G22"/>
  <c r="E22"/>
  <c r="C22"/>
  <c r="G21"/>
  <c r="E21"/>
  <c r="C21"/>
  <c r="G20"/>
  <c r="E20"/>
  <c r="C20"/>
  <c r="G19"/>
  <c r="E19"/>
  <c r="C19"/>
  <c r="G18"/>
  <c r="E18"/>
  <c r="C18"/>
  <c r="G17"/>
  <c r="E17"/>
  <c r="C17"/>
  <c r="G16"/>
  <c r="E16"/>
  <c r="C16"/>
  <c r="G15"/>
  <c r="E15"/>
  <c r="C15"/>
  <c r="G14"/>
  <c r="E14"/>
  <c r="C14"/>
  <c r="G13"/>
  <c r="E13"/>
  <c r="C13"/>
  <c r="G12"/>
  <c r="E12"/>
  <c r="C12"/>
  <c r="G11"/>
  <c r="E11"/>
  <c r="C11"/>
  <c r="G10"/>
  <c r="E10"/>
  <c r="C10"/>
  <c r="G9"/>
  <c r="E9"/>
  <c r="C9"/>
  <c r="G8"/>
  <c r="E8"/>
  <c r="C8"/>
  <c r="G7"/>
  <c r="E7"/>
  <c r="C7"/>
  <c r="G6"/>
  <c r="E6"/>
  <c r="C6"/>
  <c r="G5"/>
  <c r="E5"/>
  <c r="C5"/>
  <c r="G4"/>
  <c r="E4"/>
  <c r="C4"/>
  <c r="G3"/>
  <c r="E3"/>
  <c r="C3"/>
  <c r="G2"/>
  <c r="E2"/>
  <c r="C2"/>
  <c r="G1"/>
  <c r="E1"/>
  <c r="C1"/>
  <c r="J38" i="1"/>
</calcChain>
</file>

<file path=xl/sharedStrings.xml><?xml version="1.0" encoding="utf-8"?>
<sst xmlns="http://schemas.openxmlformats.org/spreadsheetml/2006/main" count="289" uniqueCount="164">
  <si>
    <r>
      <rPr>
        <b/>
        <sz val="20"/>
        <rFont val="方正黑体_GBK"/>
        <family val="4"/>
        <charset val="134"/>
      </rPr>
      <t xml:space="preserve"> 开州区2021年健康扶贫门诊特别资助资金公示表（第十七批）                                                                                     </t>
    </r>
    <r>
      <rPr>
        <b/>
        <sz val="10"/>
        <rFont val="方正黑体_GBK"/>
        <family val="4"/>
        <charset val="134"/>
      </rPr>
      <t>单位：元</t>
    </r>
  </si>
  <si>
    <t>单位：开州区卫生健康委</t>
  </si>
  <si>
    <t xml:space="preserve">                 分管领导签字：</t>
  </si>
  <si>
    <t>办公室负责人签字：</t>
  </si>
  <si>
    <t xml:space="preserve"> </t>
  </si>
  <si>
    <t>经办人员签字：</t>
  </si>
  <si>
    <t>序号</t>
  </si>
  <si>
    <t>患者姓名</t>
  </si>
  <si>
    <t>性别</t>
  </si>
  <si>
    <t>家庭住址</t>
  </si>
  <si>
    <t>经治医院</t>
  </si>
  <si>
    <t>门诊诊断</t>
  </si>
  <si>
    <t>诊治时间</t>
  </si>
  <si>
    <t>门诊总费用</t>
  </si>
  <si>
    <t>门诊现金支付</t>
  </si>
  <si>
    <t>门诊特别资助</t>
  </si>
  <si>
    <t>经办机构</t>
  </si>
  <si>
    <t>备注</t>
  </si>
  <si>
    <t>蓝森</t>
  </si>
  <si>
    <t>男</t>
  </si>
  <si>
    <t>郭家镇团包村9组</t>
  </si>
  <si>
    <t>西南医院</t>
  </si>
  <si>
    <t>肾病综合症</t>
  </si>
  <si>
    <t>2020/3-2020/12</t>
  </si>
  <si>
    <t>重庆市开州区郭家镇卫生院</t>
  </si>
  <si>
    <t>第三年度第一次</t>
  </si>
  <si>
    <t>吴永森</t>
  </si>
  <si>
    <t>郭家镇桑坪村8组</t>
  </si>
  <si>
    <t>上海交通医院</t>
  </si>
  <si>
    <t>结肠恶性肿瘤</t>
  </si>
  <si>
    <t>2020/1-2020/9</t>
  </si>
  <si>
    <t>江永美</t>
  </si>
  <si>
    <t>女</t>
  </si>
  <si>
    <t>白鹤街道天祠社区2组</t>
  </si>
  <si>
    <t>血小板增多</t>
  </si>
  <si>
    <t>2020/3-2020/11</t>
  </si>
  <si>
    <t>重庆市开州区白鹤街道社区卫生服务中心</t>
  </si>
  <si>
    <t>周明成</t>
  </si>
  <si>
    <t>白鹤街道四胜村2组</t>
  </si>
  <si>
    <t>三峡医院</t>
  </si>
  <si>
    <t>帕金森症</t>
  </si>
  <si>
    <t>2020/1-2020/12</t>
  </si>
  <si>
    <t>吴昌均</t>
  </si>
  <si>
    <t>白鹤街道高楼村4组</t>
  </si>
  <si>
    <t>近视术后</t>
  </si>
  <si>
    <t>2020/7-2020/7</t>
  </si>
  <si>
    <t>雷杨珍</t>
  </si>
  <si>
    <t>白鹤街道白鹤村4组</t>
  </si>
  <si>
    <t>开州区人民医院</t>
  </si>
  <si>
    <t>腹腔结核</t>
  </si>
  <si>
    <t>李小华</t>
  </si>
  <si>
    <t>麻柳乡仁和村4组</t>
  </si>
  <si>
    <t>脑梗死后遗症</t>
  </si>
  <si>
    <t>重庆市开州区麻柳乡卫生院</t>
  </si>
  <si>
    <t>吴琼忠</t>
  </si>
  <si>
    <t>麻柳乡百合村1组</t>
  </si>
  <si>
    <t>2020/4-2020/12</t>
  </si>
  <si>
    <t>周远伟</t>
  </si>
  <si>
    <t>河堰镇倪家村1组</t>
  </si>
  <si>
    <t>新桥医院</t>
  </si>
  <si>
    <t>白血病</t>
  </si>
  <si>
    <t>2020/8-2020/12</t>
  </si>
  <si>
    <t>重庆市开州区河堰镇中心卫生院</t>
  </si>
  <si>
    <t>冯发元</t>
  </si>
  <si>
    <t>中和镇牌楼村1组</t>
  </si>
  <si>
    <t>胃炎</t>
  </si>
  <si>
    <t>2020/2-2020/12</t>
  </si>
  <si>
    <t>重庆市开州区中和镇中心卫生院</t>
  </si>
  <si>
    <t>朱宏海</t>
  </si>
  <si>
    <t>大德镇天宫村3组</t>
  </si>
  <si>
    <t>高血压</t>
  </si>
  <si>
    <t>2020/6-2020/12</t>
  </si>
  <si>
    <t>重庆市开州区大德镇卫生院</t>
  </si>
  <si>
    <t>王文会</t>
  </si>
  <si>
    <t>九龙山镇卧云村1组</t>
  </si>
  <si>
    <t>三峡医院 开州区人民医院</t>
  </si>
  <si>
    <t>乳腺癌</t>
  </si>
  <si>
    <t>重庆市开州区九龙山镇卫生院</t>
  </si>
  <si>
    <t>陈兴余</t>
  </si>
  <si>
    <t>九龙山镇东坝村3组</t>
  </si>
  <si>
    <t>邹健</t>
  </si>
  <si>
    <t>正安街道永共村4组</t>
  </si>
  <si>
    <t>结核病</t>
  </si>
  <si>
    <t>2019/1-2019/12</t>
  </si>
  <si>
    <t>重庆市开州区正安街道社区卫生服务中心</t>
  </si>
  <si>
    <t>第二年度第一次</t>
  </si>
  <si>
    <t>康美荣</t>
  </si>
  <si>
    <t>中和镇子坪村</t>
  </si>
  <si>
    <t>腹疼待查</t>
  </si>
  <si>
    <t>唐代美</t>
  </si>
  <si>
    <t>三汇口乡分水村1组</t>
  </si>
  <si>
    <t>开州区中医院</t>
  </si>
  <si>
    <t>慢性胃炎</t>
  </si>
  <si>
    <t>2020/1-2020/7</t>
  </si>
  <si>
    <t>重庆市开州区三汇口乡卫生院</t>
  </si>
  <si>
    <t>董坤珍</t>
  </si>
  <si>
    <t>岳溪镇张家村12组</t>
  </si>
  <si>
    <t>深静脉血栓</t>
  </si>
  <si>
    <t>重庆市开州区岳溪镇中心卫生院</t>
  </si>
  <si>
    <t>张中菊</t>
  </si>
  <si>
    <t>岳溪镇石坪村9组</t>
  </si>
  <si>
    <t>重庆市西南医院</t>
  </si>
  <si>
    <t>邓维琼</t>
  </si>
  <si>
    <t>岳溪镇三合村8组</t>
  </si>
  <si>
    <t>甲亢</t>
  </si>
  <si>
    <t>廖已兰</t>
  </si>
  <si>
    <t>岳溪镇张家村10组</t>
  </si>
  <si>
    <t>类风湿关节炎</t>
  </si>
  <si>
    <t>林应兴</t>
  </si>
  <si>
    <t>和谦镇文圣村7组12号</t>
  </si>
  <si>
    <t>人民医院</t>
  </si>
  <si>
    <t>肝硬化</t>
  </si>
  <si>
    <t>2020/1-2020/8</t>
  </si>
  <si>
    <t>重庆市开州区和谦镇卫生院</t>
  </si>
  <si>
    <t>贺家树</t>
  </si>
  <si>
    <t>和谦镇文圣村5组</t>
  </si>
  <si>
    <t>重医附一院</t>
  </si>
  <si>
    <t>徐守元</t>
  </si>
  <si>
    <t>和谦镇文圣村1组</t>
  </si>
  <si>
    <t>陆军军医大学</t>
  </si>
  <si>
    <t>慢性肾衰竭</t>
  </si>
  <si>
    <t>王兴元</t>
  </si>
  <si>
    <t>和谦镇文圣村7组</t>
  </si>
  <si>
    <t>上海方塔中医院</t>
  </si>
  <si>
    <t>月经不调</t>
  </si>
  <si>
    <t>2020/1-2020/6</t>
  </si>
  <si>
    <t>2019/9-2019/12</t>
  </si>
  <si>
    <t>周绪刚</t>
  </si>
  <si>
    <t>大德镇江东村7组</t>
  </si>
  <si>
    <t>重症肺炎</t>
  </si>
  <si>
    <t>2020/1-2010/10</t>
  </si>
  <si>
    <t>周帅</t>
  </si>
  <si>
    <t>大德镇江东村8组</t>
  </si>
  <si>
    <t>小儿多动症</t>
  </si>
  <si>
    <t>2020/1-2020/10</t>
  </si>
  <si>
    <t>雷正财</t>
  </si>
  <si>
    <t>白桥镇武城村3组</t>
  </si>
  <si>
    <t>2020/7-2020/12</t>
  </si>
  <si>
    <t>重庆市开州区白桥镇卫生院</t>
  </si>
  <si>
    <t>余小清</t>
  </si>
  <si>
    <t>白桥镇上桥村1组</t>
  </si>
  <si>
    <t>2020/5-2020/12</t>
  </si>
  <si>
    <t>李洛富</t>
  </si>
  <si>
    <t>温泉镇乐园村1组</t>
  </si>
  <si>
    <t>粒细胞白血病</t>
  </si>
  <si>
    <t>重庆市开州区温泉镇中心卫生院</t>
  </si>
  <si>
    <t>邹品明</t>
  </si>
  <si>
    <t>镇安镇正安8组</t>
  </si>
  <si>
    <t>主动脉瘤</t>
  </si>
  <si>
    <t>2021/1-2021/8</t>
  </si>
  <si>
    <t>第四年度第一次</t>
  </si>
  <si>
    <t>吴俊伟</t>
  </si>
  <si>
    <t>义和镇农兴村5组</t>
  </si>
  <si>
    <t>中医医院</t>
  </si>
  <si>
    <t>急性淋巴白血病</t>
  </si>
  <si>
    <t>2020/4-2020/9</t>
  </si>
  <si>
    <t>重庆市开州区义和镇卫生院</t>
  </si>
  <si>
    <t>刘德权</t>
  </si>
  <si>
    <t>雪宝山百里村3组</t>
  </si>
  <si>
    <t>2020/11-2020/12</t>
  </si>
  <si>
    <t>重庆市开州区雪宝山卫生院</t>
  </si>
  <si>
    <t>熊圣坤</t>
  </si>
  <si>
    <t>义和镇鱼龙村8组</t>
  </si>
  <si>
    <t>脑卒中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</si>
</sst>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11"/>
      <color indexed="10"/>
      <name val="宋体"/>
      <charset val="134"/>
    </font>
    <font>
      <sz val="11"/>
      <color indexed="8"/>
      <name val="SimSun-ExtB"/>
      <family val="3"/>
      <charset val="134"/>
    </font>
    <font>
      <sz val="11"/>
      <color indexed="10"/>
      <name val="SimSun-ExtB"/>
      <family val="3"/>
      <charset val="134"/>
    </font>
    <font>
      <b/>
      <sz val="20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SimSun-ExtB"/>
      <family val="3"/>
      <charset val="134"/>
    </font>
    <font>
      <sz val="9"/>
      <name val="方正楷体_GBK"/>
      <family val="4"/>
      <charset val="134"/>
    </font>
    <font>
      <b/>
      <sz val="20"/>
      <color indexed="10"/>
      <name val="方正黑体_GBK"/>
      <family val="4"/>
      <charset val="134"/>
    </font>
    <font>
      <b/>
      <sz val="10"/>
      <color indexed="10"/>
      <name val="SimSun-ExtB"/>
      <family val="3"/>
      <charset val="134"/>
    </font>
    <font>
      <sz val="10"/>
      <name val="方正仿宋_GBK"/>
      <family val="4"/>
      <charset val="134"/>
    </font>
    <font>
      <b/>
      <sz val="10"/>
      <color indexed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方正黑体_GBK"/>
      <family val="4"/>
      <charset val="134"/>
    </font>
    <font>
      <b/>
      <sz val="10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49" fontId="16" fillId="0" borderId="2" xfId="0" applyNumberFormat="1" applyFont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49" fontId="16" fillId="0" borderId="1" xfId="0" applyNumberFormat="1" applyFont="1" applyBorder="1">
      <alignment vertical="center"/>
    </xf>
    <xf numFmtId="0" fontId="17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7"/>
  <sheetViews>
    <sheetView tabSelected="1" topLeftCell="A6" workbookViewId="0">
      <selection activeCell="K44" sqref="K44"/>
    </sheetView>
  </sheetViews>
  <sheetFormatPr defaultColWidth="9" defaultRowHeight="13.5"/>
  <cols>
    <col min="1" max="1" width="3.25" customWidth="1"/>
    <col min="2" max="2" width="8.625" customWidth="1"/>
    <col min="3" max="3" width="4.625" customWidth="1"/>
    <col min="4" max="4" width="14.25" customWidth="1"/>
    <col min="5" max="5" width="24.125" customWidth="1"/>
    <col min="6" max="6" width="14.25" hidden="1" customWidth="1"/>
    <col min="7" max="7" width="17.25" style="11" customWidth="1"/>
    <col min="8" max="8" width="9.25" style="11" customWidth="1"/>
    <col min="9" max="9" width="12.875" style="11" customWidth="1"/>
    <col min="10" max="10" width="7.5" style="12" customWidth="1"/>
    <col min="11" max="11" width="27.75" customWidth="1"/>
    <col min="12" max="12" width="15.25" customWidth="1"/>
  </cols>
  <sheetData>
    <row r="1" spans="1:12" ht="41.2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6"/>
      <c r="K1" s="45"/>
      <c r="L1" s="45"/>
    </row>
    <row r="2" spans="1:12" ht="22.5" customHeight="1">
      <c r="A2" s="47" t="s">
        <v>1</v>
      </c>
      <c r="B2" s="47"/>
      <c r="C2" s="47"/>
      <c r="D2" s="47"/>
      <c r="E2" s="13" t="s">
        <v>2</v>
      </c>
      <c r="F2" s="13"/>
      <c r="G2" s="14"/>
      <c r="H2" s="48" t="s">
        <v>3</v>
      </c>
      <c r="I2" s="48"/>
      <c r="J2" s="29" t="s">
        <v>4</v>
      </c>
      <c r="K2" s="13" t="s">
        <v>5</v>
      </c>
      <c r="L2" s="30"/>
    </row>
    <row r="3" spans="1:12" ht="28.5" customHeight="1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 t="s">
        <v>11</v>
      </c>
      <c r="G3" s="16" t="s">
        <v>12</v>
      </c>
      <c r="H3" s="16" t="s">
        <v>13</v>
      </c>
      <c r="I3" s="16" t="s">
        <v>14</v>
      </c>
      <c r="J3" s="31" t="s">
        <v>15</v>
      </c>
      <c r="K3" s="15" t="s">
        <v>16</v>
      </c>
      <c r="L3" s="32" t="s">
        <v>17</v>
      </c>
    </row>
    <row r="4" spans="1:12" ht="15.75" customHeight="1">
      <c r="A4" s="17">
        <v>1</v>
      </c>
      <c r="B4" s="2" t="s">
        <v>18</v>
      </c>
      <c r="C4" s="2" t="s">
        <v>19</v>
      </c>
      <c r="D4" s="2" t="s">
        <v>20</v>
      </c>
      <c r="E4" s="18" t="s">
        <v>21</v>
      </c>
      <c r="F4" s="2" t="s">
        <v>22</v>
      </c>
      <c r="G4" s="19" t="s">
        <v>23</v>
      </c>
      <c r="H4" s="2">
        <v>8689.7999999999993</v>
      </c>
      <c r="I4" s="2">
        <v>8689.7999999999993</v>
      </c>
      <c r="J4" s="2">
        <v>3600</v>
      </c>
      <c r="K4" s="33" t="s">
        <v>24</v>
      </c>
      <c r="L4" s="34" t="s">
        <v>25</v>
      </c>
    </row>
    <row r="5" spans="1:12" ht="15.75" customHeight="1">
      <c r="A5" s="17">
        <v>2</v>
      </c>
      <c r="B5" s="7" t="s">
        <v>26</v>
      </c>
      <c r="C5" s="7" t="s">
        <v>19</v>
      </c>
      <c r="D5" s="7" t="s">
        <v>27</v>
      </c>
      <c r="E5" s="7" t="s">
        <v>28</v>
      </c>
      <c r="F5" s="7" t="s">
        <v>29</v>
      </c>
      <c r="G5" s="20" t="s">
        <v>30</v>
      </c>
      <c r="H5" s="3">
        <v>8063.78</v>
      </c>
      <c r="I5" s="3">
        <v>8063.78</v>
      </c>
      <c r="J5" s="4">
        <v>3544.65</v>
      </c>
      <c r="K5" s="33" t="s">
        <v>24</v>
      </c>
      <c r="L5" s="34" t="s">
        <v>25</v>
      </c>
    </row>
    <row r="6" spans="1:12" ht="15.75" customHeight="1">
      <c r="A6" s="17">
        <v>3</v>
      </c>
      <c r="B6" s="3" t="s">
        <v>31</v>
      </c>
      <c r="C6" s="3" t="s">
        <v>32</v>
      </c>
      <c r="D6" s="3" t="s">
        <v>33</v>
      </c>
      <c r="E6" s="3" t="s">
        <v>21</v>
      </c>
      <c r="F6" s="3" t="s">
        <v>34</v>
      </c>
      <c r="G6" s="20" t="s">
        <v>35</v>
      </c>
      <c r="H6" s="3">
        <v>7823.36</v>
      </c>
      <c r="I6" s="3">
        <v>7823.36</v>
      </c>
      <c r="J6" s="4">
        <v>3376.35</v>
      </c>
      <c r="K6" s="33" t="s">
        <v>36</v>
      </c>
      <c r="L6" s="34" t="s">
        <v>25</v>
      </c>
    </row>
    <row r="7" spans="1:12" ht="15.75" customHeight="1">
      <c r="A7" s="17">
        <v>4</v>
      </c>
      <c r="B7" s="5" t="s">
        <v>37</v>
      </c>
      <c r="C7" s="5" t="s">
        <v>19</v>
      </c>
      <c r="D7" s="5" t="s">
        <v>38</v>
      </c>
      <c r="E7" s="21" t="s">
        <v>39</v>
      </c>
      <c r="F7" s="21" t="s">
        <v>40</v>
      </c>
      <c r="G7" s="22" t="s">
        <v>41</v>
      </c>
      <c r="H7" s="5">
        <v>7819.74</v>
      </c>
      <c r="I7" s="5">
        <v>7819.74</v>
      </c>
      <c r="J7" s="6">
        <v>3373.82</v>
      </c>
      <c r="K7" s="33" t="s">
        <v>36</v>
      </c>
      <c r="L7" s="34" t="s">
        <v>25</v>
      </c>
    </row>
    <row r="8" spans="1:12" ht="15.75" customHeight="1">
      <c r="A8" s="17">
        <v>5</v>
      </c>
      <c r="B8" s="23" t="s">
        <v>42</v>
      </c>
      <c r="C8" s="7" t="s">
        <v>19</v>
      </c>
      <c r="D8" s="7" t="s">
        <v>43</v>
      </c>
      <c r="E8" s="7" t="s">
        <v>21</v>
      </c>
      <c r="F8" s="7" t="s">
        <v>44</v>
      </c>
      <c r="G8" s="24" t="s">
        <v>45</v>
      </c>
      <c r="H8" s="7">
        <v>20800</v>
      </c>
      <c r="I8" s="7">
        <v>20800</v>
      </c>
      <c r="J8" s="7">
        <v>3600</v>
      </c>
      <c r="K8" s="33" t="s">
        <v>36</v>
      </c>
      <c r="L8" s="34" t="s">
        <v>25</v>
      </c>
    </row>
    <row r="9" spans="1:12" ht="17.25" customHeight="1">
      <c r="A9" s="17">
        <v>6</v>
      </c>
      <c r="B9" s="5" t="s">
        <v>46</v>
      </c>
      <c r="C9" s="7" t="s">
        <v>32</v>
      </c>
      <c r="D9" s="7" t="s">
        <v>47</v>
      </c>
      <c r="E9" s="7" t="s">
        <v>48</v>
      </c>
      <c r="F9" s="7" t="s">
        <v>49</v>
      </c>
      <c r="G9" s="7" t="s">
        <v>41</v>
      </c>
      <c r="H9" s="7">
        <v>21294.62</v>
      </c>
      <c r="I9" s="7">
        <v>9163.14</v>
      </c>
      <c r="J9" s="7">
        <v>3600</v>
      </c>
      <c r="K9" s="33" t="s">
        <v>36</v>
      </c>
      <c r="L9" s="35" t="s">
        <v>25</v>
      </c>
    </row>
    <row r="10" spans="1:12" ht="17.25" customHeight="1">
      <c r="A10" s="17">
        <v>7</v>
      </c>
      <c r="B10" s="5" t="s">
        <v>50</v>
      </c>
      <c r="C10" s="7" t="s">
        <v>19</v>
      </c>
      <c r="D10" s="7" t="s">
        <v>51</v>
      </c>
      <c r="E10" s="7" t="s">
        <v>48</v>
      </c>
      <c r="F10" s="7" t="s">
        <v>52</v>
      </c>
      <c r="G10" s="7" t="s">
        <v>41</v>
      </c>
      <c r="H10" s="7">
        <v>9247.75</v>
      </c>
      <c r="I10" s="7">
        <v>4564.0200000000004</v>
      </c>
      <c r="J10" s="7">
        <v>1094.81</v>
      </c>
      <c r="K10" s="33" t="s">
        <v>53</v>
      </c>
      <c r="L10" s="34" t="s">
        <v>25</v>
      </c>
    </row>
    <row r="11" spans="1:12" ht="17.25" customHeight="1">
      <c r="A11" s="17">
        <v>8</v>
      </c>
      <c r="B11" s="7" t="s">
        <v>54</v>
      </c>
      <c r="C11" s="7" t="s">
        <v>32</v>
      </c>
      <c r="D11" s="7" t="s">
        <v>55</v>
      </c>
      <c r="E11" s="7" t="s">
        <v>48</v>
      </c>
      <c r="F11" s="7" t="s">
        <v>52</v>
      </c>
      <c r="G11" s="7" t="s">
        <v>56</v>
      </c>
      <c r="H11" s="7">
        <v>5529.31</v>
      </c>
      <c r="I11" s="7">
        <v>5181.3100000000004</v>
      </c>
      <c r="J11" s="7">
        <v>1526.92</v>
      </c>
      <c r="K11" s="33" t="s">
        <v>53</v>
      </c>
      <c r="L11" s="34" t="s">
        <v>25</v>
      </c>
    </row>
    <row r="12" spans="1:12" ht="17.25" customHeight="1">
      <c r="A12" s="17">
        <v>9</v>
      </c>
      <c r="B12" s="7" t="s">
        <v>57</v>
      </c>
      <c r="C12" s="7" t="s">
        <v>19</v>
      </c>
      <c r="D12" s="7" t="s">
        <v>58</v>
      </c>
      <c r="E12" s="7" t="s">
        <v>59</v>
      </c>
      <c r="F12" s="7" t="s">
        <v>60</v>
      </c>
      <c r="G12" s="7" t="s">
        <v>61</v>
      </c>
      <c r="H12" s="7">
        <v>12189.27</v>
      </c>
      <c r="I12" s="7">
        <v>8399.26</v>
      </c>
      <c r="J12" s="7">
        <v>3600</v>
      </c>
      <c r="K12" s="33" t="s">
        <v>62</v>
      </c>
      <c r="L12" s="34" t="s">
        <v>25</v>
      </c>
    </row>
    <row r="13" spans="1:12" ht="17.25" customHeight="1">
      <c r="A13" s="17">
        <v>10</v>
      </c>
      <c r="B13" s="7" t="s">
        <v>63</v>
      </c>
      <c r="C13" s="7" t="s">
        <v>32</v>
      </c>
      <c r="D13" s="7" t="s">
        <v>64</v>
      </c>
      <c r="E13" s="7" t="s">
        <v>48</v>
      </c>
      <c r="F13" s="7" t="s">
        <v>65</v>
      </c>
      <c r="G13" s="7" t="s">
        <v>66</v>
      </c>
      <c r="H13" s="7">
        <v>3716.03</v>
      </c>
      <c r="I13" s="7">
        <v>3153.39</v>
      </c>
      <c r="J13" s="7">
        <v>107.37</v>
      </c>
      <c r="K13" s="33" t="s">
        <v>67</v>
      </c>
      <c r="L13" s="34" t="s">
        <v>25</v>
      </c>
    </row>
    <row r="14" spans="1:12" ht="17.25" customHeight="1">
      <c r="A14" s="17">
        <v>11</v>
      </c>
      <c r="B14" s="7" t="s">
        <v>68</v>
      </c>
      <c r="C14" s="7" t="s">
        <v>19</v>
      </c>
      <c r="D14" s="7" t="s">
        <v>69</v>
      </c>
      <c r="E14" s="7" t="s">
        <v>48</v>
      </c>
      <c r="F14" s="7" t="s">
        <v>70</v>
      </c>
      <c r="G14" s="7" t="s">
        <v>71</v>
      </c>
      <c r="H14" s="7">
        <v>8853.43</v>
      </c>
      <c r="I14" s="7">
        <v>5397.93</v>
      </c>
      <c r="J14" s="7">
        <v>1678.55</v>
      </c>
      <c r="K14" s="33" t="s">
        <v>72</v>
      </c>
      <c r="L14" s="36" t="s">
        <v>25</v>
      </c>
    </row>
    <row r="15" spans="1:12" ht="15.75" customHeight="1">
      <c r="A15" s="17">
        <v>12</v>
      </c>
      <c r="B15" s="7" t="s">
        <v>73</v>
      </c>
      <c r="C15" s="7" t="s">
        <v>32</v>
      </c>
      <c r="D15" s="7" t="s">
        <v>74</v>
      </c>
      <c r="E15" s="25" t="s">
        <v>75</v>
      </c>
      <c r="F15" s="7" t="s">
        <v>76</v>
      </c>
      <c r="G15" s="7" t="s">
        <v>41</v>
      </c>
      <c r="H15" s="7">
        <v>47438.44</v>
      </c>
      <c r="I15" s="7">
        <v>10405.209999999999</v>
      </c>
      <c r="J15" s="7">
        <v>3600</v>
      </c>
      <c r="K15" s="33" t="s">
        <v>77</v>
      </c>
      <c r="L15" s="34" t="s">
        <v>25</v>
      </c>
    </row>
    <row r="16" spans="1:12" ht="15.75" customHeight="1">
      <c r="A16" s="17">
        <v>13</v>
      </c>
      <c r="B16" s="7" t="s">
        <v>78</v>
      </c>
      <c r="C16" s="7" t="s">
        <v>19</v>
      </c>
      <c r="D16" s="7" t="s">
        <v>79</v>
      </c>
      <c r="E16" s="7" t="s">
        <v>48</v>
      </c>
      <c r="F16" s="7"/>
      <c r="G16" s="7" t="s">
        <v>41</v>
      </c>
      <c r="H16" s="7">
        <v>17840.93</v>
      </c>
      <c r="I16" s="7">
        <v>6374.55</v>
      </c>
      <c r="J16" s="7">
        <v>2362.19</v>
      </c>
      <c r="K16" s="33" t="s">
        <v>77</v>
      </c>
      <c r="L16" s="34" t="s">
        <v>25</v>
      </c>
    </row>
    <row r="17" spans="1:14" ht="15.75" customHeight="1">
      <c r="A17" s="17">
        <v>14</v>
      </c>
      <c r="B17" s="7" t="s">
        <v>80</v>
      </c>
      <c r="C17" s="7" t="s">
        <v>19</v>
      </c>
      <c r="D17" s="7" t="s">
        <v>81</v>
      </c>
      <c r="E17" s="7" t="s">
        <v>48</v>
      </c>
      <c r="F17" s="7" t="s">
        <v>82</v>
      </c>
      <c r="G17" s="7" t="s">
        <v>83</v>
      </c>
      <c r="H17" s="7">
        <v>18843.009999999998</v>
      </c>
      <c r="I17" s="7">
        <v>6959.24</v>
      </c>
      <c r="J17" s="7">
        <v>2771.47</v>
      </c>
      <c r="K17" s="33" t="s">
        <v>84</v>
      </c>
      <c r="L17" s="37" t="s">
        <v>85</v>
      </c>
    </row>
    <row r="18" spans="1:14" ht="15.75" customHeight="1">
      <c r="A18" s="17">
        <v>15</v>
      </c>
      <c r="B18" s="7" t="s">
        <v>86</v>
      </c>
      <c r="C18" s="7" t="s">
        <v>19</v>
      </c>
      <c r="D18" s="7" t="s">
        <v>87</v>
      </c>
      <c r="E18" s="7" t="s">
        <v>39</v>
      </c>
      <c r="F18" s="7" t="s">
        <v>88</v>
      </c>
      <c r="G18" s="7" t="s">
        <v>61</v>
      </c>
      <c r="H18" s="7">
        <v>7918.38</v>
      </c>
      <c r="I18" s="7">
        <v>6847.63</v>
      </c>
      <c r="J18" s="7">
        <v>2693.34</v>
      </c>
      <c r="K18" s="33" t="s">
        <v>67</v>
      </c>
      <c r="L18" s="34" t="s">
        <v>25</v>
      </c>
    </row>
    <row r="19" spans="1:14" ht="15.75" customHeight="1">
      <c r="A19" s="17">
        <v>16</v>
      </c>
      <c r="B19" s="7" t="s">
        <v>89</v>
      </c>
      <c r="C19" s="7" t="s">
        <v>32</v>
      </c>
      <c r="D19" s="7" t="s">
        <v>90</v>
      </c>
      <c r="E19" s="7" t="s">
        <v>91</v>
      </c>
      <c r="F19" s="7" t="s">
        <v>92</v>
      </c>
      <c r="G19" s="7" t="s">
        <v>93</v>
      </c>
      <c r="H19" s="7">
        <v>6654.21</v>
      </c>
      <c r="I19" s="7">
        <v>6508.21</v>
      </c>
      <c r="J19" s="7">
        <v>2455.75</v>
      </c>
      <c r="K19" s="33" t="s">
        <v>94</v>
      </c>
      <c r="L19" s="34" t="s">
        <v>25</v>
      </c>
    </row>
    <row r="20" spans="1:14" ht="15.75" customHeight="1">
      <c r="A20" s="17">
        <v>17</v>
      </c>
      <c r="B20" s="7" t="s">
        <v>95</v>
      </c>
      <c r="C20" s="7" t="s">
        <v>32</v>
      </c>
      <c r="D20" s="7" t="s">
        <v>96</v>
      </c>
      <c r="E20" s="7" t="s">
        <v>39</v>
      </c>
      <c r="F20" s="7" t="s">
        <v>97</v>
      </c>
      <c r="G20" s="7" t="s">
        <v>71</v>
      </c>
      <c r="H20" s="7">
        <v>7188.67</v>
      </c>
      <c r="I20" s="7">
        <v>7166.67</v>
      </c>
      <c r="J20" s="7">
        <v>2916.67</v>
      </c>
      <c r="K20" s="33" t="s">
        <v>98</v>
      </c>
      <c r="L20" s="34" t="s">
        <v>25</v>
      </c>
    </row>
    <row r="21" spans="1:14" ht="15.75" customHeight="1">
      <c r="A21" s="17">
        <v>18</v>
      </c>
      <c r="B21" s="3" t="s">
        <v>99</v>
      </c>
      <c r="C21" s="3" t="s">
        <v>32</v>
      </c>
      <c r="D21" s="3" t="s">
        <v>100</v>
      </c>
      <c r="E21" s="3" t="s">
        <v>101</v>
      </c>
      <c r="F21" s="3" t="s">
        <v>76</v>
      </c>
      <c r="G21" s="7" t="s">
        <v>41</v>
      </c>
      <c r="H21" s="7">
        <v>21951.599999999999</v>
      </c>
      <c r="I21" s="7">
        <v>5502.52</v>
      </c>
      <c r="J21" s="7">
        <v>1751.76</v>
      </c>
      <c r="K21" s="38" t="s">
        <v>98</v>
      </c>
      <c r="L21" s="39" t="s">
        <v>25</v>
      </c>
    </row>
    <row r="22" spans="1:14" ht="15.75" customHeight="1">
      <c r="A22" s="17">
        <v>19</v>
      </c>
      <c r="B22" s="7" t="s">
        <v>102</v>
      </c>
      <c r="C22" s="7" t="s">
        <v>32</v>
      </c>
      <c r="D22" s="7" t="s">
        <v>103</v>
      </c>
      <c r="E22" s="7" t="s">
        <v>39</v>
      </c>
      <c r="F22" s="7" t="s">
        <v>104</v>
      </c>
      <c r="G22" s="7" t="s">
        <v>71</v>
      </c>
      <c r="H22" s="7">
        <v>3426.11</v>
      </c>
      <c r="I22" s="7">
        <v>3172.09</v>
      </c>
      <c r="J22" s="7">
        <v>120.46</v>
      </c>
      <c r="K22" s="33" t="s">
        <v>98</v>
      </c>
      <c r="L22" s="34" t="s">
        <v>25</v>
      </c>
    </row>
    <row r="23" spans="1:14" ht="15.75" customHeight="1">
      <c r="A23" s="17">
        <v>20</v>
      </c>
      <c r="B23" s="7" t="s">
        <v>105</v>
      </c>
      <c r="C23" s="7" t="s">
        <v>32</v>
      </c>
      <c r="D23" s="7" t="s">
        <v>106</v>
      </c>
      <c r="E23" s="7" t="s">
        <v>39</v>
      </c>
      <c r="F23" s="7" t="s">
        <v>107</v>
      </c>
      <c r="G23" s="7" t="s">
        <v>23</v>
      </c>
      <c r="H23" s="7">
        <v>5368.4</v>
      </c>
      <c r="I23" s="7">
        <v>5354.4</v>
      </c>
      <c r="J23" s="7">
        <v>1648.08</v>
      </c>
      <c r="K23" s="33" t="s">
        <v>98</v>
      </c>
      <c r="L23" s="34" t="s">
        <v>25</v>
      </c>
    </row>
    <row r="24" spans="1:14" ht="15.75" customHeight="1">
      <c r="A24" s="17">
        <v>21</v>
      </c>
      <c r="B24" s="23" t="s">
        <v>108</v>
      </c>
      <c r="C24" s="23" t="s">
        <v>19</v>
      </c>
      <c r="D24" s="23" t="s">
        <v>109</v>
      </c>
      <c r="E24" s="26" t="s">
        <v>110</v>
      </c>
      <c r="F24" s="23" t="s">
        <v>111</v>
      </c>
      <c r="G24" s="7" t="s">
        <v>112</v>
      </c>
      <c r="H24" s="7">
        <v>18545.73</v>
      </c>
      <c r="I24" s="7">
        <v>4712.62</v>
      </c>
      <c r="J24" s="7">
        <v>1198.83</v>
      </c>
      <c r="K24" s="33" t="s">
        <v>113</v>
      </c>
      <c r="L24" s="34" t="s">
        <v>25</v>
      </c>
    </row>
    <row r="25" spans="1:14" ht="15.75" customHeight="1">
      <c r="A25" s="17">
        <v>22</v>
      </c>
      <c r="B25" s="7" t="s">
        <v>114</v>
      </c>
      <c r="C25" s="7" t="s">
        <v>19</v>
      </c>
      <c r="D25" s="7" t="s">
        <v>115</v>
      </c>
      <c r="E25" s="7" t="s">
        <v>116</v>
      </c>
      <c r="F25" s="7" t="s">
        <v>111</v>
      </c>
      <c r="G25" s="7" t="s">
        <v>41</v>
      </c>
      <c r="H25" s="7">
        <v>16943.75</v>
      </c>
      <c r="I25" s="7">
        <v>4663.93</v>
      </c>
      <c r="J25" s="7">
        <v>1164.75</v>
      </c>
      <c r="K25" s="33" t="s">
        <v>113</v>
      </c>
      <c r="L25" s="40" t="s">
        <v>25</v>
      </c>
    </row>
    <row r="26" spans="1:14" ht="15.75" customHeight="1">
      <c r="A26" s="17">
        <v>23</v>
      </c>
      <c r="B26" s="27" t="s">
        <v>117</v>
      </c>
      <c r="C26" s="27" t="s">
        <v>32</v>
      </c>
      <c r="D26" s="27" t="s">
        <v>118</v>
      </c>
      <c r="E26" s="28" t="s">
        <v>119</v>
      </c>
      <c r="F26" s="27" t="s">
        <v>120</v>
      </c>
      <c r="G26" s="7" t="s">
        <v>41</v>
      </c>
      <c r="H26" s="7">
        <v>6504.84</v>
      </c>
      <c r="I26" s="7">
        <v>6489.84</v>
      </c>
      <c r="J26" s="7">
        <v>2442.89</v>
      </c>
      <c r="K26" s="33" t="s">
        <v>113</v>
      </c>
      <c r="L26" s="40" t="s">
        <v>25</v>
      </c>
    </row>
    <row r="27" spans="1:14" ht="15.75" customHeight="1">
      <c r="A27" s="17">
        <v>24</v>
      </c>
      <c r="B27" s="7" t="s">
        <v>121</v>
      </c>
      <c r="C27" s="7" t="s">
        <v>32</v>
      </c>
      <c r="D27" s="27" t="s">
        <v>122</v>
      </c>
      <c r="E27" s="7" t="s">
        <v>123</v>
      </c>
      <c r="F27" s="7" t="s">
        <v>124</v>
      </c>
      <c r="G27" s="7" t="s">
        <v>125</v>
      </c>
      <c r="H27" s="7">
        <v>7571.47</v>
      </c>
      <c r="I27" s="7">
        <v>7571.47</v>
      </c>
      <c r="J27" s="7">
        <v>3200.03</v>
      </c>
      <c r="K27" s="33" t="s">
        <v>113</v>
      </c>
      <c r="L27" s="40" t="s">
        <v>25</v>
      </c>
      <c r="N27" s="41"/>
    </row>
    <row r="28" spans="1:14" ht="15.75" customHeight="1">
      <c r="A28" s="17">
        <v>25</v>
      </c>
      <c r="B28" s="7" t="s">
        <v>121</v>
      </c>
      <c r="C28" s="7" t="s">
        <v>32</v>
      </c>
      <c r="D28" s="27" t="s">
        <v>122</v>
      </c>
      <c r="E28" s="7" t="s">
        <v>123</v>
      </c>
      <c r="F28" s="7" t="s">
        <v>124</v>
      </c>
      <c r="G28" s="7" t="s">
        <v>126</v>
      </c>
      <c r="H28" s="7">
        <v>4828.24</v>
      </c>
      <c r="I28" s="7">
        <v>4828.24</v>
      </c>
      <c r="J28" s="7">
        <v>1279.77</v>
      </c>
      <c r="K28" s="33" t="s">
        <v>113</v>
      </c>
      <c r="L28" s="40" t="s">
        <v>25</v>
      </c>
    </row>
    <row r="29" spans="1:14" ht="15.75" customHeight="1">
      <c r="A29" s="17">
        <v>26</v>
      </c>
      <c r="B29" s="7" t="s">
        <v>127</v>
      </c>
      <c r="C29" s="7" t="s">
        <v>19</v>
      </c>
      <c r="D29" s="7" t="s">
        <v>128</v>
      </c>
      <c r="E29" s="7" t="s">
        <v>48</v>
      </c>
      <c r="F29" s="7" t="s">
        <v>129</v>
      </c>
      <c r="G29" s="7" t="s">
        <v>130</v>
      </c>
      <c r="H29" s="7">
        <v>6097.78</v>
      </c>
      <c r="I29" s="7">
        <v>6097.78</v>
      </c>
      <c r="J29" s="7">
        <v>2168.4499999999998</v>
      </c>
      <c r="K29" s="33" t="s">
        <v>72</v>
      </c>
      <c r="L29" s="36" t="s">
        <v>25</v>
      </c>
    </row>
    <row r="30" spans="1:14" ht="15.75" customHeight="1">
      <c r="A30" s="17">
        <v>27</v>
      </c>
      <c r="B30" s="7" t="s">
        <v>131</v>
      </c>
      <c r="C30" s="7" t="s">
        <v>19</v>
      </c>
      <c r="D30" s="7" t="s">
        <v>132</v>
      </c>
      <c r="E30" s="7" t="s">
        <v>48</v>
      </c>
      <c r="F30" s="7" t="s">
        <v>133</v>
      </c>
      <c r="G30" s="7" t="s">
        <v>134</v>
      </c>
      <c r="H30" s="7">
        <v>5064.8100000000004</v>
      </c>
      <c r="I30" s="7">
        <v>5064.8100000000004</v>
      </c>
      <c r="J30" s="7">
        <v>1445.37</v>
      </c>
      <c r="K30" s="33" t="s">
        <v>72</v>
      </c>
      <c r="L30" s="36" t="s">
        <v>25</v>
      </c>
    </row>
    <row r="31" spans="1:14" ht="15.75" customHeight="1">
      <c r="A31" s="17">
        <v>28</v>
      </c>
      <c r="B31" s="7" t="s">
        <v>135</v>
      </c>
      <c r="C31" s="7" t="s">
        <v>19</v>
      </c>
      <c r="D31" s="7" t="s">
        <v>136</v>
      </c>
      <c r="E31" s="7" t="s">
        <v>48</v>
      </c>
      <c r="F31" s="7" t="s">
        <v>120</v>
      </c>
      <c r="G31" s="7" t="s">
        <v>137</v>
      </c>
      <c r="H31" s="8">
        <v>4252.96</v>
      </c>
      <c r="I31" s="8">
        <v>4252.96</v>
      </c>
      <c r="J31" s="7">
        <v>877.07</v>
      </c>
      <c r="K31" s="33" t="s">
        <v>138</v>
      </c>
      <c r="L31" s="36" t="s">
        <v>25</v>
      </c>
    </row>
    <row r="32" spans="1:14" ht="15.75" customHeight="1">
      <c r="A32" s="17">
        <v>29</v>
      </c>
      <c r="B32" s="7" t="s">
        <v>139</v>
      </c>
      <c r="C32" s="7" t="s">
        <v>19</v>
      </c>
      <c r="D32" s="7" t="s">
        <v>140</v>
      </c>
      <c r="E32" s="7" t="s">
        <v>48</v>
      </c>
      <c r="F32" s="7" t="s">
        <v>22</v>
      </c>
      <c r="G32" s="7" t="s">
        <v>141</v>
      </c>
      <c r="H32" s="7">
        <v>6748.12</v>
      </c>
      <c r="I32" s="7">
        <v>6748.12</v>
      </c>
      <c r="J32" s="7">
        <v>2623.68</v>
      </c>
      <c r="K32" s="33" t="s">
        <v>138</v>
      </c>
      <c r="L32" s="36" t="s">
        <v>25</v>
      </c>
    </row>
    <row r="33" spans="1:14" ht="15.75" customHeight="1">
      <c r="A33" s="17">
        <v>30</v>
      </c>
      <c r="B33" s="7" t="s">
        <v>142</v>
      </c>
      <c r="C33" s="7" t="s">
        <v>19</v>
      </c>
      <c r="D33" s="7" t="s">
        <v>143</v>
      </c>
      <c r="E33" s="7" t="s">
        <v>39</v>
      </c>
      <c r="F33" s="7" t="s">
        <v>144</v>
      </c>
      <c r="G33" s="7" t="s">
        <v>41</v>
      </c>
      <c r="H33" s="7">
        <v>33031.96</v>
      </c>
      <c r="I33" s="7">
        <v>8068.76</v>
      </c>
      <c r="J33" s="7">
        <v>3548.13</v>
      </c>
      <c r="K33" s="42" t="s">
        <v>145</v>
      </c>
      <c r="L33" s="35" t="s">
        <v>25</v>
      </c>
    </row>
    <row r="34" spans="1:14" s="9" customFormat="1" ht="15.75" customHeight="1">
      <c r="A34" s="17">
        <v>31</v>
      </c>
      <c r="B34" s="7" t="s">
        <v>146</v>
      </c>
      <c r="C34" s="7" t="s">
        <v>19</v>
      </c>
      <c r="D34" s="7" t="s">
        <v>147</v>
      </c>
      <c r="E34" s="7" t="s">
        <v>59</v>
      </c>
      <c r="F34" s="7" t="s">
        <v>148</v>
      </c>
      <c r="G34" s="7" t="s">
        <v>149</v>
      </c>
      <c r="H34" s="7">
        <v>7773.18</v>
      </c>
      <c r="I34" s="7">
        <v>7773.18</v>
      </c>
      <c r="J34" s="7">
        <v>3341.23</v>
      </c>
      <c r="K34" s="33" t="s">
        <v>84</v>
      </c>
      <c r="L34" s="37" t="s">
        <v>150</v>
      </c>
      <c r="M34"/>
      <c r="N34"/>
    </row>
    <row r="35" spans="1:14" ht="15.75" customHeight="1">
      <c r="A35" s="17">
        <v>32</v>
      </c>
      <c r="B35" s="7" t="s">
        <v>151</v>
      </c>
      <c r="C35" s="7" t="s">
        <v>19</v>
      </c>
      <c r="D35" s="7" t="s">
        <v>152</v>
      </c>
      <c r="E35" s="7" t="s">
        <v>153</v>
      </c>
      <c r="F35" s="7" t="s">
        <v>154</v>
      </c>
      <c r="G35" s="7" t="s">
        <v>155</v>
      </c>
      <c r="H35" s="7">
        <v>10095.969999999999</v>
      </c>
      <c r="I35" s="7">
        <v>10095.969999999999</v>
      </c>
      <c r="J35" s="7">
        <v>3600</v>
      </c>
      <c r="K35" s="33" t="s">
        <v>156</v>
      </c>
      <c r="L35" s="34" t="s">
        <v>25</v>
      </c>
    </row>
    <row r="36" spans="1:14" ht="15.75" customHeight="1">
      <c r="A36" s="17">
        <v>33</v>
      </c>
      <c r="B36" s="7" t="s">
        <v>157</v>
      </c>
      <c r="C36" s="7" t="s">
        <v>32</v>
      </c>
      <c r="D36" s="7" t="s">
        <v>158</v>
      </c>
      <c r="E36" s="7" t="s">
        <v>48</v>
      </c>
      <c r="F36" s="7" t="s">
        <v>70</v>
      </c>
      <c r="G36" s="7" t="s">
        <v>159</v>
      </c>
      <c r="H36" s="7">
        <v>5157.7700000000004</v>
      </c>
      <c r="I36" s="7">
        <v>5136.7700000000004</v>
      </c>
      <c r="J36" s="7">
        <v>1495.74</v>
      </c>
      <c r="K36" s="33" t="s">
        <v>160</v>
      </c>
      <c r="L36" s="40" t="s">
        <v>25</v>
      </c>
    </row>
    <row r="37" spans="1:14" ht="15.75" customHeight="1">
      <c r="A37" s="17">
        <v>34</v>
      </c>
      <c r="B37" s="7" t="s">
        <v>161</v>
      </c>
      <c r="C37" s="7" t="s">
        <v>19</v>
      </c>
      <c r="D37" s="7" t="s">
        <v>162</v>
      </c>
      <c r="E37" s="7" t="s">
        <v>91</v>
      </c>
      <c r="F37" s="7" t="s">
        <v>163</v>
      </c>
      <c r="G37" s="7" t="s">
        <v>61</v>
      </c>
      <c r="H37" s="7">
        <v>3744.34</v>
      </c>
      <c r="I37" s="7">
        <v>3687.34</v>
      </c>
      <c r="J37" s="7">
        <v>481.14</v>
      </c>
      <c r="K37" s="33" t="s">
        <v>156</v>
      </c>
      <c r="L37" s="34" t="s">
        <v>25</v>
      </c>
    </row>
    <row r="38" spans="1:14" ht="15.75" customHeight="1">
      <c r="A38" s="17">
        <v>35</v>
      </c>
      <c r="B38" s="7"/>
      <c r="C38" s="7"/>
      <c r="D38" s="7"/>
      <c r="E38" s="25"/>
      <c r="F38" s="7"/>
      <c r="G38" s="7"/>
      <c r="H38" s="7"/>
      <c r="I38" s="7"/>
      <c r="J38" s="43">
        <f>SUM(J4:J37)</f>
        <v>78289.27</v>
      </c>
      <c r="K38" s="33"/>
      <c r="L38" s="44"/>
    </row>
    <row r="39" spans="1:14" ht="15.75" customHeight="1">
      <c r="G39"/>
      <c r="H39"/>
      <c r="I39"/>
      <c r="J39"/>
    </row>
    <row r="40" spans="1:14" s="10" customFormat="1" ht="15.75" customHeight="1"/>
    <row r="41" spans="1:14" ht="15.75" customHeight="1">
      <c r="G41"/>
      <c r="H41"/>
      <c r="I41"/>
      <c r="J41"/>
    </row>
    <row r="42" spans="1:14" ht="15.75" customHeight="1">
      <c r="G42"/>
      <c r="H42"/>
      <c r="I42"/>
      <c r="J42"/>
    </row>
    <row r="43" spans="1:14" ht="15.75" customHeight="1">
      <c r="G43"/>
      <c r="H43"/>
      <c r="I43"/>
      <c r="J43"/>
    </row>
    <row r="44" spans="1:14" ht="15.75" customHeight="1">
      <c r="G44"/>
      <c r="H44"/>
      <c r="I44"/>
      <c r="J44"/>
    </row>
    <row r="45" spans="1:14" ht="15.75" customHeight="1">
      <c r="G45"/>
      <c r="H45"/>
      <c r="I45"/>
      <c r="J45"/>
    </row>
    <row r="46" spans="1:14" ht="15.75" customHeight="1">
      <c r="G46"/>
      <c r="H46"/>
      <c r="I46"/>
      <c r="J46"/>
    </row>
    <row r="47" spans="1:14" ht="15.75" customHeight="1">
      <c r="G47"/>
      <c r="H47"/>
      <c r="I47"/>
      <c r="J47"/>
    </row>
    <row r="48" spans="1:14" ht="15.75" customHeight="1">
      <c r="G48"/>
      <c r="H48"/>
      <c r="I48"/>
      <c r="J48"/>
    </row>
    <row r="49" spans="1:10" ht="15.75" customHeight="1">
      <c r="G49"/>
      <c r="H49"/>
      <c r="I49"/>
      <c r="J49"/>
    </row>
    <row r="50" spans="1:10" ht="15.75" customHeight="1">
      <c r="G50"/>
      <c r="H50"/>
      <c r="I50"/>
      <c r="J50"/>
    </row>
    <row r="51" spans="1:10" ht="15.75" customHeight="1">
      <c r="G51"/>
      <c r="H51"/>
      <c r="I51"/>
      <c r="J51"/>
    </row>
    <row r="52" spans="1:10" ht="15.75" customHeight="1">
      <c r="G52"/>
      <c r="H52"/>
      <c r="I52"/>
      <c r="J52"/>
    </row>
    <row r="53" spans="1:10" ht="15.75" customHeight="1">
      <c r="G53"/>
      <c r="H53"/>
      <c r="I53"/>
      <c r="J53"/>
    </row>
    <row r="54" spans="1:10" ht="15.75" customHeight="1">
      <c r="G54"/>
      <c r="H54"/>
      <c r="I54"/>
      <c r="J54"/>
    </row>
    <row r="55" spans="1:10" ht="15.75" customHeight="1">
      <c r="G55"/>
      <c r="H55"/>
      <c r="I55"/>
      <c r="J55"/>
    </row>
    <row r="56" spans="1:10" ht="15.75" customHeight="1">
      <c r="G56"/>
      <c r="H56"/>
      <c r="I56"/>
      <c r="J56"/>
    </row>
    <row r="57" spans="1:10" ht="15.75" customHeight="1">
      <c r="G57"/>
      <c r="H57"/>
      <c r="I57"/>
      <c r="J57"/>
    </row>
    <row r="58" spans="1:10" ht="15.75" customHeight="1">
      <c r="G58"/>
      <c r="H58"/>
      <c r="I58"/>
      <c r="J58"/>
    </row>
    <row r="59" spans="1:10" ht="15.75" customHeight="1">
      <c r="G59"/>
      <c r="H59"/>
      <c r="I59"/>
      <c r="J59"/>
    </row>
    <row r="60" spans="1:10" ht="15.75" customHeight="1">
      <c r="G60"/>
      <c r="H60"/>
      <c r="I60"/>
      <c r="J60"/>
    </row>
    <row r="61" spans="1:10" ht="15.75" customHeight="1">
      <c r="G61"/>
      <c r="H61"/>
      <c r="I61"/>
      <c r="J61"/>
    </row>
    <row r="62" spans="1:10" ht="15.75" customHeight="1">
      <c r="G62"/>
      <c r="H62"/>
      <c r="I62"/>
      <c r="J62"/>
    </row>
    <row r="63" spans="1:10" ht="15.75" customHeight="1">
      <c r="A63" s="9"/>
      <c r="B63" s="9"/>
      <c r="G63"/>
      <c r="H63"/>
      <c r="I63"/>
      <c r="J63"/>
    </row>
    <row r="64" spans="1:10" ht="15.75" customHeight="1">
      <c r="G64"/>
      <c r="H64"/>
      <c r="I64"/>
      <c r="J64"/>
    </row>
    <row r="65" spans="7:10" ht="15.75" customHeight="1">
      <c r="G65"/>
      <c r="H65"/>
      <c r="I65"/>
      <c r="J65"/>
    </row>
    <row r="66" spans="7:10" ht="15.75" customHeight="1">
      <c r="G66"/>
      <c r="H66"/>
      <c r="I66"/>
      <c r="J66"/>
    </row>
    <row r="67" spans="7:10" ht="15.75" customHeight="1">
      <c r="G67"/>
      <c r="H67"/>
      <c r="I67"/>
      <c r="J67"/>
    </row>
    <row r="68" spans="7:10" ht="15.75" customHeight="1">
      <c r="G68"/>
      <c r="H68"/>
      <c r="I68"/>
      <c r="J68"/>
    </row>
    <row r="69" spans="7:10" ht="15.75" customHeight="1">
      <c r="G69"/>
      <c r="H69"/>
      <c r="I69"/>
      <c r="J69"/>
    </row>
    <row r="70" spans="7:10" ht="15.75" customHeight="1">
      <c r="G70"/>
      <c r="H70"/>
      <c r="I70"/>
      <c r="J70"/>
    </row>
    <row r="71" spans="7:10" ht="15.75" customHeight="1">
      <c r="G71"/>
      <c r="H71"/>
      <c r="I71"/>
      <c r="J71"/>
    </row>
    <row r="72" spans="7:10" ht="15.75" customHeight="1">
      <c r="G72"/>
      <c r="H72"/>
      <c r="I72"/>
      <c r="J72"/>
    </row>
    <row r="73" spans="7:10" ht="15.75" customHeight="1">
      <c r="G73"/>
      <c r="H73"/>
      <c r="I73"/>
      <c r="J73"/>
    </row>
    <row r="74" spans="7:10" ht="15.75" customHeight="1">
      <c r="G74"/>
      <c r="H74"/>
      <c r="I74"/>
      <c r="J74"/>
    </row>
    <row r="75" spans="7:10" ht="15.75" customHeight="1">
      <c r="G75"/>
      <c r="H75"/>
      <c r="I75"/>
      <c r="J75"/>
    </row>
    <row r="76" spans="7:10" ht="15.75" customHeight="1">
      <c r="G76"/>
      <c r="H76"/>
      <c r="I76"/>
      <c r="J76"/>
    </row>
    <row r="77" spans="7:10" ht="15.75" customHeight="1">
      <c r="G77"/>
      <c r="H77"/>
      <c r="I77"/>
      <c r="J77"/>
    </row>
    <row r="78" spans="7:10" ht="15.75" customHeight="1">
      <c r="G78"/>
      <c r="H78"/>
      <c r="I78"/>
      <c r="J78"/>
    </row>
    <row r="79" spans="7:10" ht="15.75" customHeight="1">
      <c r="G79"/>
      <c r="H79"/>
      <c r="I79"/>
      <c r="J79"/>
    </row>
    <row r="80" spans="7:10" ht="15.75" customHeight="1">
      <c r="G80"/>
      <c r="H80"/>
      <c r="I80"/>
      <c r="J80"/>
    </row>
    <row r="81" spans="7:10" ht="15.75" customHeight="1">
      <c r="G81"/>
      <c r="H81"/>
      <c r="I81"/>
      <c r="J81"/>
    </row>
    <row r="82" spans="7:10" ht="15.75" customHeight="1">
      <c r="G82"/>
      <c r="H82"/>
      <c r="I82"/>
      <c r="J82"/>
    </row>
    <row r="83" spans="7:10" ht="15.75" customHeight="1">
      <c r="G83"/>
      <c r="H83"/>
      <c r="I83"/>
      <c r="J83"/>
    </row>
    <row r="84" spans="7:10" ht="15.75" customHeight="1">
      <c r="G84"/>
      <c r="H84"/>
      <c r="I84"/>
      <c r="J84"/>
    </row>
    <row r="85" spans="7:10" ht="15.75" customHeight="1">
      <c r="G85"/>
      <c r="H85"/>
      <c r="I85"/>
      <c r="J85"/>
    </row>
    <row r="86" spans="7:10" ht="15.75" customHeight="1">
      <c r="G86"/>
      <c r="H86"/>
      <c r="I86"/>
      <c r="J86"/>
    </row>
    <row r="87" spans="7:10" ht="15.75" customHeight="1">
      <c r="G87"/>
      <c r="H87"/>
      <c r="I87"/>
      <c r="J87"/>
    </row>
    <row r="88" spans="7:10" ht="15.75" customHeight="1">
      <c r="G88"/>
      <c r="H88"/>
      <c r="I88"/>
      <c r="J88"/>
    </row>
    <row r="89" spans="7:10" ht="15.75" customHeight="1">
      <c r="G89"/>
      <c r="H89"/>
      <c r="I89"/>
      <c r="J89"/>
    </row>
    <row r="90" spans="7:10" ht="15.75" customHeight="1">
      <c r="G90"/>
      <c r="H90"/>
      <c r="I90"/>
      <c r="J90"/>
    </row>
    <row r="91" spans="7:10" ht="27" customHeight="1">
      <c r="G91"/>
      <c r="H91"/>
      <c r="I91"/>
      <c r="J91"/>
    </row>
    <row r="92" spans="7:10" ht="15.75" customHeight="1">
      <c r="G92"/>
      <c r="H92"/>
      <c r="I92"/>
      <c r="J92"/>
    </row>
    <row r="93" spans="7:10" ht="15.75" customHeight="1">
      <c r="G93"/>
      <c r="H93"/>
      <c r="I93"/>
      <c r="J93"/>
    </row>
    <row r="94" spans="7:10" ht="15.75" customHeight="1">
      <c r="G94"/>
      <c r="H94"/>
      <c r="I94"/>
      <c r="J94"/>
    </row>
    <row r="95" spans="7:10" ht="15.75" customHeight="1">
      <c r="G95"/>
      <c r="H95"/>
      <c r="I95"/>
      <c r="J95"/>
    </row>
    <row r="96" spans="7:10" ht="15.75" customHeight="1">
      <c r="G96"/>
      <c r="H96"/>
      <c r="I96"/>
      <c r="J96"/>
    </row>
    <row r="97" spans="7:10" ht="15.75" customHeight="1">
      <c r="G97"/>
      <c r="H97"/>
      <c r="I97"/>
      <c r="J97"/>
    </row>
    <row r="98" spans="7:10" ht="15.75" customHeight="1">
      <c r="G98"/>
      <c r="H98"/>
      <c r="I98"/>
      <c r="J98"/>
    </row>
    <row r="99" spans="7:10" ht="15.75" customHeight="1">
      <c r="G99"/>
      <c r="H99"/>
      <c r="I99"/>
      <c r="J99"/>
    </row>
    <row r="100" spans="7:10" ht="15.75" customHeight="1">
      <c r="G100"/>
      <c r="H100"/>
      <c r="I100"/>
      <c r="J100"/>
    </row>
    <row r="101" spans="7:10" ht="15.75" customHeight="1">
      <c r="G101"/>
      <c r="H101"/>
      <c r="I101"/>
      <c r="J101"/>
    </row>
    <row r="102" spans="7:10" ht="15.75" customHeight="1">
      <c r="G102"/>
      <c r="H102"/>
      <c r="I102"/>
      <c r="J102"/>
    </row>
    <row r="103" spans="7:10" ht="15.75" customHeight="1">
      <c r="G103"/>
      <c r="H103"/>
      <c r="I103"/>
      <c r="J103"/>
    </row>
    <row r="104" spans="7:10" ht="15.75" customHeight="1">
      <c r="G104"/>
      <c r="H104"/>
      <c r="I104"/>
      <c r="J104"/>
    </row>
    <row r="105" spans="7:10" ht="15.75" customHeight="1">
      <c r="G105"/>
      <c r="H105"/>
      <c r="I105"/>
      <c r="J105"/>
    </row>
    <row r="106" spans="7:10" ht="15.75" customHeight="1">
      <c r="G106"/>
      <c r="H106"/>
      <c r="I106"/>
      <c r="J106"/>
    </row>
    <row r="107" spans="7:10" ht="15.75" customHeight="1">
      <c r="G107"/>
      <c r="H107"/>
      <c r="I107"/>
      <c r="J107"/>
    </row>
    <row r="108" spans="7:10" ht="15.75" customHeight="1">
      <c r="G108"/>
      <c r="H108"/>
      <c r="I108"/>
      <c r="J108"/>
    </row>
    <row r="109" spans="7:10" ht="15.75" customHeight="1">
      <c r="G109"/>
      <c r="H109"/>
      <c r="I109"/>
      <c r="J109"/>
    </row>
    <row r="110" spans="7:10" ht="15.75" customHeight="1">
      <c r="G110"/>
      <c r="H110"/>
      <c r="I110"/>
      <c r="J110"/>
    </row>
    <row r="111" spans="7:10" ht="15.75" customHeight="1">
      <c r="G111"/>
      <c r="H111"/>
      <c r="I111"/>
      <c r="J111"/>
    </row>
    <row r="112" spans="7:10" ht="15.75" customHeight="1">
      <c r="G112"/>
      <c r="H112"/>
      <c r="I112"/>
      <c r="J112"/>
    </row>
    <row r="113" spans="7:10" ht="15.75" customHeight="1">
      <c r="G113"/>
      <c r="H113"/>
      <c r="I113"/>
      <c r="J113"/>
    </row>
    <row r="114" spans="7:10" ht="15.75" customHeight="1">
      <c r="G114"/>
      <c r="H114"/>
      <c r="I114"/>
      <c r="J114"/>
    </row>
    <row r="115" spans="7:10" ht="15.75" customHeight="1">
      <c r="G115"/>
      <c r="H115"/>
      <c r="I115"/>
      <c r="J115"/>
    </row>
    <row r="116" spans="7:10" ht="15.75" customHeight="1">
      <c r="G116"/>
      <c r="H116"/>
      <c r="I116"/>
      <c r="J116"/>
    </row>
    <row r="117" spans="7:10" ht="15.75" customHeight="1">
      <c r="G117"/>
      <c r="H117"/>
      <c r="I117"/>
      <c r="J117"/>
    </row>
    <row r="118" spans="7:10" ht="15.75" customHeight="1">
      <c r="G118"/>
      <c r="H118"/>
      <c r="I118"/>
      <c r="J118"/>
    </row>
    <row r="119" spans="7:10" ht="15.75" customHeight="1">
      <c r="G119"/>
      <c r="H119"/>
      <c r="I119"/>
      <c r="J119"/>
    </row>
    <row r="120" spans="7:10" ht="15.75" customHeight="1">
      <c r="G120"/>
      <c r="H120"/>
      <c r="I120"/>
      <c r="J120"/>
    </row>
    <row r="121" spans="7:10" ht="15.75" customHeight="1">
      <c r="G121"/>
      <c r="H121"/>
      <c r="I121"/>
      <c r="J121"/>
    </row>
    <row r="122" spans="7:10" ht="15.75" customHeight="1">
      <c r="G122"/>
      <c r="H122"/>
      <c r="I122"/>
      <c r="J122"/>
    </row>
    <row r="123" spans="7:10" ht="15.75" customHeight="1">
      <c r="G123"/>
      <c r="H123"/>
      <c r="I123"/>
      <c r="J123"/>
    </row>
    <row r="124" spans="7:10" ht="15.75" customHeight="1">
      <c r="G124"/>
      <c r="H124"/>
      <c r="I124"/>
      <c r="J124"/>
    </row>
    <row r="125" spans="7:10" ht="15.75" customHeight="1">
      <c r="G125"/>
      <c r="H125"/>
      <c r="I125"/>
      <c r="J125"/>
    </row>
    <row r="126" spans="7:10" ht="15.75" customHeight="1">
      <c r="G126"/>
      <c r="H126"/>
      <c r="I126"/>
      <c r="J126"/>
    </row>
    <row r="127" spans="7:10" ht="15.75" customHeight="1">
      <c r="G127"/>
      <c r="H127"/>
      <c r="I127"/>
      <c r="J127"/>
    </row>
    <row r="128" spans="7:10" ht="15.75" customHeight="1">
      <c r="G128"/>
      <c r="H128"/>
      <c r="I128"/>
      <c r="J128"/>
    </row>
    <row r="129" spans="7:10" ht="15.75" customHeight="1">
      <c r="G129"/>
      <c r="H129"/>
      <c r="I129"/>
      <c r="J129"/>
    </row>
    <row r="130" spans="7:10" ht="15.75" customHeight="1">
      <c r="G130"/>
      <c r="H130"/>
      <c r="I130"/>
      <c r="J130"/>
    </row>
    <row r="131" spans="7:10" ht="15.75" customHeight="1">
      <c r="G131"/>
      <c r="H131"/>
      <c r="I131"/>
      <c r="J131"/>
    </row>
    <row r="132" spans="7:10" ht="15.75" customHeight="1">
      <c r="G132"/>
      <c r="H132"/>
      <c r="I132"/>
      <c r="J132"/>
    </row>
    <row r="133" spans="7:10" ht="15.75" customHeight="1">
      <c r="G133"/>
      <c r="H133"/>
      <c r="I133"/>
      <c r="J133"/>
    </row>
    <row r="134" spans="7:10" ht="15.75" customHeight="1">
      <c r="G134"/>
      <c r="H134"/>
      <c r="I134"/>
      <c r="J134"/>
    </row>
    <row r="135" spans="7:10" ht="15.75" customHeight="1">
      <c r="G135"/>
      <c r="H135"/>
      <c r="I135"/>
      <c r="J135"/>
    </row>
    <row r="136" spans="7:10" ht="15.75" customHeight="1">
      <c r="G136"/>
      <c r="H136"/>
      <c r="I136"/>
      <c r="J136"/>
    </row>
    <row r="137" spans="7:10" ht="15.75" customHeight="1">
      <c r="G137"/>
      <c r="H137"/>
      <c r="I137"/>
      <c r="J137"/>
    </row>
    <row r="138" spans="7:10" ht="15.75" customHeight="1">
      <c r="G138"/>
      <c r="H138"/>
      <c r="I138"/>
      <c r="J138"/>
    </row>
    <row r="139" spans="7:10" ht="15.75" customHeight="1">
      <c r="G139"/>
      <c r="H139"/>
      <c r="I139"/>
      <c r="J139"/>
    </row>
    <row r="140" spans="7:10" ht="15.75" customHeight="1">
      <c r="G140"/>
      <c r="H140"/>
      <c r="I140"/>
      <c r="J140"/>
    </row>
    <row r="141" spans="7:10">
      <c r="G141"/>
      <c r="H141"/>
      <c r="I141"/>
      <c r="J141"/>
    </row>
    <row r="142" spans="7:10">
      <c r="G142"/>
      <c r="H142"/>
      <c r="I142"/>
      <c r="J142"/>
    </row>
    <row r="143" spans="7:10">
      <c r="G143"/>
      <c r="H143"/>
      <c r="I143"/>
      <c r="J143"/>
    </row>
    <row r="144" spans="7:10">
      <c r="G144"/>
      <c r="H144"/>
      <c r="I144"/>
      <c r="J144"/>
    </row>
    <row r="145" spans="7:10">
      <c r="G145"/>
      <c r="H145"/>
      <c r="I145"/>
      <c r="J145"/>
    </row>
    <row r="146" spans="7:10">
      <c r="G146"/>
      <c r="H146"/>
      <c r="I146"/>
      <c r="J146"/>
    </row>
    <row r="147" spans="7:10">
      <c r="G147"/>
      <c r="H147"/>
      <c r="I147"/>
      <c r="J147"/>
    </row>
    <row r="148" spans="7:10">
      <c r="G148"/>
      <c r="H148"/>
      <c r="I148"/>
      <c r="J148"/>
    </row>
    <row r="149" spans="7:10">
      <c r="G149"/>
      <c r="H149"/>
      <c r="I149"/>
      <c r="J149"/>
    </row>
    <row r="150" spans="7:10">
      <c r="G150"/>
      <c r="H150"/>
      <c r="I150"/>
      <c r="J150"/>
    </row>
    <row r="151" spans="7:10">
      <c r="G151"/>
      <c r="H151"/>
      <c r="I151"/>
      <c r="J151"/>
    </row>
    <row r="152" spans="7:10">
      <c r="G152"/>
      <c r="H152"/>
      <c r="I152"/>
      <c r="J152"/>
    </row>
    <row r="153" spans="7:10">
      <c r="G153"/>
      <c r="H153"/>
      <c r="I153"/>
      <c r="J153"/>
    </row>
    <row r="154" spans="7:10">
      <c r="G154"/>
      <c r="H154"/>
      <c r="I154"/>
      <c r="J154"/>
    </row>
    <row r="155" spans="7:10">
      <c r="G155"/>
      <c r="H155"/>
      <c r="I155"/>
      <c r="J155"/>
    </row>
    <row r="156" spans="7:10">
      <c r="G156"/>
      <c r="H156"/>
      <c r="I156"/>
      <c r="J156"/>
    </row>
    <row r="157" spans="7:10">
      <c r="G157"/>
      <c r="H157"/>
      <c r="I157"/>
      <c r="J157"/>
    </row>
    <row r="158" spans="7:10">
      <c r="G158"/>
      <c r="H158"/>
      <c r="I158"/>
      <c r="J158"/>
    </row>
    <row r="159" spans="7:10">
      <c r="G159"/>
      <c r="H159"/>
      <c r="I159"/>
      <c r="J159"/>
    </row>
    <row r="160" spans="7:10">
      <c r="G160"/>
      <c r="H160"/>
      <c r="I160"/>
      <c r="J160"/>
    </row>
    <row r="161" spans="7:10">
      <c r="G161"/>
      <c r="H161"/>
      <c r="I161"/>
      <c r="J161"/>
    </row>
    <row r="162" spans="7:10">
      <c r="G162"/>
      <c r="H162"/>
      <c r="I162"/>
      <c r="J162"/>
    </row>
    <row r="163" spans="7:10">
      <c r="G163"/>
      <c r="H163"/>
      <c r="I163"/>
      <c r="J163"/>
    </row>
    <row r="164" spans="7:10">
      <c r="G164"/>
      <c r="H164"/>
      <c r="I164"/>
      <c r="J164"/>
    </row>
    <row r="165" spans="7:10">
      <c r="G165"/>
      <c r="H165"/>
      <c r="I165"/>
      <c r="J165"/>
    </row>
    <row r="166" spans="7:10">
      <c r="G166"/>
      <c r="H166"/>
      <c r="I166"/>
      <c r="J166"/>
    </row>
    <row r="167" spans="7:10">
      <c r="G167"/>
      <c r="H167"/>
      <c r="I167"/>
      <c r="J167"/>
    </row>
    <row r="168" spans="7:10">
      <c r="G168"/>
      <c r="H168"/>
      <c r="I168"/>
      <c r="J168"/>
    </row>
    <row r="169" spans="7:10">
      <c r="G169"/>
      <c r="H169"/>
      <c r="I169"/>
      <c r="J169"/>
    </row>
    <row r="170" spans="7:10">
      <c r="G170"/>
      <c r="H170"/>
      <c r="I170"/>
      <c r="J170"/>
    </row>
    <row r="171" spans="7:10">
      <c r="G171"/>
      <c r="H171"/>
      <c r="I171"/>
      <c r="J171"/>
    </row>
    <row r="172" spans="7:10">
      <c r="G172"/>
      <c r="H172"/>
      <c r="I172"/>
      <c r="J172"/>
    </row>
    <row r="173" spans="7:10">
      <c r="G173"/>
      <c r="H173"/>
      <c r="I173"/>
      <c r="J173"/>
    </row>
    <row r="174" spans="7:10">
      <c r="G174"/>
      <c r="H174"/>
      <c r="I174"/>
      <c r="J174"/>
    </row>
    <row r="175" spans="7:10">
      <c r="G175"/>
      <c r="H175"/>
      <c r="I175"/>
      <c r="J175"/>
    </row>
    <row r="176" spans="7:10">
      <c r="G176"/>
      <c r="H176"/>
      <c r="I176"/>
      <c r="J176"/>
    </row>
    <row r="177" spans="7:10">
      <c r="G177"/>
      <c r="H177"/>
      <c r="I177"/>
      <c r="J177"/>
    </row>
    <row r="178" spans="7:10">
      <c r="G178"/>
      <c r="H178"/>
      <c r="I178"/>
      <c r="J178"/>
    </row>
    <row r="179" spans="7:10">
      <c r="G179"/>
      <c r="H179"/>
      <c r="I179"/>
      <c r="J179"/>
    </row>
    <row r="180" spans="7:10">
      <c r="G180"/>
      <c r="H180"/>
      <c r="I180"/>
      <c r="J180"/>
    </row>
    <row r="181" spans="7:10">
      <c r="G181"/>
      <c r="H181"/>
      <c r="I181"/>
      <c r="J181"/>
    </row>
    <row r="182" spans="7:10">
      <c r="G182"/>
      <c r="H182"/>
      <c r="I182"/>
      <c r="J182"/>
    </row>
    <row r="183" spans="7:10">
      <c r="G183"/>
      <c r="H183"/>
      <c r="I183"/>
      <c r="J183"/>
    </row>
    <row r="184" spans="7:10">
      <c r="G184"/>
      <c r="H184"/>
      <c r="I184"/>
      <c r="J184"/>
    </row>
    <row r="185" spans="7:10">
      <c r="G185"/>
      <c r="H185"/>
      <c r="I185"/>
      <c r="J185"/>
    </row>
    <row r="186" spans="7:10">
      <c r="G186"/>
      <c r="H186"/>
      <c r="I186"/>
      <c r="J186"/>
    </row>
    <row r="187" spans="7:10">
      <c r="G187"/>
      <c r="H187"/>
      <c r="I187"/>
      <c r="J187"/>
    </row>
    <row r="188" spans="7:10">
      <c r="G188"/>
      <c r="H188"/>
      <c r="I188"/>
      <c r="J188"/>
    </row>
    <row r="189" spans="7:10">
      <c r="G189"/>
      <c r="H189"/>
      <c r="I189"/>
      <c r="J189"/>
    </row>
    <row r="190" spans="7:10">
      <c r="G190"/>
      <c r="H190"/>
      <c r="I190"/>
      <c r="J190"/>
    </row>
    <row r="191" spans="7:10">
      <c r="G191"/>
      <c r="H191"/>
      <c r="I191"/>
      <c r="J191"/>
    </row>
    <row r="192" spans="7:10">
      <c r="G192"/>
      <c r="H192"/>
      <c r="I192"/>
      <c r="J192"/>
    </row>
    <row r="193" spans="7:10">
      <c r="G193"/>
      <c r="H193"/>
      <c r="I193"/>
      <c r="J193"/>
    </row>
    <row r="194" spans="7:10">
      <c r="G194"/>
      <c r="H194"/>
      <c r="I194"/>
      <c r="J194"/>
    </row>
    <row r="195" spans="7:10">
      <c r="G195"/>
      <c r="H195"/>
      <c r="I195"/>
      <c r="J195"/>
    </row>
    <row r="196" spans="7:10">
      <c r="G196"/>
      <c r="H196"/>
      <c r="I196"/>
      <c r="J196"/>
    </row>
    <row r="197" spans="7:10">
      <c r="G197"/>
      <c r="H197"/>
      <c r="I197"/>
      <c r="J197"/>
    </row>
    <row r="198" spans="7:10">
      <c r="G198"/>
      <c r="H198"/>
      <c r="I198"/>
      <c r="J198"/>
    </row>
    <row r="199" spans="7:10">
      <c r="G199"/>
      <c r="H199"/>
      <c r="I199"/>
      <c r="J199"/>
    </row>
    <row r="200" spans="7:10">
      <c r="G200"/>
      <c r="H200"/>
      <c r="I200"/>
      <c r="J200"/>
    </row>
    <row r="201" spans="7:10">
      <c r="G201"/>
      <c r="H201"/>
      <c r="I201"/>
      <c r="J201"/>
    </row>
    <row r="202" spans="7:10">
      <c r="G202"/>
      <c r="H202"/>
      <c r="I202"/>
      <c r="J202"/>
    </row>
    <row r="203" spans="7:10">
      <c r="G203"/>
      <c r="H203"/>
      <c r="I203"/>
      <c r="J203"/>
    </row>
    <row r="204" spans="7:10">
      <c r="G204"/>
      <c r="H204"/>
      <c r="I204"/>
      <c r="J204"/>
    </row>
    <row r="205" spans="7:10">
      <c r="G205"/>
      <c r="H205"/>
      <c r="I205"/>
      <c r="J205"/>
    </row>
    <row r="206" spans="7:10">
      <c r="G206"/>
      <c r="H206"/>
      <c r="I206"/>
      <c r="J206"/>
    </row>
    <row r="207" spans="7:10">
      <c r="G207"/>
      <c r="H207"/>
      <c r="I207"/>
      <c r="J207"/>
    </row>
    <row r="208" spans="7:10">
      <c r="G208"/>
      <c r="H208"/>
      <c r="I208"/>
      <c r="J208"/>
    </row>
    <row r="209" spans="7:10">
      <c r="G209"/>
      <c r="H209"/>
      <c r="I209"/>
      <c r="J209"/>
    </row>
    <row r="210" spans="7:10">
      <c r="G210"/>
      <c r="H210"/>
      <c r="I210"/>
      <c r="J210"/>
    </row>
    <row r="211" spans="7:10">
      <c r="G211"/>
      <c r="H211"/>
      <c r="I211"/>
      <c r="J211"/>
    </row>
    <row r="212" spans="7:10">
      <c r="G212"/>
      <c r="H212"/>
      <c r="I212"/>
      <c r="J212"/>
    </row>
    <row r="213" spans="7:10">
      <c r="G213"/>
      <c r="H213"/>
      <c r="I213"/>
      <c r="J213"/>
    </row>
    <row r="214" spans="7:10">
      <c r="G214"/>
      <c r="H214"/>
      <c r="I214"/>
      <c r="J214"/>
    </row>
    <row r="215" spans="7:10">
      <c r="G215"/>
      <c r="H215"/>
      <c r="I215"/>
      <c r="J215"/>
    </row>
    <row r="216" spans="7:10">
      <c r="G216"/>
      <c r="H216"/>
      <c r="I216"/>
      <c r="J216"/>
    </row>
    <row r="217" spans="7:10">
      <c r="G217"/>
      <c r="H217"/>
      <c r="I217"/>
      <c r="J217"/>
    </row>
    <row r="218" spans="7:10">
      <c r="G218"/>
      <c r="H218"/>
      <c r="I218"/>
      <c r="J218"/>
    </row>
    <row r="219" spans="7:10">
      <c r="G219"/>
      <c r="H219"/>
      <c r="I219"/>
      <c r="J219"/>
    </row>
    <row r="220" spans="7:10">
      <c r="G220"/>
      <c r="H220"/>
      <c r="I220"/>
      <c r="J220"/>
    </row>
    <row r="221" spans="7:10">
      <c r="G221"/>
      <c r="H221"/>
      <c r="I221"/>
      <c r="J221"/>
    </row>
    <row r="222" spans="7:10">
      <c r="G222"/>
      <c r="H222"/>
      <c r="I222"/>
      <c r="J222"/>
    </row>
    <row r="223" spans="7:10">
      <c r="G223"/>
      <c r="H223"/>
      <c r="I223"/>
      <c r="J223"/>
    </row>
    <row r="224" spans="7:10">
      <c r="G224"/>
      <c r="H224"/>
      <c r="I224"/>
      <c r="J224"/>
    </row>
    <row r="225" spans="7:10">
      <c r="G225"/>
      <c r="H225"/>
      <c r="I225"/>
      <c r="J225"/>
    </row>
    <row r="226" spans="7:10">
      <c r="G226"/>
      <c r="H226"/>
      <c r="I226"/>
      <c r="J226"/>
    </row>
    <row r="227" spans="7:10">
      <c r="G227"/>
      <c r="H227"/>
      <c r="I227"/>
      <c r="J227"/>
    </row>
    <row r="228" spans="7:10">
      <c r="G228"/>
      <c r="H228"/>
      <c r="I228"/>
      <c r="J228"/>
    </row>
    <row r="229" spans="7:10">
      <c r="G229"/>
      <c r="H229"/>
      <c r="I229"/>
      <c r="J229"/>
    </row>
    <row r="230" spans="7:10">
      <c r="G230"/>
      <c r="H230"/>
      <c r="I230"/>
      <c r="J230"/>
    </row>
    <row r="231" spans="7:10">
      <c r="G231"/>
      <c r="H231"/>
      <c r="I231"/>
      <c r="J231"/>
    </row>
    <row r="232" spans="7:10">
      <c r="G232"/>
      <c r="H232"/>
      <c r="I232"/>
      <c r="J232"/>
    </row>
    <row r="233" spans="7:10">
      <c r="G233"/>
      <c r="H233"/>
      <c r="I233"/>
      <c r="J233"/>
    </row>
    <row r="234" spans="7:10">
      <c r="G234"/>
      <c r="H234"/>
      <c r="I234"/>
      <c r="J234"/>
    </row>
    <row r="235" spans="7:10">
      <c r="G235"/>
      <c r="H235"/>
      <c r="I235"/>
      <c r="J235"/>
    </row>
    <row r="236" spans="7:10">
      <c r="G236"/>
      <c r="H236"/>
      <c r="I236"/>
      <c r="J236"/>
    </row>
    <row r="237" spans="7:10">
      <c r="G237"/>
      <c r="H237"/>
      <c r="I237"/>
      <c r="J237"/>
    </row>
    <row r="238" spans="7:10">
      <c r="G238"/>
      <c r="H238"/>
      <c r="I238"/>
      <c r="J238"/>
    </row>
    <row r="239" spans="7:10">
      <c r="G239"/>
      <c r="H239"/>
      <c r="I239"/>
      <c r="J239"/>
    </row>
    <row r="240" spans="7:10">
      <c r="G240"/>
      <c r="H240"/>
      <c r="I240"/>
      <c r="J240"/>
    </row>
    <row r="241" spans="7:10">
      <c r="G241"/>
      <c r="H241"/>
      <c r="I241"/>
      <c r="J241"/>
    </row>
    <row r="242" spans="7:10">
      <c r="G242"/>
      <c r="H242"/>
      <c r="I242"/>
      <c r="J242"/>
    </row>
    <row r="243" spans="7:10">
      <c r="G243"/>
      <c r="H243"/>
      <c r="I243"/>
      <c r="J243"/>
    </row>
    <row r="244" spans="7:10">
      <c r="G244"/>
      <c r="H244"/>
      <c r="I244"/>
      <c r="J244"/>
    </row>
    <row r="245" spans="7:10">
      <c r="G245"/>
      <c r="H245"/>
      <c r="I245"/>
      <c r="J245"/>
    </row>
    <row r="246" spans="7:10">
      <c r="G246"/>
      <c r="H246"/>
      <c r="I246"/>
      <c r="J246"/>
    </row>
    <row r="247" spans="7:10">
      <c r="G247"/>
      <c r="H247"/>
      <c r="I247"/>
      <c r="J247"/>
    </row>
    <row r="248" spans="7:10">
      <c r="G248"/>
      <c r="H248"/>
      <c r="I248"/>
      <c r="J248"/>
    </row>
    <row r="249" spans="7:10">
      <c r="G249"/>
      <c r="H249"/>
      <c r="I249"/>
      <c r="J249"/>
    </row>
    <row r="250" spans="7:10">
      <c r="G250"/>
      <c r="H250"/>
      <c r="I250"/>
      <c r="J250"/>
    </row>
    <row r="251" spans="7:10">
      <c r="G251"/>
      <c r="H251"/>
      <c r="I251"/>
      <c r="J251"/>
    </row>
    <row r="252" spans="7:10">
      <c r="G252"/>
      <c r="H252"/>
      <c r="I252"/>
      <c r="J252"/>
    </row>
    <row r="253" spans="7:10">
      <c r="G253"/>
      <c r="H253"/>
      <c r="I253"/>
      <c r="J253"/>
    </row>
    <row r="254" spans="7:10">
      <c r="G254"/>
      <c r="H254"/>
      <c r="I254"/>
      <c r="J254"/>
    </row>
    <row r="255" spans="7:10">
      <c r="G255"/>
      <c r="H255"/>
      <c r="I255"/>
      <c r="J255"/>
    </row>
    <row r="256" spans="7:10">
      <c r="G256"/>
      <c r="H256"/>
      <c r="I256"/>
      <c r="J256"/>
    </row>
    <row r="257" spans="7:10">
      <c r="G257"/>
      <c r="H257"/>
      <c r="I257"/>
      <c r="J257"/>
    </row>
    <row r="258" spans="7:10">
      <c r="G258"/>
      <c r="H258"/>
      <c r="I258"/>
      <c r="J258"/>
    </row>
    <row r="259" spans="7:10">
      <c r="G259"/>
      <c r="H259"/>
      <c r="I259"/>
      <c r="J259"/>
    </row>
    <row r="260" spans="7:10">
      <c r="G260"/>
      <c r="H260"/>
      <c r="I260"/>
      <c r="J260"/>
    </row>
    <row r="261" spans="7:10">
      <c r="G261"/>
      <c r="H261"/>
      <c r="I261"/>
      <c r="J261"/>
    </row>
    <row r="262" spans="7:10">
      <c r="G262"/>
      <c r="H262"/>
      <c r="I262"/>
      <c r="J262"/>
    </row>
    <row r="263" spans="7:10">
      <c r="G263"/>
      <c r="H263"/>
      <c r="I263"/>
      <c r="J263"/>
    </row>
    <row r="264" spans="7:10">
      <c r="G264"/>
      <c r="H264"/>
      <c r="I264"/>
      <c r="J264"/>
    </row>
    <row r="265" spans="7:10">
      <c r="G265"/>
      <c r="H265"/>
      <c r="I265"/>
      <c r="J265"/>
    </row>
    <row r="266" spans="7:10">
      <c r="G266"/>
      <c r="H266"/>
      <c r="I266"/>
      <c r="J266"/>
    </row>
    <row r="267" spans="7:10">
      <c r="G267"/>
      <c r="H267"/>
      <c r="I267"/>
      <c r="J267"/>
    </row>
    <row r="268" spans="7:10">
      <c r="G268"/>
      <c r="H268"/>
      <c r="I268"/>
      <c r="J268"/>
    </row>
    <row r="269" spans="7:10">
      <c r="G269"/>
      <c r="H269"/>
      <c r="I269"/>
      <c r="J269"/>
    </row>
    <row r="270" spans="7:10">
      <c r="G270"/>
      <c r="H270"/>
      <c r="I270"/>
      <c r="J270"/>
    </row>
    <row r="271" spans="7:10">
      <c r="G271"/>
      <c r="H271"/>
      <c r="I271"/>
      <c r="J271"/>
    </row>
    <row r="272" spans="7:10">
      <c r="G272"/>
      <c r="H272"/>
      <c r="I272"/>
      <c r="J272"/>
    </row>
    <row r="273" spans="7:10">
      <c r="G273"/>
      <c r="H273"/>
      <c r="I273"/>
      <c r="J273"/>
    </row>
    <row r="274" spans="7:10">
      <c r="G274"/>
      <c r="H274"/>
      <c r="I274"/>
      <c r="J274"/>
    </row>
    <row r="275" spans="7:10">
      <c r="G275"/>
      <c r="H275"/>
      <c r="I275"/>
      <c r="J275"/>
    </row>
    <row r="276" spans="7:10">
      <c r="G276"/>
      <c r="H276"/>
      <c r="I276"/>
      <c r="J276"/>
    </row>
    <row r="277" spans="7:10">
      <c r="G277"/>
      <c r="H277"/>
      <c r="I277"/>
      <c r="J277"/>
    </row>
    <row r="278" spans="7:10">
      <c r="G278"/>
      <c r="H278"/>
      <c r="I278"/>
      <c r="J278"/>
    </row>
    <row r="279" spans="7:10">
      <c r="G279"/>
      <c r="H279"/>
      <c r="I279"/>
      <c r="J279"/>
    </row>
    <row r="280" spans="7:10">
      <c r="G280"/>
      <c r="H280"/>
      <c r="I280"/>
      <c r="J280"/>
    </row>
    <row r="281" spans="7:10">
      <c r="G281"/>
      <c r="H281"/>
      <c r="I281"/>
      <c r="J281"/>
    </row>
    <row r="282" spans="7:10">
      <c r="G282"/>
      <c r="H282"/>
      <c r="I282"/>
      <c r="J282"/>
    </row>
    <row r="283" spans="7:10">
      <c r="G283"/>
      <c r="H283"/>
      <c r="I283"/>
      <c r="J283"/>
    </row>
    <row r="284" spans="7:10">
      <c r="G284"/>
      <c r="H284"/>
      <c r="I284"/>
      <c r="J284"/>
    </row>
    <row r="285" spans="7:10">
      <c r="G285"/>
      <c r="H285"/>
      <c r="I285"/>
      <c r="J285"/>
    </row>
    <row r="286" spans="7:10">
      <c r="G286"/>
      <c r="H286"/>
      <c r="I286"/>
      <c r="J286"/>
    </row>
    <row r="287" spans="7:10">
      <c r="G287"/>
      <c r="H287"/>
      <c r="I287"/>
      <c r="J287"/>
    </row>
    <row r="288" spans="7:10">
      <c r="G288"/>
      <c r="H288"/>
      <c r="I288"/>
      <c r="J288"/>
    </row>
    <row r="289" spans="7:10">
      <c r="G289"/>
      <c r="H289"/>
      <c r="I289"/>
      <c r="J289"/>
    </row>
    <row r="290" spans="7:10">
      <c r="G290"/>
      <c r="H290"/>
      <c r="I290"/>
      <c r="J290"/>
    </row>
    <row r="291" spans="7:10">
      <c r="G291"/>
      <c r="H291"/>
      <c r="I291"/>
      <c r="J291"/>
    </row>
    <row r="292" spans="7:10">
      <c r="G292"/>
      <c r="H292"/>
      <c r="I292"/>
      <c r="J292"/>
    </row>
    <row r="293" spans="7:10">
      <c r="G293"/>
      <c r="H293"/>
      <c r="I293"/>
      <c r="J293"/>
    </row>
    <row r="294" spans="7:10">
      <c r="G294"/>
      <c r="H294"/>
      <c r="I294"/>
      <c r="J294"/>
    </row>
    <row r="295" spans="7:10">
      <c r="G295"/>
      <c r="H295"/>
      <c r="I295"/>
      <c r="J295"/>
    </row>
    <row r="296" spans="7:10">
      <c r="G296"/>
      <c r="H296"/>
      <c r="I296"/>
      <c r="J296"/>
    </row>
    <row r="297" spans="7:10">
      <c r="G297"/>
      <c r="H297"/>
      <c r="I297"/>
      <c r="J297"/>
    </row>
    <row r="298" spans="7:10">
      <c r="G298"/>
      <c r="H298"/>
      <c r="I298"/>
      <c r="J298"/>
    </row>
    <row r="299" spans="7:10">
      <c r="G299"/>
      <c r="H299"/>
      <c r="I299"/>
      <c r="J299"/>
    </row>
    <row r="300" spans="7:10">
      <c r="G300"/>
      <c r="H300"/>
      <c r="I300"/>
      <c r="J300"/>
    </row>
    <row r="301" spans="7:10">
      <c r="G301"/>
      <c r="H301"/>
      <c r="I301"/>
      <c r="J301"/>
    </row>
    <row r="302" spans="7:10">
      <c r="G302"/>
      <c r="H302"/>
      <c r="I302"/>
      <c r="J302"/>
    </row>
    <row r="303" spans="7:10">
      <c r="G303"/>
      <c r="H303"/>
      <c r="I303"/>
      <c r="J303"/>
    </row>
    <row r="304" spans="7:10">
      <c r="G304"/>
      <c r="H304"/>
      <c r="I304"/>
      <c r="J304"/>
    </row>
    <row r="305" spans="7:10">
      <c r="G305"/>
      <c r="H305"/>
      <c r="I305"/>
      <c r="J305"/>
    </row>
    <row r="306" spans="7:10">
      <c r="G306"/>
      <c r="H306"/>
      <c r="I306"/>
      <c r="J306"/>
    </row>
    <row r="307" spans="7:10">
      <c r="G307"/>
      <c r="H307"/>
      <c r="I307"/>
      <c r="J307"/>
    </row>
    <row r="308" spans="7:10">
      <c r="G308"/>
      <c r="H308"/>
      <c r="I308"/>
      <c r="J308"/>
    </row>
    <row r="309" spans="7:10">
      <c r="G309"/>
      <c r="H309"/>
      <c r="I309"/>
      <c r="J309"/>
    </row>
    <row r="310" spans="7:10">
      <c r="G310"/>
      <c r="H310"/>
      <c r="I310"/>
      <c r="J310"/>
    </row>
    <row r="311" spans="7:10">
      <c r="G311"/>
      <c r="H311"/>
      <c r="I311"/>
      <c r="J311"/>
    </row>
    <row r="312" spans="7:10">
      <c r="G312"/>
      <c r="H312"/>
      <c r="I312"/>
      <c r="J312"/>
    </row>
    <row r="313" spans="7:10">
      <c r="G313"/>
      <c r="H313"/>
      <c r="I313"/>
      <c r="J313"/>
    </row>
    <row r="314" spans="7:10">
      <c r="G314"/>
      <c r="H314"/>
      <c r="I314"/>
      <c r="J314"/>
    </row>
    <row r="315" spans="7:10">
      <c r="G315"/>
      <c r="H315"/>
      <c r="I315"/>
      <c r="J315"/>
    </row>
    <row r="316" spans="7:10">
      <c r="G316"/>
      <c r="H316"/>
      <c r="I316"/>
      <c r="J316"/>
    </row>
    <row r="317" spans="7:10">
      <c r="G317"/>
      <c r="H317"/>
      <c r="I317"/>
      <c r="J317"/>
    </row>
    <row r="318" spans="7:10">
      <c r="G318"/>
      <c r="H318"/>
      <c r="I318"/>
      <c r="J318"/>
    </row>
    <row r="319" spans="7:10">
      <c r="G319"/>
      <c r="H319"/>
      <c r="I319"/>
      <c r="J319"/>
    </row>
    <row r="320" spans="7:10">
      <c r="G320"/>
      <c r="H320"/>
      <c r="I320"/>
      <c r="J320"/>
    </row>
    <row r="321" spans="7:10">
      <c r="G321"/>
      <c r="H321"/>
      <c r="I321"/>
      <c r="J321"/>
    </row>
    <row r="322" spans="7:10">
      <c r="G322"/>
      <c r="H322"/>
      <c r="I322"/>
      <c r="J322"/>
    </row>
    <row r="323" spans="7:10">
      <c r="G323"/>
      <c r="H323"/>
      <c r="I323"/>
      <c r="J323"/>
    </row>
    <row r="324" spans="7:10">
      <c r="G324"/>
      <c r="H324"/>
      <c r="I324"/>
      <c r="J324"/>
    </row>
    <row r="325" spans="7:10">
      <c r="G325"/>
      <c r="H325"/>
      <c r="I325"/>
      <c r="J325"/>
    </row>
    <row r="326" spans="7:10">
      <c r="G326"/>
      <c r="H326"/>
      <c r="I326"/>
      <c r="J326"/>
    </row>
    <row r="327" spans="7:10">
      <c r="G327"/>
      <c r="H327"/>
      <c r="I327"/>
      <c r="J327"/>
    </row>
    <row r="328" spans="7:10">
      <c r="G328"/>
      <c r="H328"/>
      <c r="I328"/>
      <c r="J328"/>
    </row>
    <row r="329" spans="7:10">
      <c r="G329"/>
      <c r="H329"/>
      <c r="I329"/>
      <c r="J329"/>
    </row>
    <row r="330" spans="7:10">
      <c r="G330"/>
      <c r="H330"/>
      <c r="I330"/>
      <c r="J330"/>
    </row>
    <row r="331" spans="7:10">
      <c r="G331"/>
      <c r="H331"/>
      <c r="I331"/>
      <c r="J331"/>
    </row>
    <row r="332" spans="7:10">
      <c r="G332"/>
      <c r="H332"/>
      <c r="I332"/>
      <c r="J332"/>
    </row>
    <row r="333" spans="7:10">
      <c r="G333"/>
      <c r="H333"/>
      <c r="I333"/>
      <c r="J333"/>
    </row>
    <row r="334" spans="7:10">
      <c r="G334"/>
      <c r="H334"/>
      <c r="I334"/>
      <c r="J334"/>
    </row>
    <row r="335" spans="7:10">
      <c r="G335"/>
      <c r="H335"/>
      <c r="I335"/>
      <c r="J335"/>
    </row>
    <row r="336" spans="7:10">
      <c r="G336"/>
      <c r="H336"/>
      <c r="I336"/>
      <c r="J336"/>
    </row>
    <row r="337" spans="7:10">
      <c r="G337"/>
      <c r="H337"/>
      <c r="I337"/>
      <c r="J337"/>
    </row>
    <row r="338" spans="7:10">
      <c r="G338"/>
      <c r="H338"/>
      <c r="I338"/>
      <c r="J338"/>
    </row>
    <row r="339" spans="7:10">
      <c r="G339"/>
      <c r="H339"/>
      <c r="I339"/>
      <c r="J339"/>
    </row>
    <row r="340" spans="7:10">
      <c r="G340"/>
      <c r="H340"/>
      <c r="I340"/>
      <c r="J340"/>
    </row>
    <row r="341" spans="7:10">
      <c r="G341"/>
      <c r="H341"/>
      <c r="I341"/>
      <c r="J341"/>
    </row>
    <row r="342" spans="7:10">
      <c r="G342"/>
      <c r="H342"/>
      <c r="I342"/>
      <c r="J342"/>
    </row>
    <row r="343" spans="7:10">
      <c r="G343"/>
      <c r="H343"/>
      <c r="I343"/>
      <c r="J343"/>
    </row>
    <row r="344" spans="7:10">
      <c r="G344"/>
      <c r="H344"/>
      <c r="I344"/>
      <c r="J344"/>
    </row>
    <row r="345" spans="7:10">
      <c r="G345"/>
      <c r="H345"/>
      <c r="I345"/>
      <c r="J345"/>
    </row>
    <row r="346" spans="7:10">
      <c r="G346"/>
      <c r="H346"/>
      <c r="I346"/>
      <c r="J346"/>
    </row>
    <row r="347" spans="7:10">
      <c r="G347"/>
      <c r="H347"/>
      <c r="I347"/>
      <c r="J347"/>
    </row>
    <row r="348" spans="7:10">
      <c r="G348"/>
      <c r="H348"/>
      <c r="I348"/>
      <c r="J348"/>
    </row>
    <row r="349" spans="7:10">
      <c r="G349"/>
      <c r="H349"/>
      <c r="I349"/>
      <c r="J349"/>
    </row>
    <row r="350" spans="7:10">
      <c r="G350"/>
      <c r="H350"/>
      <c r="I350"/>
      <c r="J350"/>
    </row>
    <row r="351" spans="7:10">
      <c r="G351"/>
      <c r="H351"/>
      <c r="I351"/>
      <c r="J351"/>
    </row>
    <row r="352" spans="7:10">
      <c r="G352"/>
      <c r="H352"/>
      <c r="I352"/>
      <c r="J352"/>
    </row>
    <row r="353" spans="7:10">
      <c r="G353"/>
      <c r="H353"/>
      <c r="I353"/>
      <c r="J353"/>
    </row>
    <row r="354" spans="7:10">
      <c r="G354"/>
      <c r="H354"/>
      <c r="I354"/>
      <c r="J354"/>
    </row>
    <row r="355" spans="7:10">
      <c r="G355"/>
      <c r="H355"/>
      <c r="I355"/>
      <c r="J355"/>
    </row>
    <row r="356" spans="7:10">
      <c r="G356"/>
      <c r="H356"/>
      <c r="I356"/>
      <c r="J356"/>
    </row>
    <row r="357" spans="7:10">
      <c r="G357"/>
      <c r="H357"/>
      <c r="I357"/>
      <c r="J357"/>
    </row>
    <row r="358" spans="7:10">
      <c r="G358"/>
      <c r="H358"/>
      <c r="I358"/>
      <c r="J358"/>
    </row>
    <row r="359" spans="7:10">
      <c r="G359"/>
      <c r="H359"/>
      <c r="I359"/>
      <c r="J359"/>
    </row>
    <row r="360" spans="7:10">
      <c r="G360"/>
      <c r="H360"/>
      <c r="I360"/>
      <c r="J360"/>
    </row>
    <row r="361" spans="7:10">
      <c r="G361"/>
      <c r="H361"/>
      <c r="I361"/>
      <c r="J361"/>
    </row>
    <row r="362" spans="7:10">
      <c r="G362"/>
      <c r="H362"/>
      <c r="I362"/>
      <c r="J362"/>
    </row>
    <row r="363" spans="7:10">
      <c r="G363"/>
      <c r="H363"/>
      <c r="I363"/>
      <c r="J363"/>
    </row>
    <row r="364" spans="7:10">
      <c r="G364"/>
      <c r="H364"/>
      <c r="I364"/>
      <c r="J364"/>
    </row>
    <row r="365" spans="7:10">
      <c r="G365"/>
      <c r="H365"/>
      <c r="I365"/>
      <c r="J365"/>
    </row>
    <row r="366" spans="7:10">
      <c r="G366"/>
      <c r="H366"/>
      <c r="I366"/>
      <c r="J366"/>
    </row>
    <row r="367" spans="7:10">
      <c r="G367"/>
      <c r="H367"/>
      <c r="I367"/>
      <c r="J367"/>
    </row>
    <row r="368" spans="7:10">
      <c r="G368"/>
      <c r="H368"/>
      <c r="I368"/>
      <c r="J368"/>
    </row>
    <row r="369" spans="7:10">
      <c r="G369"/>
      <c r="H369"/>
      <c r="I369"/>
      <c r="J369"/>
    </row>
    <row r="370" spans="7:10">
      <c r="G370"/>
      <c r="H370"/>
      <c r="I370"/>
      <c r="J370"/>
    </row>
    <row r="371" spans="7:10">
      <c r="G371"/>
      <c r="H371"/>
      <c r="I371"/>
      <c r="J371"/>
    </row>
    <row r="372" spans="7:10">
      <c r="G372"/>
      <c r="H372"/>
      <c r="I372"/>
      <c r="J372"/>
    </row>
    <row r="373" spans="7:10">
      <c r="G373"/>
      <c r="H373"/>
      <c r="I373"/>
      <c r="J373"/>
    </row>
    <row r="374" spans="7:10">
      <c r="G374"/>
      <c r="H374"/>
      <c r="I374"/>
      <c r="J374"/>
    </row>
    <row r="375" spans="7:10">
      <c r="G375"/>
      <c r="H375"/>
      <c r="I375"/>
      <c r="J375"/>
    </row>
    <row r="376" spans="7:10">
      <c r="G376"/>
      <c r="H376"/>
      <c r="I376"/>
      <c r="J376"/>
    </row>
    <row r="377" spans="7:10">
      <c r="G377"/>
      <c r="H377"/>
      <c r="I377"/>
      <c r="J377"/>
    </row>
  </sheetData>
  <mergeCells count="3">
    <mergeCell ref="A1:L1"/>
    <mergeCell ref="A2:D2"/>
    <mergeCell ref="H2:I2"/>
  </mergeCells>
  <phoneticPr fontId="1" type="noConversion"/>
  <pageMargins left="0.196850393700787" right="0.196850393700787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E13" sqref="E13:F13"/>
    </sheetView>
  </sheetViews>
  <sheetFormatPr defaultRowHeight="13.5"/>
  <cols>
    <col min="5" max="5" width="9" style="1"/>
    <col min="7" max="7" width="9" style="1"/>
  </cols>
  <sheetData>
    <row r="1" spans="1:7">
      <c r="A1" s="2">
        <v>8689.7999999999993</v>
      </c>
      <c r="B1">
        <v>3000</v>
      </c>
      <c r="C1">
        <f>A1-B1</f>
        <v>5689.8</v>
      </c>
      <c r="D1">
        <v>0.7</v>
      </c>
      <c r="E1" s="1">
        <f>C1*D1</f>
        <v>3982.86</v>
      </c>
      <c r="F1" s="2">
        <v>3600</v>
      </c>
      <c r="G1" s="1">
        <f>E1-F1</f>
        <v>382.85999999999899</v>
      </c>
    </row>
    <row r="2" spans="1:7">
      <c r="A2" s="3">
        <v>8063.78</v>
      </c>
      <c r="B2">
        <v>3000</v>
      </c>
      <c r="C2">
        <f t="shared" ref="C2:C34" si="0">A2-B2</f>
        <v>5063.78</v>
      </c>
      <c r="D2">
        <v>0.7</v>
      </c>
      <c r="E2" s="1">
        <f t="shared" ref="E2:E34" si="1">C2*D2</f>
        <v>3544.6460000000002</v>
      </c>
      <c r="F2" s="4">
        <v>3544.65</v>
      </c>
      <c r="G2" s="1">
        <f t="shared" ref="G2:G34" si="2">E2-F2</f>
        <v>-4.0000000003601599E-3</v>
      </c>
    </row>
    <row r="3" spans="1:7">
      <c r="A3" s="3">
        <v>7823.36</v>
      </c>
      <c r="B3">
        <v>3000</v>
      </c>
      <c r="C3">
        <f t="shared" si="0"/>
        <v>4823.3599999999997</v>
      </c>
      <c r="D3">
        <v>0.7</v>
      </c>
      <c r="E3" s="1">
        <f t="shared" si="1"/>
        <v>3376.3519999999999</v>
      </c>
      <c r="F3" s="4">
        <v>3376.35</v>
      </c>
      <c r="G3" s="1">
        <f t="shared" si="2"/>
        <v>1.9999999994979598E-3</v>
      </c>
    </row>
    <row r="4" spans="1:7">
      <c r="A4" s="5">
        <v>7819.74</v>
      </c>
      <c r="B4">
        <v>3000</v>
      </c>
      <c r="C4">
        <f t="shared" si="0"/>
        <v>4819.74</v>
      </c>
      <c r="D4">
        <v>0.7</v>
      </c>
      <c r="E4" s="1">
        <f t="shared" si="1"/>
        <v>3373.8180000000002</v>
      </c>
      <c r="F4" s="6">
        <v>3373.82</v>
      </c>
      <c r="G4" s="1">
        <f t="shared" si="2"/>
        <v>-2.0000000004074502E-3</v>
      </c>
    </row>
    <row r="5" spans="1:7">
      <c r="A5" s="7">
        <v>20800</v>
      </c>
      <c r="B5">
        <v>3000</v>
      </c>
      <c r="C5">
        <f t="shared" si="0"/>
        <v>17800</v>
      </c>
      <c r="D5">
        <v>0.7</v>
      </c>
      <c r="E5" s="1">
        <f t="shared" si="1"/>
        <v>12460</v>
      </c>
      <c r="F5" s="7">
        <v>3600</v>
      </c>
      <c r="G5" s="1">
        <f t="shared" si="2"/>
        <v>8860</v>
      </c>
    </row>
    <row r="6" spans="1:7">
      <c r="A6" s="7">
        <v>9163.14</v>
      </c>
      <c r="B6">
        <v>3000</v>
      </c>
      <c r="C6">
        <f t="shared" si="0"/>
        <v>6163.14</v>
      </c>
      <c r="D6">
        <v>0.7</v>
      </c>
      <c r="E6" s="1">
        <f t="shared" si="1"/>
        <v>4314.1980000000003</v>
      </c>
      <c r="F6" s="7">
        <v>3600</v>
      </c>
      <c r="G6" s="1">
        <f t="shared" si="2"/>
        <v>714.19799999999896</v>
      </c>
    </row>
    <row r="7" spans="1:7">
      <c r="A7" s="7">
        <v>4564.0200000000004</v>
      </c>
      <c r="B7">
        <v>3000</v>
      </c>
      <c r="C7">
        <f t="shared" si="0"/>
        <v>1564.02</v>
      </c>
      <c r="D7">
        <v>0.7</v>
      </c>
      <c r="E7" s="1">
        <f t="shared" si="1"/>
        <v>1094.8140000000001</v>
      </c>
      <c r="F7" s="7">
        <v>1094.81</v>
      </c>
      <c r="G7" s="1">
        <f t="shared" si="2"/>
        <v>4.0000000003601599E-3</v>
      </c>
    </row>
    <row r="8" spans="1:7">
      <c r="A8" s="7">
        <v>5181.3100000000004</v>
      </c>
      <c r="B8">
        <v>3000</v>
      </c>
      <c r="C8">
        <f t="shared" si="0"/>
        <v>2181.31</v>
      </c>
      <c r="D8">
        <v>0.7</v>
      </c>
      <c r="E8" s="1">
        <f t="shared" si="1"/>
        <v>1526.9169999999999</v>
      </c>
      <c r="F8" s="7">
        <v>1526.92</v>
      </c>
      <c r="G8" s="1">
        <f t="shared" si="2"/>
        <v>-2.9999999999290598E-3</v>
      </c>
    </row>
    <row r="9" spans="1:7">
      <c r="A9" s="7">
        <v>8399.26</v>
      </c>
      <c r="B9">
        <v>3000</v>
      </c>
      <c r="C9">
        <f t="shared" si="0"/>
        <v>5399.26</v>
      </c>
      <c r="D9">
        <v>0.7</v>
      </c>
      <c r="E9" s="1">
        <f t="shared" si="1"/>
        <v>3779.482</v>
      </c>
      <c r="F9" s="7">
        <v>3600</v>
      </c>
      <c r="G9" s="1">
        <f t="shared" si="2"/>
        <v>179.482</v>
      </c>
    </row>
    <row r="10" spans="1:7">
      <c r="A10" s="7">
        <v>3153.39</v>
      </c>
      <c r="B10">
        <v>3000</v>
      </c>
      <c r="C10">
        <f t="shared" si="0"/>
        <v>153.38999999999999</v>
      </c>
      <c r="D10">
        <v>0.7</v>
      </c>
      <c r="E10" s="1">
        <f t="shared" si="1"/>
        <v>107.373</v>
      </c>
      <c r="F10" s="7">
        <v>107.37</v>
      </c>
      <c r="G10" s="1">
        <f t="shared" si="2"/>
        <v>2.9999999999006399E-3</v>
      </c>
    </row>
    <row r="11" spans="1:7">
      <c r="A11" s="7">
        <v>5397.93</v>
      </c>
      <c r="B11">
        <v>3000</v>
      </c>
      <c r="C11">
        <f t="shared" si="0"/>
        <v>2397.9299999999998</v>
      </c>
      <c r="D11">
        <v>0.7</v>
      </c>
      <c r="E11" s="1">
        <f t="shared" si="1"/>
        <v>1678.5509999999999</v>
      </c>
      <c r="F11" s="7">
        <v>1678.55</v>
      </c>
      <c r="G11" s="1">
        <f t="shared" si="2"/>
        <v>1.0000000002037301E-3</v>
      </c>
    </row>
    <row r="12" spans="1:7">
      <c r="A12" s="7">
        <v>10405.209999999999</v>
      </c>
      <c r="B12">
        <v>3000</v>
      </c>
      <c r="C12">
        <f t="shared" si="0"/>
        <v>7405.21</v>
      </c>
      <c r="D12">
        <v>0.7</v>
      </c>
      <c r="E12" s="1">
        <f t="shared" si="1"/>
        <v>5183.6469999999999</v>
      </c>
      <c r="F12" s="7">
        <v>3600</v>
      </c>
      <c r="G12" s="1">
        <f t="shared" si="2"/>
        <v>1583.6469999999999</v>
      </c>
    </row>
    <row r="13" spans="1:7">
      <c r="A13" s="7">
        <v>6374.55</v>
      </c>
      <c r="B13">
        <v>3000</v>
      </c>
      <c r="C13">
        <f t="shared" si="0"/>
        <v>3374.55</v>
      </c>
      <c r="D13">
        <v>0.7</v>
      </c>
      <c r="E13" s="1">
        <f t="shared" si="1"/>
        <v>2362.1849999999999</v>
      </c>
      <c r="F13" s="7">
        <v>2362.19</v>
      </c>
      <c r="G13" s="1">
        <f t="shared" si="2"/>
        <v>-5.0000000001091402E-3</v>
      </c>
    </row>
    <row r="14" spans="1:7">
      <c r="A14" s="7">
        <v>6959.24</v>
      </c>
      <c r="B14">
        <v>3000</v>
      </c>
      <c r="C14">
        <f t="shared" si="0"/>
        <v>3959.24</v>
      </c>
      <c r="D14">
        <v>0.7</v>
      </c>
      <c r="E14" s="1">
        <f t="shared" si="1"/>
        <v>2771.4679999999998</v>
      </c>
      <c r="F14" s="7">
        <v>2771.47</v>
      </c>
      <c r="G14" s="1">
        <f t="shared" si="2"/>
        <v>-1.9999999999527102E-3</v>
      </c>
    </row>
    <row r="15" spans="1:7">
      <c r="A15" s="7">
        <v>6847.63</v>
      </c>
      <c r="B15">
        <v>3000</v>
      </c>
      <c r="C15">
        <f t="shared" si="0"/>
        <v>3847.63</v>
      </c>
      <c r="D15">
        <v>0.7</v>
      </c>
      <c r="E15" s="1">
        <f t="shared" si="1"/>
        <v>2693.3409999999999</v>
      </c>
      <c r="F15" s="7">
        <v>2693.34</v>
      </c>
      <c r="G15" s="1">
        <f t="shared" si="2"/>
        <v>9.9999999974897903E-4</v>
      </c>
    </row>
    <row r="16" spans="1:7">
      <c r="A16" s="7">
        <v>6508.21</v>
      </c>
      <c r="B16">
        <v>3000</v>
      </c>
      <c r="C16">
        <f t="shared" si="0"/>
        <v>3508.21</v>
      </c>
      <c r="D16">
        <v>0.7</v>
      </c>
      <c r="E16" s="1">
        <f t="shared" si="1"/>
        <v>2455.7469999999998</v>
      </c>
      <c r="F16" s="7">
        <v>2455.75</v>
      </c>
      <c r="G16" s="1">
        <f t="shared" si="2"/>
        <v>-3.0000000001564301E-3</v>
      </c>
    </row>
    <row r="17" spans="1:7">
      <c r="A17" s="7">
        <v>7166.67</v>
      </c>
      <c r="B17">
        <v>3000</v>
      </c>
      <c r="C17">
        <f t="shared" si="0"/>
        <v>4166.67</v>
      </c>
      <c r="D17">
        <v>0.7</v>
      </c>
      <c r="E17" s="1">
        <f t="shared" si="1"/>
        <v>2916.6689999999999</v>
      </c>
      <c r="F17" s="7">
        <v>2916.67</v>
      </c>
      <c r="G17" s="1">
        <f t="shared" si="2"/>
        <v>-1.0000000002037301E-3</v>
      </c>
    </row>
    <row r="18" spans="1:7">
      <c r="A18" s="7">
        <v>5502.52</v>
      </c>
      <c r="B18">
        <v>3000</v>
      </c>
      <c r="C18">
        <f t="shared" si="0"/>
        <v>2502.52</v>
      </c>
      <c r="D18">
        <v>0.7</v>
      </c>
      <c r="E18" s="1">
        <f t="shared" si="1"/>
        <v>1751.7639999999999</v>
      </c>
      <c r="F18" s="7">
        <v>1751.76</v>
      </c>
      <c r="G18" s="1">
        <f t="shared" si="2"/>
        <v>4.0000000001327897E-3</v>
      </c>
    </row>
    <row r="19" spans="1:7">
      <c r="A19" s="7">
        <v>3172.09</v>
      </c>
      <c r="B19">
        <v>3000</v>
      </c>
      <c r="C19">
        <f t="shared" si="0"/>
        <v>172.09</v>
      </c>
      <c r="D19">
        <v>0.7</v>
      </c>
      <c r="E19" s="1">
        <f t="shared" si="1"/>
        <v>120.46299999999999</v>
      </c>
      <c r="F19" s="7">
        <v>120.46</v>
      </c>
      <c r="G19" s="1">
        <f t="shared" si="2"/>
        <v>3.0000000000995901E-3</v>
      </c>
    </row>
    <row r="20" spans="1:7">
      <c r="A20" s="7">
        <v>5354.4</v>
      </c>
      <c r="B20">
        <v>3000</v>
      </c>
      <c r="C20">
        <f t="shared" si="0"/>
        <v>2354.4</v>
      </c>
      <c r="D20">
        <v>0.7</v>
      </c>
      <c r="E20" s="1">
        <f t="shared" si="1"/>
        <v>1648.08</v>
      </c>
      <c r="F20" s="7">
        <v>1648.08</v>
      </c>
      <c r="G20" s="1">
        <f t="shared" si="2"/>
        <v>0</v>
      </c>
    </row>
    <row r="21" spans="1:7">
      <c r="A21" s="7">
        <v>4712.62</v>
      </c>
      <c r="B21">
        <v>3000</v>
      </c>
      <c r="C21">
        <f t="shared" si="0"/>
        <v>1712.62</v>
      </c>
      <c r="D21">
        <v>0.7</v>
      </c>
      <c r="E21" s="1">
        <f t="shared" si="1"/>
        <v>1198.8340000000001</v>
      </c>
      <c r="F21" s="7">
        <v>1198.83</v>
      </c>
      <c r="G21" s="1">
        <f t="shared" si="2"/>
        <v>3.9999999999054099E-3</v>
      </c>
    </row>
    <row r="22" spans="1:7">
      <c r="A22" s="7">
        <v>4663.93</v>
      </c>
      <c r="B22">
        <v>3000</v>
      </c>
      <c r="C22">
        <f t="shared" si="0"/>
        <v>1663.93</v>
      </c>
      <c r="D22">
        <v>0.7</v>
      </c>
      <c r="E22" s="1">
        <f t="shared" si="1"/>
        <v>1164.751</v>
      </c>
      <c r="F22" s="7">
        <v>1164.75</v>
      </c>
      <c r="G22" s="1">
        <f t="shared" si="2"/>
        <v>1.0000000002037301E-3</v>
      </c>
    </row>
    <row r="23" spans="1:7">
      <c r="A23" s="7">
        <v>6489.84</v>
      </c>
      <c r="B23">
        <v>3000</v>
      </c>
      <c r="C23">
        <f t="shared" si="0"/>
        <v>3489.84</v>
      </c>
      <c r="D23">
        <v>0.7</v>
      </c>
      <c r="E23" s="1">
        <f t="shared" si="1"/>
        <v>2442.8879999999999</v>
      </c>
      <c r="F23" s="7">
        <v>2442.89</v>
      </c>
      <c r="G23" s="1">
        <f t="shared" si="2"/>
        <v>-1.9999999999527102E-3</v>
      </c>
    </row>
    <row r="24" spans="1:7">
      <c r="A24" s="7">
        <v>7571.47</v>
      </c>
      <c r="B24">
        <v>3000</v>
      </c>
      <c r="C24">
        <f t="shared" si="0"/>
        <v>4571.47</v>
      </c>
      <c r="D24">
        <v>0.7</v>
      </c>
      <c r="E24" s="1">
        <f t="shared" si="1"/>
        <v>3200.029</v>
      </c>
      <c r="F24" s="7">
        <v>3200.03</v>
      </c>
      <c r="G24" s="1">
        <f t="shared" si="2"/>
        <v>-1.0000000002037301E-3</v>
      </c>
    </row>
    <row r="25" spans="1:7">
      <c r="A25" s="7">
        <v>4828.24</v>
      </c>
      <c r="B25">
        <v>3000</v>
      </c>
      <c r="C25">
        <f t="shared" si="0"/>
        <v>1828.24</v>
      </c>
      <c r="D25">
        <v>0.7</v>
      </c>
      <c r="E25" s="1">
        <f t="shared" si="1"/>
        <v>1279.768</v>
      </c>
      <c r="F25" s="7">
        <v>1279.77</v>
      </c>
      <c r="G25" s="1">
        <f t="shared" si="2"/>
        <v>-2.00000000018008E-3</v>
      </c>
    </row>
    <row r="26" spans="1:7">
      <c r="A26" s="7">
        <v>6097.78</v>
      </c>
      <c r="B26">
        <v>3000</v>
      </c>
      <c r="C26">
        <f t="shared" si="0"/>
        <v>3097.78</v>
      </c>
      <c r="D26">
        <v>0.7</v>
      </c>
      <c r="E26" s="1">
        <f t="shared" si="1"/>
        <v>2168.4459999999999</v>
      </c>
      <c r="F26" s="7">
        <v>2168.4499999999998</v>
      </c>
      <c r="G26" s="1">
        <f t="shared" si="2"/>
        <v>-4.0000000003601599E-3</v>
      </c>
    </row>
    <row r="27" spans="1:7">
      <c r="A27" s="7">
        <v>5064.8100000000004</v>
      </c>
      <c r="B27">
        <v>3000</v>
      </c>
      <c r="C27">
        <f t="shared" si="0"/>
        <v>2064.81</v>
      </c>
      <c r="D27">
        <v>0.7</v>
      </c>
      <c r="E27" s="1">
        <f t="shared" si="1"/>
        <v>1445.367</v>
      </c>
      <c r="F27" s="7">
        <v>1445.37</v>
      </c>
      <c r="G27" s="1">
        <f t="shared" si="2"/>
        <v>-2.9999999997016901E-3</v>
      </c>
    </row>
    <row r="28" spans="1:7">
      <c r="A28" s="8">
        <v>4252.96</v>
      </c>
      <c r="B28">
        <v>3000</v>
      </c>
      <c r="C28">
        <f t="shared" si="0"/>
        <v>1252.96</v>
      </c>
      <c r="D28">
        <v>0.7</v>
      </c>
      <c r="E28" s="1">
        <f t="shared" si="1"/>
        <v>877.072</v>
      </c>
      <c r="F28" s="7">
        <v>877.07</v>
      </c>
      <c r="G28" s="1">
        <f t="shared" si="2"/>
        <v>1.9999999999527102E-3</v>
      </c>
    </row>
    <row r="29" spans="1:7">
      <c r="A29" s="7">
        <v>6748.12</v>
      </c>
      <c r="B29">
        <v>3000</v>
      </c>
      <c r="C29">
        <f t="shared" si="0"/>
        <v>3748.12</v>
      </c>
      <c r="D29">
        <v>0.7</v>
      </c>
      <c r="E29" s="1">
        <f t="shared" si="1"/>
        <v>2623.6840000000002</v>
      </c>
      <c r="F29" s="7">
        <v>2623.68</v>
      </c>
      <c r="G29" s="1">
        <f t="shared" si="2"/>
        <v>3.9999999999054099E-3</v>
      </c>
    </row>
    <row r="30" spans="1:7">
      <c r="A30" s="7">
        <v>8068.76</v>
      </c>
      <c r="B30">
        <v>3000</v>
      </c>
      <c r="C30">
        <f t="shared" si="0"/>
        <v>5068.76</v>
      </c>
      <c r="D30">
        <v>0.7</v>
      </c>
      <c r="E30" s="1">
        <f t="shared" si="1"/>
        <v>3548.1320000000001</v>
      </c>
      <c r="F30" s="7">
        <v>3548.13</v>
      </c>
      <c r="G30" s="1">
        <f t="shared" si="2"/>
        <v>1.9999999999527102E-3</v>
      </c>
    </row>
    <row r="31" spans="1:7">
      <c r="A31" s="7">
        <v>7773.18</v>
      </c>
      <c r="B31">
        <v>3000</v>
      </c>
      <c r="C31">
        <f t="shared" si="0"/>
        <v>4773.18</v>
      </c>
      <c r="D31">
        <v>0.7</v>
      </c>
      <c r="E31" s="1">
        <f t="shared" si="1"/>
        <v>3341.2260000000001</v>
      </c>
      <c r="F31" s="7">
        <v>3341.23</v>
      </c>
      <c r="G31" s="1">
        <f t="shared" si="2"/>
        <v>-3.9999999999054099E-3</v>
      </c>
    </row>
    <row r="32" spans="1:7">
      <c r="A32" s="7">
        <v>10095.969999999999</v>
      </c>
      <c r="B32">
        <v>3000</v>
      </c>
      <c r="C32">
        <f t="shared" si="0"/>
        <v>7095.97</v>
      </c>
      <c r="D32">
        <v>0.7</v>
      </c>
      <c r="E32" s="1">
        <f t="shared" si="1"/>
        <v>4967.1790000000001</v>
      </c>
      <c r="F32" s="7">
        <v>3600</v>
      </c>
      <c r="G32" s="1">
        <f t="shared" si="2"/>
        <v>1367.1790000000001</v>
      </c>
    </row>
    <row r="33" spans="1:7">
      <c r="A33" s="7">
        <v>5136.7700000000004</v>
      </c>
      <c r="B33">
        <v>3000</v>
      </c>
      <c r="C33">
        <f t="shared" si="0"/>
        <v>2136.77</v>
      </c>
      <c r="D33">
        <v>0.7</v>
      </c>
      <c r="E33" s="1">
        <f t="shared" si="1"/>
        <v>1495.739</v>
      </c>
      <c r="F33" s="7">
        <v>1495.74</v>
      </c>
      <c r="G33" s="1">
        <f t="shared" si="2"/>
        <v>-9.9999999974897903E-4</v>
      </c>
    </row>
    <row r="34" spans="1:7">
      <c r="A34" s="7">
        <v>3687.34</v>
      </c>
      <c r="B34">
        <v>3000</v>
      </c>
      <c r="C34">
        <f t="shared" si="0"/>
        <v>687.34</v>
      </c>
      <c r="D34">
        <v>0.7</v>
      </c>
      <c r="E34" s="1">
        <f t="shared" si="1"/>
        <v>481.13799999999998</v>
      </c>
      <c r="F34" s="7">
        <v>481.14</v>
      </c>
      <c r="G34" s="1">
        <f t="shared" si="2"/>
        <v>-1.9999999998958598E-3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2020-05-25T08:35:00Z</cp:lastPrinted>
  <dcterms:created xsi:type="dcterms:W3CDTF">2018-04-18T07:10:00Z</dcterms:created>
  <dcterms:modified xsi:type="dcterms:W3CDTF">2021-04-07T05:10:27Z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EB656A87A93C45DCB40F536D5EBA4010</vt:lpwstr>
  </property>
</Properties>
</file>