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608" windowHeight="9432"/>
  </bookViews>
  <sheets>
    <sheet name="扶贫资金台账 (2)" sheetId="1" r:id="rId1"/>
  </sheets>
  <externalReferences>
    <externalReference r:id="rId2"/>
  </externalReferences>
  <definedNames>
    <definedName name="_xlnm._FilterDatabase" localSheetId="0" hidden="1">'扶贫资金台账 (2)'!$B$4:$HU$32</definedName>
    <definedName name="_xlnm.Print_Titles" localSheetId="0">'扶贫资金台账 (2)'!$3:$4</definedName>
    <definedName name="项目类型">[1]勿删!$B$1:$N$1</definedName>
  </definedNames>
  <calcPr calcId="124519"/>
  <fileRecoveryPr repairLoad="1"/>
</workbook>
</file>

<file path=xl/calcChain.xml><?xml version="1.0" encoding="utf-8"?>
<calcChain xmlns="http://schemas.openxmlformats.org/spreadsheetml/2006/main">
  <c r="L32" i="1"/>
  <c r="L28"/>
  <c r="L27"/>
  <c r="L26"/>
  <c r="L25"/>
  <c r="L24"/>
  <c r="L23"/>
  <c r="L22"/>
  <c r="L5" s="1"/>
  <c r="L21"/>
  <c r="L20"/>
  <c r="O5"/>
  <c r="N5"/>
  <c r="M5"/>
</calcChain>
</file>

<file path=xl/sharedStrings.xml><?xml version="1.0" encoding="utf-8"?>
<sst xmlns="http://schemas.openxmlformats.org/spreadsheetml/2006/main" count="304" uniqueCount="111">
  <si>
    <t>开州区2020年财政专项扶贫（涉农整合）资金预算调整表</t>
  </si>
  <si>
    <t>单位：</t>
  </si>
  <si>
    <t>万元</t>
  </si>
  <si>
    <t>调整后</t>
  </si>
  <si>
    <t>调整事项</t>
  </si>
  <si>
    <t>序号</t>
  </si>
  <si>
    <t>预算编码</t>
  </si>
  <si>
    <t>预算单位</t>
  </si>
  <si>
    <t>指标管理科室</t>
  </si>
  <si>
    <t>区级文号</t>
  </si>
  <si>
    <t>功能科目编码</t>
  </si>
  <si>
    <t>功能科目名称</t>
  </si>
  <si>
    <t>政府预算支出经济科目编码</t>
  </si>
  <si>
    <t>政府预算支出经济科目名称</t>
  </si>
  <si>
    <t>部门预算支出经济科目编码</t>
  </si>
  <si>
    <t>部门预算支出经济科目名称</t>
  </si>
  <si>
    <t>预算金额</t>
  </si>
  <si>
    <t>中央金额</t>
  </si>
  <si>
    <t>市级金额</t>
  </si>
  <si>
    <t>本级金额</t>
  </si>
  <si>
    <t>预算项目</t>
  </si>
  <si>
    <t>财政专项扶贫资金标识</t>
  </si>
  <si>
    <t>财政涉农整合资金标识</t>
  </si>
  <si>
    <t>530001</t>
  </si>
  <si>
    <t>义和</t>
  </si>
  <si>
    <t>农业农村科</t>
  </si>
  <si>
    <t>开州财农发〔2020〕25号</t>
  </si>
  <si>
    <t xml:space="preserve">
生产发展</t>
  </si>
  <si>
    <t>其他资本性支出</t>
  </si>
  <si>
    <t>开州区义和镇鱼龙村生态生猪养殖建设项目</t>
  </si>
  <si>
    <t>是</t>
  </si>
  <si>
    <t>调整原渠口镇福兴生猪养殖场建设项目</t>
  </si>
  <si>
    <t>教委(财务科)</t>
  </si>
  <si>
    <t xml:space="preserve">
社会发展</t>
  </si>
  <si>
    <t>其他对个人和家庭的补助</t>
  </si>
  <si>
    <t>贫困大学生教育资助</t>
  </si>
  <si>
    <t>否</t>
  </si>
  <si>
    <t>取消财政涉农整合资金标识</t>
  </si>
  <si>
    <t>516001</t>
  </si>
  <si>
    <t>大进</t>
  </si>
  <si>
    <t xml:space="preserve">
农村基础设施建设</t>
  </si>
  <si>
    <t>基础设施建设</t>
  </si>
  <si>
    <t>开州区大进镇杨柳村旅游接待中心</t>
  </si>
  <si>
    <t>调整资金预算级次</t>
  </si>
  <si>
    <t>大进镇田园综合体特色产业补助项目</t>
  </si>
  <si>
    <t>大进镇田园综合体经济林木种植项目</t>
  </si>
  <si>
    <t>开州区大进镇关坪村2020年人饮工程建设项目</t>
  </si>
  <si>
    <t>开州区大进镇群和村高效节水灌溉项目</t>
  </si>
  <si>
    <t>开州区大进镇关坪、新元村产业连接道建设</t>
  </si>
  <si>
    <t>开州区大进镇杨柳村产业道路建设</t>
  </si>
  <si>
    <t>203001</t>
  </si>
  <si>
    <t>残联</t>
  </si>
  <si>
    <t>社会保障科</t>
  </si>
  <si>
    <t>开州财社发〔2020〕32号</t>
  </si>
  <si>
    <t>残疾人就业和扶贫</t>
  </si>
  <si>
    <t>大型修缮</t>
  </si>
  <si>
    <t>302015</t>
  </si>
  <si>
    <t>马云林场</t>
  </si>
  <si>
    <t>生产发展</t>
  </si>
  <si>
    <t>开州区国有马云林场黄草坪管护站基础设施建设项目</t>
  </si>
  <si>
    <t>增加财政涉农整合资金标识</t>
  </si>
  <si>
    <t>302001</t>
  </si>
  <si>
    <t>林业局</t>
  </si>
  <si>
    <t>森林培育</t>
  </si>
  <si>
    <t>中央林业改革发展资金造林补助项目</t>
  </si>
  <si>
    <t>307001</t>
  </si>
  <si>
    <t>供销社</t>
  </si>
  <si>
    <t>开州财农发〔2020〕26号</t>
  </si>
  <si>
    <t>基层供销社组织体系建设（第二批）</t>
  </si>
  <si>
    <t>拆分原预算指标525万元，调整预算科目并增加财政专项扶贫资金标识</t>
  </si>
  <si>
    <t>农业组织化与产业化经营</t>
  </si>
  <si>
    <t>其他支出</t>
  </si>
  <si>
    <t>拆分原预算指标525万元</t>
  </si>
  <si>
    <t>开州财农发〔2020〕5号</t>
  </si>
  <si>
    <t>2019-2020年档立卡贫困家庭大学生学费资助</t>
  </si>
  <si>
    <t>长沙</t>
  </si>
  <si>
    <t>开州财农发〔2020〕64号</t>
  </si>
  <si>
    <t>开州区长沙镇齐圣新建柑桔标准化果园项目</t>
  </si>
  <si>
    <t>开州区长沙镇齐圣村中药材种植基地后续管护项目</t>
  </si>
  <si>
    <t>大德</t>
  </si>
  <si>
    <t>开州区大德镇仁和村通组通畅工程（1.2.3组）</t>
  </si>
  <si>
    <t>竹溪</t>
  </si>
  <si>
    <t>开州区竹溪镇春秋村1组饮水工程</t>
  </si>
  <si>
    <t>关面</t>
  </si>
  <si>
    <t>姚程村黄连窖扶贫生产产业便道</t>
  </si>
  <si>
    <t>姚程村金银寨、石桩眼扶贫生产产业便道</t>
  </si>
  <si>
    <t>关面村2组小城坝扶贫生产产业便道</t>
  </si>
  <si>
    <t>毛垭林场</t>
  </si>
  <si>
    <t>国有毛垭林场丰台管护站修缮工程</t>
  </si>
  <si>
    <t>白桥</t>
  </si>
  <si>
    <t>行政政法科</t>
  </si>
  <si>
    <t>开州财行发〔2020〕83号</t>
  </si>
  <si>
    <t xml:space="preserve">
其他扶贫支出</t>
  </si>
  <si>
    <t>白桥镇柏大村交通建设项目</t>
  </si>
  <si>
    <t>康居办</t>
  </si>
  <si>
    <t>经济建设科</t>
  </si>
  <si>
    <t>开州财建发〔2019〕69号</t>
  </si>
  <si>
    <t>农村危房改造</t>
  </si>
  <si>
    <t>资本性支出</t>
  </si>
  <si>
    <t/>
  </si>
  <si>
    <t>农村危改项目</t>
  </si>
  <si>
    <t>农业农村委</t>
  </si>
  <si>
    <t>开州财农发〔2020〕114号</t>
  </si>
  <si>
    <t>2130106</t>
  </si>
  <si>
    <t>科技转化与推广服务</t>
  </si>
  <si>
    <t>50299</t>
  </si>
  <si>
    <t>其他商品和服务支出</t>
  </si>
  <si>
    <t>30299</t>
  </si>
  <si>
    <t>油料基地建设项目</t>
  </si>
  <si>
    <t>开州财农发〔2020〕27号</t>
  </si>
  <si>
    <t>开州区大进镇建卡贫困户“产业精准脱贫保”项目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</si>
</sst>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80" formatCode="0.00;[Red]0.00"/>
  </numFmts>
  <fonts count="15">
    <font>
      <sz val="11"/>
      <color indexed="8"/>
      <name val="宋体"/>
      <charset val="134"/>
    </font>
    <font>
      <sz val="10"/>
      <color indexed="8"/>
      <name val="方正黑体_GBK"/>
      <family val="4"/>
      <charset val="134"/>
    </font>
    <font>
      <sz val="10"/>
      <color indexed="8"/>
      <name val="方正仿宋_GBK"/>
      <family val="4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20"/>
      <color indexed="8"/>
      <name val="方正小标宋_GBK"/>
      <charset val="134"/>
    </font>
    <font>
      <sz val="11"/>
      <color indexed="8"/>
      <name val="方正黑体_GBK"/>
      <charset val="134"/>
    </font>
    <font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8"/>
      <name val="方正仿宋_GBK"/>
      <family val="4"/>
      <charset val="134"/>
    </font>
    <font>
      <sz val="12"/>
      <color indexed="8"/>
      <name val="方正楷体_GBK"/>
      <family val="4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</cellStyleXfs>
  <cellXfs count="59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80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77" fontId="7" fillId="0" borderId="1" xfId="5" applyNumberFormat="1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horizontal="left" vertical="center" wrapText="1"/>
    </xf>
    <xf numFmtId="176" fontId="10" fillId="0" borderId="0" xfId="3" applyNumberFormat="1" applyFont="1" applyFill="1" applyBorder="1" applyAlignment="1">
      <alignment horizontal="right" vertical="center" wrapText="1"/>
    </xf>
    <xf numFmtId="176" fontId="10" fillId="0" borderId="0" xfId="3" applyNumberFormat="1" applyFont="1" applyFill="1" applyBorder="1" applyAlignment="1">
      <alignment horizontal="left" vertical="center" wrapText="1"/>
    </xf>
    <xf numFmtId="176" fontId="10" fillId="0" borderId="0" xfId="3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3" xfId="4"/>
    <cellStyle name="常规 158" xfId="1"/>
    <cellStyle name="常规 2" xfId="5"/>
    <cellStyle name="常规 2 2 2" xfId="2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V32"/>
  <sheetViews>
    <sheetView tabSelected="1" workbookViewId="0">
      <selection sqref="A1:XFD1048576"/>
    </sheetView>
  </sheetViews>
  <sheetFormatPr defaultColWidth="10.6640625" defaultRowHeight="14.4"/>
  <cols>
    <col min="1" max="1" width="4.109375" customWidth="1"/>
    <col min="2" max="2" width="8.21875" style="8" customWidth="1"/>
    <col min="3" max="3" width="7.6640625" style="7" customWidth="1"/>
    <col min="4" max="4" width="8.21875" style="7" customWidth="1"/>
    <col min="5" max="5" width="8.77734375" style="7" customWidth="1"/>
    <col min="6" max="6" width="8.88671875" style="8" customWidth="1"/>
    <col min="7" max="7" width="9.6640625" style="7" customWidth="1"/>
    <col min="8" max="8" width="9.21875" style="8" customWidth="1"/>
    <col min="9" max="9" width="9.109375" style="7" customWidth="1"/>
    <col min="10" max="10" width="9" style="8" customWidth="1"/>
    <col min="11" max="11" width="9.21875" style="7" customWidth="1"/>
    <col min="12" max="12" width="8.109375" style="7" customWidth="1"/>
    <col min="13" max="13" width="8" style="7" customWidth="1"/>
    <col min="14" max="14" width="7.77734375" style="7" customWidth="1"/>
    <col min="15" max="15" width="8" style="7" customWidth="1"/>
    <col min="16" max="16" width="13.33203125" style="7" customWidth="1"/>
    <col min="17" max="17" width="7.6640625" style="7" customWidth="1"/>
    <col min="18" max="18" width="7.77734375" style="7" customWidth="1"/>
    <col min="19" max="19" width="13.109375" style="7" customWidth="1"/>
    <col min="20" max="229" width="10.6640625" style="7" customWidth="1"/>
    <col min="230" max="230" width="10.6640625" style="7"/>
  </cols>
  <sheetData>
    <row r="1" spans="1:20" ht="26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customFormat="1" ht="10.050000000000001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4" t="s">
        <v>1</v>
      </c>
      <c r="S2" s="45" t="s">
        <v>2</v>
      </c>
      <c r="T2" s="46"/>
    </row>
    <row r="3" spans="1:20" customFormat="1" ht="15">
      <c r="A3" s="54" t="s">
        <v>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8" t="s">
        <v>4</v>
      </c>
      <c r="T3" s="47"/>
    </row>
    <row r="4" spans="1:20" s="1" customFormat="1" ht="52.8">
      <c r="A4" s="11" t="s">
        <v>5</v>
      </c>
      <c r="B4" s="12" t="s">
        <v>6</v>
      </c>
      <c r="C4" s="13" t="s">
        <v>7</v>
      </c>
      <c r="D4" s="13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21</v>
      </c>
      <c r="R4" s="13" t="s">
        <v>22</v>
      </c>
      <c r="S4" s="58"/>
    </row>
    <row r="5" spans="1:20" s="1" customFormat="1" ht="13.2">
      <c r="A5" s="55"/>
      <c r="B5" s="56"/>
      <c r="C5" s="56"/>
      <c r="D5" s="56"/>
      <c r="E5" s="56"/>
      <c r="F5" s="56"/>
      <c r="G5" s="56"/>
      <c r="H5" s="56"/>
      <c r="I5" s="56"/>
      <c r="J5" s="56"/>
      <c r="K5" s="57"/>
      <c r="L5" s="34">
        <f t="shared" ref="L5:O5" si="0">SUM(L6:L32)</f>
        <v>6759.625</v>
      </c>
      <c r="M5" s="34">
        <f t="shared" si="0"/>
        <v>1194.625</v>
      </c>
      <c r="N5" s="34">
        <f t="shared" si="0"/>
        <v>2122</v>
      </c>
      <c r="O5" s="34">
        <f t="shared" si="0"/>
        <v>3443</v>
      </c>
      <c r="P5" s="13"/>
      <c r="Q5" s="13"/>
      <c r="R5" s="13"/>
      <c r="S5" s="11"/>
    </row>
    <row r="6" spans="1:20" s="2" customFormat="1" ht="52.8">
      <c r="A6" s="15">
        <v>1</v>
      </c>
      <c r="B6" s="16" t="s">
        <v>23</v>
      </c>
      <c r="C6" s="17" t="s">
        <v>24</v>
      </c>
      <c r="D6" s="17" t="s">
        <v>25</v>
      </c>
      <c r="E6" s="17" t="s">
        <v>26</v>
      </c>
      <c r="F6" s="15">
        <v>2130505</v>
      </c>
      <c r="G6" s="17" t="s">
        <v>27</v>
      </c>
      <c r="H6" s="15">
        <v>50399</v>
      </c>
      <c r="I6" s="17" t="s">
        <v>28</v>
      </c>
      <c r="J6" s="15">
        <v>31099</v>
      </c>
      <c r="K6" s="17" t="s">
        <v>28</v>
      </c>
      <c r="L6" s="17">
        <v>50</v>
      </c>
      <c r="M6" s="17">
        <v>50</v>
      </c>
      <c r="N6" s="17"/>
      <c r="O6" s="17"/>
      <c r="P6" s="17" t="s">
        <v>29</v>
      </c>
      <c r="Q6" s="17" t="s">
        <v>30</v>
      </c>
      <c r="R6" s="17" t="s">
        <v>30</v>
      </c>
      <c r="S6" s="48" t="s">
        <v>31</v>
      </c>
    </row>
    <row r="7" spans="1:20" ht="39.6">
      <c r="A7" s="15">
        <v>2</v>
      </c>
      <c r="B7" s="18">
        <v>137007</v>
      </c>
      <c r="C7" s="15" t="s">
        <v>32</v>
      </c>
      <c r="D7" s="17" t="s">
        <v>25</v>
      </c>
      <c r="E7" s="17" t="s">
        <v>26</v>
      </c>
      <c r="F7" s="15">
        <v>2130506</v>
      </c>
      <c r="G7" s="17" t="s">
        <v>33</v>
      </c>
      <c r="H7" s="15">
        <v>50999</v>
      </c>
      <c r="I7" s="17" t="s">
        <v>34</v>
      </c>
      <c r="J7" s="15">
        <v>30399</v>
      </c>
      <c r="K7" s="17" t="s">
        <v>34</v>
      </c>
      <c r="L7" s="17">
        <v>1587</v>
      </c>
      <c r="M7" s="17"/>
      <c r="N7" s="17">
        <v>1587</v>
      </c>
      <c r="O7" s="17"/>
      <c r="P7" s="17" t="s">
        <v>35</v>
      </c>
      <c r="Q7" s="17" t="s">
        <v>30</v>
      </c>
      <c r="R7" s="39" t="s">
        <v>36</v>
      </c>
      <c r="S7" s="49" t="s">
        <v>37</v>
      </c>
    </row>
    <row r="8" spans="1:20" s="3" customFormat="1" ht="39.6">
      <c r="A8" s="15">
        <v>3</v>
      </c>
      <c r="B8" s="16" t="s">
        <v>38</v>
      </c>
      <c r="C8" s="17" t="s">
        <v>39</v>
      </c>
      <c r="D8" s="17" t="s">
        <v>25</v>
      </c>
      <c r="E8" s="17" t="s">
        <v>26</v>
      </c>
      <c r="F8" s="15">
        <v>2130504</v>
      </c>
      <c r="G8" s="17" t="s">
        <v>40</v>
      </c>
      <c r="H8" s="15">
        <v>50302</v>
      </c>
      <c r="I8" s="17" t="s">
        <v>41</v>
      </c>
      <c r="J8" s="15">
        <v>31005</v>
      </c>
      <c r="K8" s="17" t="s">
        <v>41</v>
      </c>
      <c r="L8" s="17">
        <v>290</v>
      </c>
      <c r="M8" s="17"/>
      <c r="N8" s="17"/>
      <c r="O8" s="32">
        <v>290</v>
      </c>
      <c r="P8" s="17" t="s">
        <v>42</v>
      </c>
      <c r="Q8" s="17" t="s">
        <v>30</v>
      </c>
      <c r="R8" s="17" t="s">
        <v>30</v>
      </c>
      <c r="S8" s="48" t="s">
        <v>43</v>
      </c>
    </row>
    <row r="9" spans="1:20" s="3" customFormat="1" ht="39.6">
      <c r="A9" s="15">
        <v>4</v>
      </c>
      <c r="B9" s="16" t="s">
        <v>38</v>
      </c>
      <c r="C9" s="17" t="s">
        <v>39</v>
      </c>
      <c r="D9" s="17" t="s">
        <v>25</v>
      </c>
      <c r="E9" s="17" t="s">
        <v>26</v>
      </c>
      <c r="F9" s="15">
        <v>2130504</v>
      </c>
      <c r="G9" s="17" t="s">
        <v>40</v>
      </c>
      <c r="H9" s="15">
        <v>50302</v>
      </c>
      <c r="I9" s="17" t="s">
        <v>41</v>
      </c>
      <c r="J9" s="15">
        <v>31005</v>
      </c>
      <c r="K9" s="17" t="s">
        <v>41</v>
      </c>
      <c r="L9" s="17">
        <v>40</v>
      </c>
      <c r="M9" s="17"/>
      <c r="N9" s="17"/>
      <c r="O9" s="32">
        <v>40</v>
      </c>
      <c r="P9" s="17" t="s">
        <v>44</v>
      </c>
      <c r="Q9" s="17" t="s">
        <v>30</v>
      </c>
      <c r="R9" s="17" t="s">
        <v>30</v>
      </c>
      <c r="S9" s="48" t="s">
        <v>43</v>
      </c>
    </row>
    <row r="10" spans="1:20" s="3" customFormat="1" ht="39.6">
      <c r="A10" s="15">
        <v>5</v>
      </c>
      <c r="B10" s="16" t="s">
        <v>38</v>
      </c>
      <c r="C10" s="17" t="s">
        <v>39</v>
      </c>
      <c r="D10" s="17" t="s">
        <v>25</v>
      </c>
      <c r="E10" s="17" t="s">
        <v>26</v>
      </c>
      <c r="F10" s="15">
        <v>2130504</v>
      </c>
      <c r="G10" s="17" t="s">
        <v>40</v>
      </c>
      <c r="H10" s="15">
        <v>50302</v>
      </c>
      <c r="I10" s="17" t="s">
        <v>41</v>
      </c>
      <c r="J10" s="15">
        <v>31005</v>
      </c>
      <c r="K10" s="17" t="s">
        <v>41</v>
      </c>
      <c r="L10" s="17">
        <v>50</v>
      </c>
      <c r="M10" s="17"/>
      <c r="N10" s="17"/>
      <c r="O10" s="32">
        <v>50</v>
      </c>
      <c r="P10" s="17" t="s">
        <v>45</v>
      </c>
      <c r="Q10" s="17" t="s">
        <v>30</v>
      </c>
      <c r="R10" s="17" t="s">
        <v>30</v>
      </c>
      <c r="S10" s="48" t="s">
        <v>43</v>
      </c>
    </row>
    <row r="11" spans="1:20" s="3" customFormat="1" ht="52.8">
      <c r="A11" s="15">
        <v>6</v>
      </c>
      <c r="B11" s="16" t="s">
        <v>38</v>
      </c>
      <c r="C11" s="17" t="s">
        <v>39</v>
      </c>
      <c r="D11" s="17" t="s">
        <v>25</v>
      </c>
      <c r="E11" s="17" t="s">
        <v>26</v>
      </c>
      <c r="F11" s="15">
        <v>2130504</v>
      </c>
      <c r="G11" s="17" t="s">
        <v>40</v>
      </c>
      <c r="H11" s="15">
        <v>50302</v>
      </c>
      <c r="I11" s="17" t="s">
        <v>41</v>
      </c>
      <c r="J11" s="15">
        <v>31005</v>
      </c>
      <c r="K11" s="17" t="s">
        <v>41</v>
      </c>
      <c r="L11" s="17">
        <v>180</v>
      </c>
      <c r="M11" s="17"/>
      <c r="N11" s="17"/>
      <c r="O11" s="32">
        <v>180</v>
      </c>
      <c r="P11" s="17" t="s">
        <v>46</v>
      </c>
      <c r="Q11" s="17" t="s">
        <v>30</v>
      </c>
      <c r="R11" s="17" t="s">
        <v>30</v>
      </c>
      <c r="S11" s="48" t="s">
        <v>43</v>
      </c>
    </row>
    <row r="12" spans="1:20" s="3" customFormat="1" ht="39.6">
      <c r="A12" s="15">
        <v>7</v>
      </c>
      <c r="B12" s="16" t="s">
        <v>38</v>
      </c>
      <c r="C12" s="17" t="s">
        <v>39</v>
      </c>
      <c r="D12" s="17" t="s">
        <v>25</v>
      </c>
      <c r="E12" s="17" t="s">
        <v>26</v>
      </c>
      <c r="F12" s="15">
        <v>2130504</v>
      </c>
      <c r="G12" s="17" t="s">
        <v>40</v>
      </c>
      <c r="H12" s="15">
        <v>50302</v>
      </c>
      <c r="I12" s="17" t="s">
        <v>41</v>
      </c>
      <c r="J12" s="15">
        <v>31005</v>
      </c>
      <c r="K12" s="17" t="s">
        <v>41</v>
      </c>
      <c r="L12" s="17">
        <v>200</v>
      </c>
      <c r="M12" s="17"/>
      <c r="N12" s="17"/>
      <c r="O12" s="32">
        <v>200</v>
      </c>
      <c r="P12" s="17" t="s">
        <v>47</v>
      </c>
      <c r="Q12" s="17" t="s">
        <v>30</v>
      </c>
      <c r="R12" s="17" t="s">
        <v>30</v>
      </c>
      <c r="S12" s="48" t="s">
        <v>43</v>
      </c>
    </row>
    <row r="13" spans="1:20" s="3" customFormat="1" ht="52.8">
      <c r="A13" s="15">
        <v>8</v>
      </c>
      <c r="B13" s="16" t="s">
        <v>38</v>
      </c>
      <c r="C13" s="17" t="s">
        <v>39</v>
      </c>
      <c r="D13" s="17" t="s">
        <v>25</v>
      </c>
      <c r="E13" s="17" t="s">
        <v>26</v>
      </c>
      <c r="F13" s="15">
        <v>2130504</v>
      </c>
      <c r="G13" s="17" t="s">
        <v>40</v>
      </c>
      <c r="H13" s="15">
        <v>50302</v>
      </c>
      <c r="I13" s="17" t="s">
        <v>41</v>
      </c>
      <c r="J13" s="15">
        <v>31005</v>
      </c>
      <c r="K13" s="17" t="s">
        <v>41</v>
      </c>
      <c r="L13" s="17">
        <v>165</v>
      </c>
      <c r="M13" s="17"/>
      <c r="N13" s="17"/>
      <c r="O13" s="32">
        <v>165</v>
      </c>
      <c r="P13" s="17" t="s">
        <v>48</v>
      </c>
      <c r="Q13" s="17" t="s">
        <v>30</v>
      </c>
      <c r="R13" s="17" t="s">
        <v>30</v>
      </c>
      <c r="S13" s="48" t="s">
        <v>43</v>
      </c>
    </row>
    <row r="14" spans="1:20" s="3" customFormat="1" ht="39.6">
      <c r="A14" s="15">
        <v>9</v>
      </c>
      <c r="B14" s="16" t="s">
        <v>38</v>
      </c>
      <c r="C14" s="17" t="s">
        <v>39</v>
      </c>
      <c r="D14" s="17" t="s">
        <v>25</v>
      </c>
      <c r="E14" s="17" t="s">
        <v>26</v>
      </c>
      <c r="F14" s="15">
        <v>2130504</v>
      </c>
      <c r="G14" s="17" t="s">
        <v>40</v>
      </c>
      <c r="H14" s="15">
        <v>50302</v>
      </c>
      <c r="I14" s="17" t="s">
        <v>41</v>
      </c>
      <c r="J14" s="15">
        <v>31005</v>
      </c>
      <c r="K14" s="17" t="s">
        <v>41</v>
      </c>
      <c r="L14" s="17">
        <v>75</v>
      </c>
      <c r="M14" s="17"/>
      <c r="N14" s="17"/>
      <c r="O14" s="32">
        <v>75</v>
      </c>
      <c r="P14" s="17" t="s">
        <v>49</v>
      </c>
      <c r="Q14" s="17" t="s">
        <v>30</v>
      </c>
      <c r="R14" s="17" t="s">
        <v>30</v>
      </c>
      <c r="S14" s="48" t="s">
        <v>43</v>
      </c>
    </row>
    <row r="15" spans="1:20" ht="39.6">
      <c r="A15" s="15">
        <v>10</v>
      </c>
      <c r="B15" s="16" t="s">
        <v>50</v>
      </c>
      <c r="C15" s="17" t="s">
        <v>51</v>
      </c>
      <c r="D15" s="17" t="s">
        <v>52</v>
      </c>
      <c r="E15" s="17" t="s">
        <v>53</v>
      </c>
      <c r="F15" s="19">
        <v>2296006</v>
      </c>
      <c r="G15" s="17" t="s">
        <v>54</v>
      </c>
      <c r="H15" s="15">
        <v>50307</v>
      </c>
      <c r="I15" s="17" t="s">
        <v>55</v>
      </c>
      <c r="J15" s="15">
        <v>31006</v>
      </c>
      <c r="K15" s="17" t="s">
        <v>55</v>
      </c>
      <c r="L15" s="17">
        <v>16</v>
      </c>
      <c r="M15" s="17">
        <v>16</v>
      </c>
      <c r="N15" s="17"/>
      <c r="O15" s="17"/>
      <c r="P15" s="17"/>
      <c r="Q15" s="17" t="s">
        <v>36</v>
      </c>
      <c r="R15" s="17" t="s">
        <v>36</v>
      </c>
      <c r="S15" s="49" t="s">
        <v>37</v>
      </c>
    </row>
    <row r="16" spans="1:20" ht="52.8">
      <c r="A16" s="15">
        <v>11</v>
      </c>
      <c r="B16" s="16" t="s">
        <v>56</v>
      </c>
      <c r="C16" s="15" t="s">
        <v>57</v>
      </c>
      <c r="D16" s="17" t="s">
        <v>25</v>
      </c>
      <c r="E16" s="15" t="s">
        <v>26</v>
      </c>
      <c r="F16" s="15">
        <v>2130505</v>
      </c>
      <c r="G16" s="15" t="s">
        <v>58</v>
      </c>
      <c r="H16" s="15">
        <v>50399</v>
      </c>
      <c r="I16" s="15" t="s">
        <v>28</v>
      </c>
      <c r="J16" s="15">
        <v>31099</v>
      </c>
      <c r="K16" s="15" t="s">
        <v>28</v>
      </c>
      <c r="L16" s="17">
        <v>75</v>
      </c>
      <c r="M16" s="17">
        <v>75</v>
      </c>
      <c r="N16" s="17"/>
      <c r="O16" s="17"/>
      <c r="P16" s="15" t="s">
        <v>59</v>
      </c>
      <c r="Q16" s="15" t="s">
        <v>30</v>
      </c>
      <c r="R16" s="15" t="s">
        <v>30</v>
      </c>
      <c r="S16" s="49" t="s">
        <v>60</v>
      </c>
    </row>
    <row r="17" spans="1:230" s="4" customFormat="1" ht="39.6">
      <c r="A17" s="15">
        <v>12</v>
      </c>
      <c r="B17" s="20" t="s">
        <v>61</v>
      </c>
      <c r="C17" s="21" t="s">
        <v>62</v>
      </c>
      <c r="D17" s="17" t="s">
        <v>25</v>
      </c>
      <c r="E17" s="15" t="s">
        <v>26</v>
      </c>
      <c r="F17" s="22">
        <v>2130205</v>
      </c>
      <c r="G17" s="23" t="s">
        <v>63</v>
      </c>
      <c r="H17" s="24">
        <v>50302</v>
      </c>
      <c r="I17" s="24" t="s">
        <v>41</v>
      </c>
      <c r="J17" s="22">
        <v>31005</v>
      </c>
      <c r="K17" s="22" t="s">
        <v>41</v>
      </c>
      <c r="L17" s="35">
        <v>8.625</v>
      </c>
      <c r="M17" s="35">
        <v>8.625</v>
      </c>
      <c r="N17" s="36"/>
      <c r="O17" s="36"/>
      <c r="P17" s="25" t="s">
        <v>64</v>
      </c>
      <c r="Q17" s="26" t="s">
        <v>36</v>
      </c>
      <c r="R17" s="26" t="s">
        <v>36</v>
      </c>
      <c r="S17" s="49" t="s">
        <v>37</v>
      </c>
    </row>
    <row r="18" spans="1:230" s="5" customFormat="1" ht="78" customHeight="1">
      <c r="A18" s="15">
        <v>13</v>
      </c>
      <c r="B18" s="20" t="s">
        <v>65</v>
      </c>
      <c r="C18" s="25" t="s">
        <v>66</v>
      </c>
      <c r="D18" s="17" t="s">
        <v>25</v>
      </c>
      <c r="E18" s="15" t="s">
        <v>67</v>
      </c>
      <c r="F18" s="15">
        <v>2130505</v>
      </c>
      <c r="G18" s="17" t="s">
        <v>58</v>
      </c>
      <c r="H18" s="15">
        <v>50399</v>
      </c>
      <c r="I18" s="17" t="s">
        <v>28</v>
      </c>
      <c r="J18" s="15">
        <v>31099</v>
      </c>
      <c r="K18" s="17" t="s">
        <v>28</v>
      </c>
      <c r="L18" s="36">
        <v>325</v>
      </c>
      <c r="M18" s="36"/>
      <c r="N18" s="36">
        <v>325</v>
      </c>
      <c r="O18" s="36"/>
      <c r="P18" s="25" t="s">
        <v>68</v>
      </c>
      <c r="Q18" s="26" t="s">
        <v>30</v>
      </c>
      <c r="R18" s="26" t="s">
        <v>30</v>
      </c>
      <c r="S18" s="49" t="s">
        <v>69</v>
      </c>
    </row>
    <row r="19" spans="1:230" s="5" customFormat="1" ht="58.5" customHeight="1">
      <c r="A19" s="15">
        <v>14</v>
      </c>
      <c r="B19" s="20" t="s">
        <v>65</v>
      </c>
      <c r="C19" s="25" t="s">
        <v>66</v>
      </c>
      <c r="D19" s="17" t="s">
        <v>25</v>
      </c>
      <c r="E19" s="15" t="s">
        <v>67</v>
      </c>
      <c r="F19" s="26">
        <v>2130124</v>
      </c>
      <c r="G19" s="23" t="s">
        <v>70</v>
      </c>
      <c r="H19" s="26">
        <v>59999</v>
      </c>
      <c r="I19" s="26" t="s">
        <v>71</v>
      </c>
      <c r="J19" s="26">
        <v>39999</v>
      </c>
      <c r="K19" s="26" t="s">
        <v>71</v>
      </c>
      <c r="L19" s="35">
        <v>200</v>
      </c>
      <c r="M19" s="36"/>
      <c r="N19" s="36">
        <v>200</v>
      </c>
      <c r="O19" s="36"/>
      <c r="P19" s="25" t="s">
        <v>68</v>
      </c>
      <c r="Q19" s="26" t="s">
        <v>36</v>
      </c>
      <c r="R19" s="26" t="s">
        <v>30</v>
      </c>
      <c r="S19" s="49" t="s">
        <v>72</v>
      </c>
    </row>
    <row r="20" spans="1:230" ht="52.8">
      <c r="A20" s="15">
        <v>15</v>
      </c>
      <c r="B20" s="18">
        <v>137007</v>
      </c>
      <c r="C20" s="15" t="s">
        <v>32</v>
      </c>
      <c r="D20" s="17" t="s">
        <v>25</v>
      </c>
      <c r="E20" s="15" t="s">
        <v>73</v>
      </c>
      <c r="F20" s="18"/>
      <c r="G20" s="27"/>
      <c r="H20" s="18"/>
      <c r="I20" s="27"/>
      <c r="J20" s="18"/>
      <c r="K20" s="27"/>
      <c r="L20" s="27">
        <f t="shared" ref="L20:L28" si="1">M20+N20+O20</f>
        <v>2433</v>
      </c>
      <c r="M20" s="27"/>
      <c r="N20" s="27"/>
      <c r="O20" s="27">
        <v>2433</v>
      </c>
      <c r="P20" s="25" t="s">
        <v>74</v>
      </c>
      <c r="Q20" s="27" t="s">
        <v>30</v>
      </c>
      <c r="R20" s="50" t="s">
        <v>36</v>
      </c>
      <c r="S20" s="49" t="s">
        <v>37</v>
      </c>
    </row>
    <row r="21" spans="1:230" ht="39.6">
      <c r="A21" s="15">
        <v>16</v>
      </c>
      <c r="B21" s="28">
        <v>539001</v>
      </c>
      <c r="C21" s="29" t="s">
        <v>75</v>
      </c>
      <c r="D21" s="27" t="s">
        <v>25</v>
      </c>
      <c r="E21" s="17" t="s">
        <v>76</v>
      </c>
      <c r="F21" s="15">
        <v>2130505</v>
      </c>
      <c r="G21" s="17" t="s">
        <v>58</v>
      </c>
      <c r="H21" s="15">
        <v>50399</v>
      </c>
      <c r="I21" s="17" t="s">
        <v>28</v>
      </c>
      <c r="J21" s="15">
        <v>31099</v>
      </c>
      <c r="K21" s="17" t="s">
        <v>28</v>
      </c>
      <c r="L21" s="37">
        <f t="shared" si="1"/>
        <v>47</v>
      </c>
      <c r="M21" s="37">
        <v>47</v>
      </c>
      <c r="N21" s="37"/>
      <c r="O21" s="27"/>
      <c r="P21" s="29" t="s">
        <v>77</v>
      </c>
      <c r="Q21" s="27" t="s">
        <v>30</v>
      </c>
      <c r="R21" s="27" t="s">
        <v>30</v>
      </c>
      <c r="S21" s="48" t="s">
        <v>43</v>
      </c>
    </row>
    <row r="22" spans="1:230" ht="39.6">
      <c r="A22" s="15">
        <v>17</v>
      </c>
      <c r="B22" s="28">
        <v>539001</v>
      </c>
      <c r="C22" s="29" t="s">
        <v>75</v>
      </c>
      <c r="D22" s="27" t="s">
        <v>25</v>
      </c>
      <c r="E22" s="17" t="s">
        <v>76</v>
      </c>
      <c r="F22" s="15">
        <v>2130505</v>
      </c>
      <c r="G22" s="17" t="s">
        <v>58</v>
      </c>
      <c r="H22" s="15">
        <v>50399</v>
      </c>
      <c r="I22" s="17" t="s">
        <v>28</v>
      </c>
      <c r="J22" s="15">
        <v>31099</v>
      </c>
      <c r="K22" s="17" t="s">
        <v>28</v>
      </c>
      <c r="L22" s="37">
        <f t="shared" si="1"/>
        <v>46</v>
      </c>
      <c r="M22" s="37">
        <v>46</v>
      </c>
      <c r="N22" s="37"/>
      <c r="O22" s="27"/>
      <c r="P22" s="29" t="s">
        <v>78</v>
      </c>
      <c r="Q22" s="27" t="s">
        <v>30</v>
      </c>
      <c r="R22" s="27" t="s">
        <v>30</v>
      </c>
      <c r="S22" s="48" t="s">
        <v>43</v>
      </c>
    </row>
    <row r="23" spans="1:230" ht="39.6">
      <c r="A23" s="15">
        <v>18</v>
      </c>
      <c r="B23" s="15">
        <v>508001</v>
      </c>
      <c r="C23" s="30" t="s">
        <v>79</v>
      </c>
      <c r="D23" s="27" t="s">
        <v>25</v>
      </c>
      <c r="E23" s="17" t="s">
        <v>76</v>
      </c>
      <c r="F23" s="15">
        <v>2130504</v>
      </c>
      <c r="G23" s="17" t="s">
        <v>40</v>
      </c>
      <c r="H23" s="15">
        <v>50302</v>
      </c>
      <c r="I23" s="17" t="s">
        <v>41</v>
      </c>
      <c r="J23" s="15">
        <v>31005</v>
      </c>
      <c r="K23" s="17" t="s">
        <v>41</v>
      </c>
      <c r="L23" s="37">
        <f t="shared" si="1"/>
        <v>20</v>
      </c>
      <c r="M23" s="37">
        <v>20</v>
      </c>
      <c r="N23" s="37"/>
      <c r="O23" s="27"/>
      <c r="P23" s="30" t="s">
        <v>80</v>
      </c>
      <c r="Q23" s="27" t="s">
        <v>30</v>
      </c>
      <c r="R23" s="27" t="s">
        <v>30</v>
      </c>
      <c r="S23" s="48" t="s">
        <v>43</v>
      </c>
    </row>
    <row r="24" spans="1:230" ht="39.6">
      <c r="A24" s="15">
        <v>19</v>
      </c>
      <c r="B24" s="28">
        <v>532001</v>
      </c>
      <c r="C24" s="29" t="s">
        <v>81</v>
      </c>
      <c r="D24" s="27" t="s">
        <v>25</v>
      </c>
      <c r="E24" s="17" t="s">
        <v>76</v>
      </c>
      <c r="F24" s="15">
        <v>2130504</v>
      </c>
      <c r="G24" s="17" t="s">
        <v>40</v>
      </c>
      <c r="H24" s="15">
        <v>50302</v>
      </c>
      <c r="I24" s="17" t="s">
        <v>41</v>
      </c>
      <c r="J24" s="15">
        <v>31005</v>
      </c>
      <c r="K24" s="17" t="s">
        <v>41</v>
      </c>
      <c r="L24" s="37">
        <f t="shared" si="1"/>
        <v>20</v>
      </c>
      <c r="M24" s="37">
        <v>20</v>
      </c>
      <c r="N24" s="37"/>
      <c r="O24" s="27"/>
      <c r="P24" s="38" t="s">
        <v>82</v>
      </c>
      <c r="Q24" s="27" t="s">
        <v>30</v>
      </c>
      <c r="R24" s="27" t="s">
        <v>30</v>
      </c>
      <c r="S24" s="48" t="s">
        <v>43</v>
      </c>
    </row>
    <row r="25" spans="1:230" ht="39.6">
      <c r="A25" s="15">
        <v>20</v>
      </c>
      <c r="B25" s="28">
        <v>519001</v>
      </c>
      <c r="C25" s="29" t="s">
        <v>83</v>
      </c>
      <c r="D25" s="27" t="s">
        <v>25</v>
      </c>
      <c r="E25" s="17" t="s">
        <v>76</v>
      </c>
      <c r="F25" s="15">
        <v>2130504</v>
      </c>
      <c r="G25" s="17" t="s">
        <v>40</v>
      </c>
      <c r="H25" s="15">
        <v>50302</v>
      </c>
      <c r="I25" s="17" t="s">
        <v>41</v>
      </c>
      <c r="J25" s="15">
        <v>31005</v>
      </c>
      <c r="K25" s="17" t="s">
        <v>41</v>
      </c>
      <c r="L25" s="37">
        <f t="shared" si="1"/>
        <v>60</v>
      </c>
      <c r="M25" s="37">
        <v>60</v>
      </c>
      <c r="N25" s="37"/>
      <c r="O25" s="27"/>
      <c r="P25" s="29" t="s">
        <v>84</v>
      </c>
      <c r="Q25" s="27" t="s">
        <v>30</v>
      </c>
      <c r="R25" s="27" t="s">
        <v>30</v>
      </c>
      <c r="S25" s="48" t="s">
        <v>43</v>
      </c>
    </row>
    <row r="26" spans="1:230" ht="39.6">
      <c r="A26" s="15">
        <v>21</v>
      </c>
      <c r="B26" s="28">
        <v>519001</v>
      </c>
      <c r="C26" s="29" t="s">
        <v>83</v>
      </c>
      <c r="D26" s="27" t="s">
        <v>25</v>
      </c>
      <c r="E26" s="17" t="s">
        <v>76</v>
      </c>
      <c r="F26" s="15">
        <v>2130504</v>
      </c>
      <c r="G26" s="17" t="s">
        <v>40</v>
      </c>
      <c r="H26" s="15">
        <v>50302</v>
      </c>
      <c r="I26" s="17" t="s">
        <v>41</v>
      </c>
      <c r="J26" s="15">
        <v>31005</v>
      </c>
      <c r="K26" s="17" t="s">
        <v>41</v>
      </c>
      <c r="L26" s="37">
        <f t="shared" si="1"/>
        <v>87</v>
      </c>
      <c r="M26" s="37">
        <v>87</v>
      </c>
      <c r="N26" s="37"/>
      <c r="O26" s="27"/>
      <c r="P26" s="29" t="s">
        <v>85</v>
      </c>
      <c r="Q26" s="27" t="s">
        <v>30</v>
      </c>
      <c r="R26" s="27" t="s">
        <v>30</v>
      </c>
      <c r="S26" s="48" t="s">
        <v>43</v>
      </c>
    </row>
    <row r="27" spans="1:230" ht="39.6">
      <c r="A27" s="15">
        <v>22</v>
      </c>
      <c r="B27" s="28">
        <v>519001</v>
      </c>
      <c r="C27" s="29" t="s">
        <v>83</v>
      </c>
      <c r="D27" s="27" t="s">
        <v>25</v>
      </c>
      <c r="E27" s="17" t="s">
        <v>76</v>
      </c>
      <c r="F27" s="15">
        <v>2130504</v>
      </c>
      <c r="G27" s="17" t="s">
        <v>40</v>
      </c>
      <c r="H27" s="15">
        <v>50302</v>
      </c>
      <c r="I27" s="17" t="s">
        <v>41</v>
      </c>
      <c r="J27" s="15">
        <v>31005</v>
      </c>
      <c r="K27" s="17" t="s">
        <v>41</v>
      </c>
      <c r="L27" s="37">
        <f t="shared" si="1"/>
        <v>70</v>
      </c>
      <c r="M27" s="37">
        <v>70</v>
      </c>
      <c r="N27" s="37"/>
      <c r="O27" s="27"/>
      <c r="P27" s="29" t="s">
        <v>86</v>
      </c>
      <c r="Q27" s="27" t="s">
        <v>30</v>
      </c>
      <c r="R27" s="27" t="s">
        <v>30</v>
      </c>
      <c r="S27" s="48" t="s">
        <v>43</v>
      </c>
    </row>
    <row r="28" spans="1:230" ht="39.6">
      <c r="A28" s="15">
        <v>23</v>
      </c>
      <c r="B28" s="18">
        <v>302017</v>
      </c>
      <c r="C28" s="27" t="s">
        <v>87</v>
      </c>
      <c r="D28" s="27" t="s">
        <v>25</v>
      </c>
      <c r="E28" s="17" t="s">
        <v>76</v>
      </c>
      <c r="F28" s="15">
        <v>2130505</v>
      </c>
      <c r="G28" s="17" t="s">
        <v>58</v>
      </c>
      <c r="H28" s="15">
        <v>50399</v>
      </c>
      <c r="I28" s="17" t="s">
        <v>28</v>
      </c>
      <c r="J28" s="15">
        <v>31099</v>
      </c>
      <c r="K28" s="17" t="s">
        <v>28</v>
      </c>
      <c r="L28" s="37">
        <f t="shared" si="1"/>
        <v>35</v>
      </c>
      <c r="M28" s="37">
        <v>35</v>
      </c>
      <c r="N28" s="37"/>
      <c r="O28" s="27"/>
      <c r="P28" s="27" t="s">
        <v>88</v>
      </c>
      <c r="Q28" s="27" t="s">
        <v>30</v>
      </c>
      <c r="R28" s="27" t="s">
        <v>30</v>
      </c>
      <c r="S28" s="48" t="s">
        <v>43</v>
      </c>
    </row>
    <row r="29" spans="1:230" ht="39.6">
      <c r="A29" s="15">
        <v>24</v>
      </c>
      <c r="B29" s="28">
        <v>513001</v>
      </c>
      <c r="C29" s="17" t="s">
        <v>89</v>
      </c>
      <c r="D29" s="17" t="s">
        <v>90</v>
      </c>
      <c r="E29" s="17" t="s">
        <v>91</v>
      </c>
      <c r="F29" s="18">
        <v>2130599</v>
      </c>
      <c r="G29" s="17" t="s">
        <v>92</v>
      </c>
      <c r="H29" s="18">
        <v>50302</v>
      </c>
      <c r="I29" s="17" t="s">
        <v>41</v>
      </c>
      <c r="J29" s="15">
        <v>31005</v>
      </c>
      <c r="K29" s="17" t="s">
        <v>41</v>
      </c>
      <c r="L29" s="27">
        <v>10</v>
      </c>
      <c r="M29" s="27"/>
      <c r="N29" s="27">
        <v>10</v>
      </c>
      <c r="O29" s="27"/>
      <c r="P29" s="39" t="s">
        <v>93</v>
      </c>
      <c r="Q29" s="27" t="s">
        <v>30</v>
      </c>
      <c r="R29" s="27" t="s">
        <v>30</v>
      </c>
      <c r="S29" s="49" t="s">
        <v>60</v>
      </c>
    </row>
    <row r="30" spans="1:230" s="6" customFormat="1" ht="39.6">
      <c r="A30" s="15">
        <v>25</v>
      </c>
      <c r="B30" s="20">
        <v>403002</v>
      </c>
      <c r="C30" s="31" t="s">
        <v>94</v>
      </c>
      <c r="D30" s="31" t="s">
        <v>95</v>
      </c>
      <c r="E30" s="31" t="s">
        <v>96</v>
      </c>
      <c r="F30" s="31">
        <v>2210105</v>
      </c>
      <c r="G30" s="32" t="s">
        <v>97</v>
      </c>
      <c r="H30" s="20">
        <v>50601</v>
      </c>
      <c r="I30" s="31" t="s">
        <v>98</v>
      </c>
      <c r="J30" s="31">
        <v>31099</v>
      </c>
      <c r="K30" s="31" t="s">
        <v>28</v>
      </c>
      <c r="L30" s="32">
        <v>351</v>
      </c>
      <c r="M30" s="32">
        <v>351</v>
      </c>
      <c r="N30" s="32" t="s">
        <v>99</v>
      </c>
      <c r="O30" s="32"/>
      <c r="P30" s="31" t="s">
        <v>100</v>
      </c>
      <c r="Q30" s="31" t="s">
        <v>36</v>
      </c>
      <c r="R30" s="31" t="s">
        <v>30</v>
      </c>
      <c r="S30" s="49" t="s">
        <v>60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2"/>
    </row>
    <row r="31" spans="1:230" s="7" customFormat="1" ht="39.6">
      <c r="A31" s="15">
        <v>26</v>
      </c>
      <c r="B31" s="20">
        <v>301001</v>
      </c>
      <c r="C31" s="20" t="s">
        <v>101</v>
      </c>
      <c r="D31" s="20" t="s">
        <v>25</v>
      </c>
      <c r="E31" s="20" t="s">
        <v>102</v>
      </c>
      <c r="F31" s="20" t="s">
        <v>103</v>
      </c>
      <c r="G31" s="20" t="s">
        <v>104</v>
      </c>
      <c r="H31" s="20" t="s">
        <v>105</v>
      </c>
      <c r="I31" s="20" t="s">
        <v>106</v>
      </c>
      <c r="J31" s="20" t="s">
        <v>107</v>
      </c>
      <c r="K31" s="27" t="s">
        <v>106</v>
      </c>
      <c r="L31" s="27">
        <v>309</v>
      </c>
      <c r="M31" s="27">
        <v>309</v>
      </c>
      <c r="N31" s="27"/>
      <c r="O31" s="27"/>
      <c r="P31" s="27" t="s">
        <v>108</v>
      </c>
      <c r="Q31" s="27" t="s">
        <v>36</v>
      </c>
      <c r="R31" s="27" t="s">
        <v>30</v>
      </c>
      <c r="S31" s="49" t="s">
        <v>60</v>
      </c>
    </row>
    <row r="32" spans="1:230" s="7" customFormat="1" ht="52.8">
      <c r="A32" s="15">
        <v>27</v>
      </c>
      <c r="B32" s="16" t="s">
        <v>38</v>
      </c>
      <c r="C32" s="33" t="s">
        <v>39</v>
      </c>
      <c r="D32" s="17" t="s">
        <v>25</v>
      </c>
      <c r="E32" s="15" t="s">
        <v>109</v>
      </c>
      <c r="F32" s="33"/>
      <c r="G32" s="33"/>
      <c r="H32" s="33"/>
      <c r="I32" s="40"/>
      <c r="J32" s="41"/>
      <c r="K32" s="41"/>
      <c r="L32" s="42">
        <f>M32+N32+O32</f>
        <v>10</v>
      </c>
      <c r="M32" s="27"/>
      <c r="N32" s="27"/>
      <c r="O32" s="42">
        <v>10</v>
      </c>
      <c r="P32" s="43" t="s">
        <v>110</v>
      </c>
      <c r="Q32" s="27" t="s">
        <v>30</v>
      </c>
      <c r="R32" s="27" t="s">
        <v>36</v>
      </c>
      <c r="S32" s="49" t="s">
        <v>37</v>
      </c>
    </row>
  </sheetData>
  <mergeCells count="4">
    <mergeCell ref="A1:S1"/>
    <mergeCell ref="A3:R3"/>
    <mergeCell ref="A5:K5"/>
    <mergeCell ref="S3:S4"/>
  </mergeCells>
  <phoneticPr fontId="14" type="noConversion"/>
  <pageMargins left="0.39305555555555599" right="0.196527777777778" top="0.196527777777778" bottom="0.39305555555555599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扶贫资金台账 (2)</vt:lpstr>
      <vt:lpstr>'扶贫资金台账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</dc:creator>
  <cp:lastModifiedBy>wys</cp:lastModifiedBy>
  <cp:lastPrinted>2020-09-02T09:57:20Z</cp:lastPrinted>
  <dcterms:created xsi:type="dcterms:W3CDTF">2020-09-02T09:33:05Z</dcterms:created>
  <dcterms:modified xsi:type="dcterms:W3CDTF">2020-09-02T09:57:43Z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