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复垦点信息" sheetId="1" r:id="rId1"/>
  </sheets>
  <definedNames>
    <definedName name="_xlnm._FilterDatabase" localSheetId="0" hidden="1">复垦点信息!$A$4:$Q$66</definedName>
  </definedNames>
  <calcPr calcId="144525"/>
</workbook>
</file>

<file path=xl/sharedStrings.xml><?xml version="1.0" encoding="utf-8"?>
<sst xmlns="http://schemas.openxmlformats.org/spreadsheetml/2006/main" count="402" uniqueCount="181">
  <si>
    <r>
      <rPr>
        <sz val="16"/>
        <rFont val="宋体"/>
        <charset val="134"/>
      </rPr>
      <t>重庆市开州区巫山镇高岩村（</t>
    </r>
    <r>
      <rPr>
        <sz val="16"/>
        <rFont val="Times New Roman"/>
        <charset val="134"/>
      </rPr>
      <t>5</t>
    </r>
    <r>
      <rPr>
        <sz val="16"/>
        <rFont val="宋体"/>
        <charset val="134"/>
      </rPr>
      <t>）个村农村建设用地复垦项目</t>
    </r>
  </si>
  <si>
    <r>
      <rPr>
        <b/>
        <sz val="11"/>
        <rFont val="宋体"/>
        <charset val="134"/>
      </rPr>
      <t>复垦点序号</t>
    </r>
  </si>
  <si>
    <r>
      <rPr>
        <b/>
        <sz val="11"/>
        <rFont val="宋体"/>
        <charset val="134"/>
      </rPr>
      <t>片块号</t>
    </r>
  </si>
  <si>
    <r>
      <rPr>
        <b/>
        <sz val="11"/>
        <rFont val="宋体"/>
        <charset val="134"/>
      </rPr>
      <t>所在乡镇</t>
    </r>
  </si>
  <si>
    <r>
      <rPr>
        <b/>
        <sz val="11"/>
        <rFont val="宋体"/>
        <charset val="134"/>
      </rPr>
      <t>村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居委会</t>
    </r>
  </si>
  <si>
    <r>
      <rPr>
        <b/>
        <sz val="11"/>
        <rFont val="宋体"/>
        <charset val="134"/>
      </rPr>
      <t>社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组</t>
    </r>
  </si>
  <si>
    <r>
      <rPr>
        <b/>
        <sz val="11"/>
        <rFont val="宋体"/>
        <charset val="134"/>
      </rPr>
      <t>图幅号</t>
    </r>
  </si>
  <si>
    <r>
      <rPr>
        <b/>
        <sz val="11"/>
        <rFont val="宋体"/>
        <charset val="134"/>
      </rPr>
      <t>图斑号</t>
    </r>
  </si>
  <si>
    <r>
      <rPr>
        <b/>
        <sz val="11"/>
        <rFont val="宋体"/>
        <charset val="134"/>
      </rPr>
      <t>土地性质</t>
    </r>
  </si>
  <si>
    <r>
      <rPr>
        <b/>
        <sz val="11"/>
        <rFont val="宋体"/>
        <charset val="134"/>
      </rPr>
      <t>权利人</t>
    </r>
  </si>
  <si>
    <r>
      <t>建设用地复垦面积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平方米</t>
    </r>
    <r>
      <rPr>
        <b/>
        <sz val="11"/>
        <rFont val="Times New Roman"/>
        <charset val="134"/>
      </rPr>
      <t>)</t>
    </r>
  </si>
  <si>
    <r>
      <t>预计减少建设用地面积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平方米</t>
    </r>
    <r>
      <rPr>
        <b/>
        <sz val="11"/>
        <rFont val="Times New Roman"/>
        <charset val="134"/>
      </rPr>
      <t>)</t>
    </r>
  </si>
  <si>
    <r>
      <rPr>
        <b/>
        <sz val="11"/>
        <rFont val="宋体"/>
        <charset val="134"/>
      </rPr>
      <t>预计增加农用地面积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㎡</t>
    </r>
    <r>
      <rPr>
        <b/>
        <sz val="11"/>
        <rFont val="Times New Roman"/>
        <charset val="134"/>
      </rPr>
      <t xml:space="preserve">)
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</si>
  <si>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</si>
  <si>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</si>
  <si>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耕地</t>
    </r>
  </si>
  <si>
    <r>
      <rPr>
        <b/>
        <sz val="11"/>
        <rFont val="宋体"/>
        <charset val="134"/>
      </rPr>
      <t>林地</t>
    </r>
  </si>
  <si>
    <r>
      <rPr>
        <b/>
        <sz val="11"/>
        <rFont val="宋体"/>
        <charset val="134"/>
      </rPr>
      <t>园地</t>
    </r>
  </si>
  <si>
    <r>
      <rPr>
        <b/>
        <sz val="11"/>
        <rFont val="宋体"/>
        <charset val="134"/>
      </rPr>
      <t>其他</t>
    </r>
  </si>
  <si>
    <t>高岩村片区片块1-1</t>
  </si>
  <si>
    <t>巫山镇</t>
  </si>
  <si>
    <t>高岩村</t>
  </si>
  <si>
    <t>1组</t>
  </si>
  <si>
    <t>H48G025096</t>
  </si>
  <si>
    <t>唐*万</t>
  </si>
  <si>
    <t>高岩村片区片块1-2</t>
  </si>
  <si>
    <t>6组</t>
  </si>
  <si>
    <t>谭*权</t>
  </si>
  <si>
    <t>高岩村片区片块1-3</t>
  </si>
  <si>
    <t>谭*兵</t>
  </si>
  <si>
    <t>高岩村片区片块1-4</t>
  </si>
  <si>
    <t>7组</t>
  </si>
  <si>
    <t>付*权</t>
  </si>
  <si>
    <t>高岩村片区片块1-5</t>
  </si>
  <si>
    <t>8组</t>
  </si>
  <si>
    <t>饶*友</t>
  </si>
  <si>
    <t>高岩村片区片块1-7</t>
  </si>
  <si>
    <t>饶*全</t>
  </si>
  <si>
    <t>高岩村片区片块1-8</t>
  </si>
  <si>
    <t>周*六</t>
  </si>
  <si>
    <t>冠宝村片区片块1-2</t>
  </si>
  <si>
    <t>冠宝村</t>
  </si>
  <si>
    <t>3社</t>
  </si>
  <si>
    <t>H48G026095</t>
  </si>
  <si>
    <t>张*翠</t>
  </si>
  <si>
    <t>冠宝村片区片块1-3</t>
  </si>
  <si>
    <t>付*光</t>
  </si>
  <si>
    <t>冠宝村片区片块1-4</t>
  </si>
  <si>
    <t>4社</t>
  </si>
  <si>
    <t>H48G026096</t>
  </si>
  <si>
    <t>张*友</t>
  </si>
  <si>
    <t>冠宝村片区片块1-5</t>
  </si>
  <si>
    <t>付*文</t>
  </si>
  <si>
    <t>冠宝村片区片块1-6</t>
  </si>
  <si>
    <t>付*春</t>
  </si>
  <si>
    <t>冠宝村片区片块1-7</t>
  </si>
  <si>
    <t>5社</t>
  </si>
  <si>
    <t>张*生</t>
  </si>
  <si>
    <t>冠宝村片区片块1-8</t>
  </si>
  <si>
    <t>杨*珍</t>
  </si>
  <si>
    <t>冠宝村片区片块1-9</t>
  </si>
  <si>
    <t>7社</t>
  </si>
  <si>
    <t>饶*海</t>
  </si>
  <si>
    <t>冠宝村片区片块1-13</t>
  </si>
  <si>
    <t>饶*润</t>
  </si>
  <si>
    <t>冠宝村片区片块1-14</t>
  </si>
  <si>
    <t>饶*玥</t>
  </si>
  <si>
    <t>冠宝村片区片块1-15</t>
  </si>
  <si>
    <t>曾*明</t>
  </si>
  <si>
    <t>冠宝村片区片块1-17</t>
  </si>
  <si>
    <t>8社</t>
  </si>
  <si>
    <t>蒋*成</t>
  </si>
  <si>
    <t>冠宝村片区片块1-18</t>
  </si>
  <si>
    <t>王*桦</t>
  </si>
  <si>
    <t>冠宝村片区片块1-19</t>
  </si>
  <si>
    <t>蒋*生</t>
  </si>
  <si>
    <t>冠宝村片区片块1-20</t>
  </si>
  <si>
    <t>桑*国</t>
  </si>
  <si>
    <t>河龙村片区片块1-1</t>
  </si>
  <si>
    <t>河龙村</t>
  </si>
  <si>
    <t>1社</t>
  </si>
  <si>
    <t>H49G025001</t>
  </si>
  <si>
    <t>刘*奎</t>
  </si>
  <si>
    <t>河龙村片区片块1-3</t>
  </si>
  <si>
    <t>2社</t>
  </si>
  <si>
    <t>杨*轩</t>
  </si>
  <si>
    <t>河龙村片区片块1-4</t>
  </si>
  <si>
    <t>管*坤</t>
  </si>
  <si>
    <t>河龙村片区片块1-5</t>
  </si>
  <si>
    <t>童*兵</t>
  </si>
  <si>
    <t>河龙村片区片块1-6</t>
  </si>
  <si>
    <t>2组</t>
  </si>
  <si>
    <t>H49G024001</t>
  </si>
  <si>
    <t>43</t>
  </si>
  <si>
    <t>莫*全</t>
  </si>
  <si>
    <t>河龙村片区片块1-7</t>
  </si>
  <si>
    <t>0342</t>
  </si>
  <si>
    <t>梁*鲜</t>
  </si>
  <si>
    <t>河龙村片区片块1-8</t>
  </si>
  <si>
    <t>4组</t>
  </si>
  <si>
    <t>519</t>
  </si>
  <si>
    <t>蒋*平</t>
  </si>
  <si>
    <t>河龙村片区片块1-9</t>
  </si>
  <si>
    <t>5组</t>
  </si>
  <si>
    <t>54</t>
  </si>
  <si>
    <t>熊*明</t>
  </si>
  <si>
    <t>河龙村片区片块1-10</t>
  </si>
  <si>
    <t>6社</t>
  </si>
  <si>
    <t>94</t>
  </si>
  <si>
    <t>易*明</t>
  </si>
  <si>
    <t>河龙村片区片块1-11</t>
  </si>
  <si>
    <t>404</t>
  </si>
  <si>
    <t>杨*发</t>
  </si>
  <si>
    <t>河龙村片区片块1-12</t>
  </si>
  <si>
    <t>37</t>
  </si>
  <si>
    <t>陈*琴</t>
  </si>
  <si>
    <t>河龙村片区片块1-13</t>
  </si>
  <si>
    <t>姜*美</t>
  </si>
  <si>
    <t>河龙村片区片块1-14</t>
  </si>
  <si>
    <t>97</t>
  </si>
  <si>
    <t>梁*贵</t>
  </si>
  <si>
    <t>河龙村片区片块1-15</t>
  </si>
  <si>
    <t>59</t>
  </si>
  <si>
    <t>唐*伟</t>
  </si>
  <si>
    <t>黄栗村片区片块1-1</t>
  </si>
  <si>
    <t>黄栗村</t>
  </si>
  <si>
    <t>吴*召</t>
  </si>
  <si>
    <t>黄栗村片区片块1-3</t>
  </si>
  <si>
    <t>3组</t>
  </si>
  <si>
    <t>莫*元</t>
  </si>
  <si>
    <t>黄栗村片区片块1-4</t>
  </si>
  <si>
    <t>唐*双</t>
  </si>
  <si>
    <t>黄栗村片区片块1-5</t>
  </si>
  <si>
    <t>唐*东</t>
  </si>
  <si>
    <t>黄栗村片区片块1-6</t>
  </si>
  <si>
    <t>唐*红</t>
  </si>
  <si>
    <t>黄栗村片区片块1-7</t>
  </si>
  <si>
    <t>陈*林</t>
  </si>
  <si>
    <t>黄栗村片区片块1-8</t>
  </si>
  <si>
    <t>彭*合</t>
  </si>
  <si>
    <t>黄栗村片区片块1-9</t>
  </si>
  <si>
    <t>张*碧</t>
  </si>
  <si>
    <t>黄栗村片区片块1-10</t>
  </si>
  <si>
    <t>许*现</t>
  </si>
  <si>
    <t>黄栗村片区片块1-11</t>
  </si>
  <si>
    <t>许*全</t>
  </si>
  <si>
    <t>黄栗村片区片块1-12</t>
  </si>
  <si>
    <t>罗*国</t>
  </si>
  <si>
    <t>黄栗村片区片块1-13</t>
  </si>
  <si>
    <t>李*佔</t>
  </si>
  <si>
    <t>黄栗村片区片块1-15</t>
  </si>
  <si>
    <t>陈*远</t>
  </si>
  <si>
    <t>盘龙村片区片块1-1</t>
  </si>
  <si>
    <t>盘龙村</t>
  </si>
  <si>
    <t>付*辉</t>
  </si>
  <si>
    <t>盘龙村片区片块1-2</t>
  </si>
  <si>
    <t>陈*辉</t>
  </si>
  <si>
    <t>盘龙村片区片块1-3</t>
  </si>
  <si>
    <t>付*发</t>
  </si>
  <si>
    <t>盘龙村片区片块1-4</t>
  </si>
  <si>
    <t>91/682</t>
  </si>
  <si>
    <t>王*选</t>
  </si>
  <si>
    <t>盘龙村片区片块1-5</t>
  </si>
  <si>
    <t>杨*翠</t>
  </si>
  <si>
    <t>盘龙村片区片块1-6</t>
  </si>
  <si>
    <t>桂*菊</t>
  </si>
  <si>
    <t>盘龙村片区片块1-7</t>
  </si>
  <si>
    <t>78/0375</t>
  </si>
  <si>
    <t>邓*军</t>
  </si>
  <si>
    <t>盘龙村片区片块1-8</t>
  </si>
  <si>
    <t>陈*贵</t>
  </si>
  <si>
    <t>盘龙村片区片块1-10</t>
  </si>
  <si>
    <t>陈*桃</t>
  </si>
  <si>
    <t>盘龙村片区片块1-11</t>
  </si>
  <si>
    <t>唐*福</t>
  </si>
  <si>
    <t>盘龙村片区片块1-12</t>
  </si>
  <si>
    <t>唐*平</t>
  </si>
  <si>
    <t>盘龙村片区片块1-13</t>
  </si>
  <si>
    <t>桂*英</t>
  </si>
  <si>
    <t>盘龙村片区片块1-14</t>
  </si>
  <si>
    <t>桂*琼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</si>
</sst>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6">
    <font>
      <sz val="11"/>
      <color theme="1"/>
      <name val="Tahoma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6"/>
      <name val="宋体"/>
      <charset val="134"/>
    </font>
    <font>
      <sz val="16"/>
      <name val="Times New Roman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94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9" fillId="0" borderId="0"/>
    <xf numFmtId="0" fontId="12" fillId="3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11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9" fillId="0" borderId="0"/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2" borderId="11" applyNumberFormat="0" applyFont="0" applyAlignment="0" applyProtection="0">
      <alignment vertical="center"/>
    </xf>
    <xf numFmtId="0" fontId="19" fillId="0" borderId="0"/>
    <xf numFmtId="0" fontId="17" fillId="0" borderId="0" applyNumberFormat="0" applyFill="0" applyBorder="0" applyAlignment="0" applyProtection="0">
      <alignment vertical="center"/>
    </xf>
    <xf numFmtId="0" fontId="19" fillId="0" borderId="0"/>
    <xf numFmtId="0" fontId="10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9" fillId="0" borderId="0"/>
    <xf numFmtId="0" fontId="33" fillId="0" borderId="12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9" fillId="0" borderId="0"/>
    <xf numFmtId="0" fontId="26" fillId="0" borderId="1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9" fillId="7" borderId="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9" fillId="25" borderId="13" applyNumberFormat="0" applyAlignment="0" applyProtection="0">
      <alignment vertical="center"/>
    </xf>
    <xf numFmtId="0" fontId="1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0"/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2" fillId="33" borderId="16" applyNumberFormat="0" applyFont="0" applyAlignment="0" applyProtection="0">
      <alignment vertical="center"/>
    </xf>
    <xf numFmtId="0" fontId="19" fillId="0" borderId="0"/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3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33" borderId="16" applyNumberFormat="0" applyFont="0" applyAlignment="0" applyProtection="0">
      <alignment vertical="center"/>
    </xf>
    <xf numFmtId="0" fontId="10" fillId="0" borderId="0">
      <alignment vertical="center"/>
    </xf>
    <xf numFmtId="0" fontId="19" fillId="0" borderId="0"/>
    <xf numFmtId="0" fontId="10" fillId="30" borderId="0" applyNumberFormat="0" applyBorder="0" applyAlignment="0" applyProtection="0">
      <alignment vertical="center"/>
    </xf>
    <xf numFmtId="0" fontId="32" fillId="22" borderId="11" applyNumberFormat="0" applyFont="0" applyAlignment="0" applyProtection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2" fillId="22" borderId="11" applyNumberFormat="0" applyFont="0" applyAlignment="0" applyProtection="0">
      <alignment vertical="center"/>
    </xf>
    <xf numFmtId="0" fontId="19" fillId="0" borderId="0"/>
    <xf numFmtId="0" fontId="18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32" fillId="22" borderId="11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/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/>
    <xf numFmtId="0" fontId="1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/>
    <xf numFmtId="0" fontId="10" fillId="29" borderId="0" applyNumberFormat="0" applyBorder="0" applyAlignment="0" applyProtection="0">
      <alignment vertical="center"/>
    </xf>
    <xf numFmtId="0" fontId="19" fillId="0" borderId="0"/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2" fillId="33" borderId="16" applyNumberFormat="0" applyFont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/>
    <xf numFmtId="0" fontId="12" fillId="27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0">
      <protection locked="0"/>
    </xf>
    <xf numFmtId="0" fontId="12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/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2" fillId="13" borderId="0" applyNumberFormat="0" applyBorder="0" applyAlignment="0" applyProtection="0">
      <alignment vertical="center"/>
    </xf>
    <xf numFmtId="0" fontId="3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0" borderId="0"/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19" fillId="0" borderId="0"/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9" fillId="0" borderId="0"/>
    <xf numFmtId="0" fontId="33" fillId="0" borderId="15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0" borderId="0"/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/>
    <xf numFmtId="0" fontId="34" fillId="0" borderId="0" applyNumberFormat="0" applyFill="0" applyBorder="0" applyAlignment="0" applyProtection="0">
      <alignment vertical="center"/>
    </xf>
    <xf numFmtId="0" fontId="19" fillId="0" borderId="0"/>
    <xf numFmtId="0" fontId="34" fillId="0" borderId="0" applyNumberFormat="0" applyFill="0" applyBorder="0" applyAlignment="0" applyProtection="0">
      <alignment vertical="center"/>
    </xf>
    <xf numFmtId="0" fontId="19" fillId="0" borderId="0"/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7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7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7" borderId="6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19" fillId="0" borderId="0"/>
    <xf numFmtId="0" fontId="32" fillId="0" borderId="0">
      <alignment vertical="center"/>
    </xf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1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12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0"/>
    <xf numFmtId="0" fontId="32" fillId="33" borderId="16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/>
    <xf numFmtId="0" fontId="12" fillId="15" borderId="0" applyNumberFormat="0" applyBorder="0" applyAlignment="0" applyProtection="0">
      <alignment vertical="center"/>
    </xf>
    <xf numFmtId="0" fontId="19" fillId="0" borderId="0"/>
    <xf numFmtId="0" fontId="12" fillId="15" borderId="0" applyNumberFormat="0" applyBorder="0" applyAlignment="0" applyProtection="0">
      <alignment vertical="center"/>
    </xf>
    <xf numFmtId="0" fontId="19" fillId="0" borderId="0"/>
    <xf numFmtId="0" fontId="12" fillId="15" borderId="0" applyNumberFormat="0" applyBorder="0" applyAlignment="0" applyProtection="0">
      <alignment vertical="center"/>
    </xf>
    <xf numFmtId="0" fontId="19" fillId="0" borderId="0"/>
    <xf numFmtId="0" fontId="12" fillId="15" borderId="0" applyNumberFormat="0" applyBorder="0" applyAlignment="0" applyProtection="0">
      <alignment vertical="center"/>
    </xf>
    <xf numFmtId="0" fontId="19" fillId="0" borderId="0"/>
    <xf numFmtId="0" fontId="12" fillId="15" borderId="0" applyNumberFormat="0" applyBorder="0" applyAlignment="0" applyProtection="0">
      <alignment vertical="center"/>
    </xf>
    <xf numFmtId="0" fontId="19" fillId="0" borderId="0"/>
    <xf numFmtId="0" fontId="12" fillId="15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6" borderId="6" applyNumberFormat="0" applyAlignment="0" applyProtection="0">
      <alignment vertical="center"/>
    </xf>
    <xf numFmtId="0" fontId="19" fillId="0" borderId="0"/>
    <xf numFmtId="0" fontId="45" fillId="6" borderId="6" applyNumberFormat="0" applyAlignment="0" applyProtection="0">
      <alignment vertical="center"/>
    </xf>
    <xf numFmtId="0" fontId="19" fillId="0" borderId="0"/>
    <xf numFmtId="0" fontId="32" fillId="0" borderId="0">
      <alignment vertical="center"/>
    </xf>
    <xf numFmtId="0" fontId="32" fillId="22" borderId="11" applyNumberFormat="0" applyFont="0" applyAlignment="0" applyProtection="0">
      <alignment vertical="center"/>
    </xf>
    <xf numFmtId="0" fontId="19" fillId="0" borderId="0"/>
    <xf numFmtId="0" fontId="32" fillId="0" borderId="0">
      <alignment vertical="center"/>
    </xf>
    <xf numFmtId="0" fontId="32" fillId="22" borderId="11" applyNumberFormat="0" applyFont="0" applyAlignment="0" applyProtection="0">
      <alignment vertical="center"/>
    </xf>
    <xf numFmtId="0" fontId="19" fillId="0" borderId="0"/>
    <xf numFmtId="0" fontId="32" fillId="22" borderId="11" applyNumberFormat="0" applyFont="0" applyAlignment="0" applyProtection="0">
      <alignment vertical="center"/>
    </xf>
    <xf numFmtId="0" fontId="19" fillId="0" borderId="0"/>
    <xf numFmtId="0" fontId="10" fillId="0" borderId="0">
      <alignment vertical="center"/>
    </xf>
    <xf numFmtId="0" fontId="19" fillId="0" borderId="0"/>
    <xf numFmtId="0" fontId="32" fillId="22" borderId="1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8" applyNumberFormat="0" applyFill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0"/>
    <xf numFmtId="0" fontId="32" fillId="22" borderId="11" applyNumberFormat="0" applyFont="0" applyAlignment="0" applyProtection="0">
      <alignment vertical="center"/>
    </xf>
    <xf numFmtId="0" fontId="19" fillId="0" borderId="0"/>
    <xf numFmtId="0" fontId="32" fillId="22" borderId="11" applyNumberFormat="0" applyFont="0" applyAlignment="0" applyProtection="0">
      <alignment vertical="center"/>
    </xf>
    <xf numFmtId="0" fontId="19" fillId="0" borderId="0"/>
    <xf numFmtId="0" fontId="32" fillId="22" borderId="11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7" fillId="7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7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7" borderId="6" applyNumberFormat="0" applyAlignment="0" applyProtection="0">
      <alignment vertical="center"/>
    </xf>
    <xf numFmtId="0" fontId="37" fillId="7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7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7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7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7" fillId="7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43" fillId="25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5" fillId="6" borderId="6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5" fillId="6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45" fillId="6" borderId="6" applyNumberFormat="0" applyAlignment="0" applyProtection="0">
      <alignment vertical="center"/>
    </xf>
    <xf numFmtId="0" fontId="45" fillId="6" borderId="6" applyNumberFormat="0" applyAlignment="0" applyProtection="0">
      <alignment vertical="center"/>
    </xf>
    <xf numFmtId="0" fontId="45" fillId="6" borderId="6" applyNumberFormat="0" applyAlignment="0" applyProtection="0">
      <alignment vertical="center"/>
    </xf>
    <xf numFmtId="0" fontId="45" fillId="6" borderId="6" applyNumberFormat="0" applyAlignment="0" applyProtection="0">
      <alignment vertical="center"/>
    </xf>
    <xf numFmtId="0" fontId="45" fillId="6" borderId="6" applyNumberFormat="0" applyAlignment="0" applyProtection="0">
      <alignment vertical="center"/>
    </xf>
    <xf numFmtId="0" fontId="45" fillId="6" borderId="6" applyNumberFormat="0" applyAlignment="0" applyProtection="0">
      <alignment vertical="center"/>
    </xf>
    <xf numFmtId="0" fontId="45" fillId="6" borderId="6" applyNumberFormat="0" applyAlignment="0" applyProtection="0">
      <alignment vertical="center"/>
    </xf>
    <xf numFmtId="0" fontId="32" fillId="33" borderId="16" applyNumberFormat="0" applyFont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</cellStyleXfs>
  <cellXfs count="2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351" applyFont="1" applyFill="1" applyBorder="1" applyAlignment="1">
      <alignment horizontal="center" vertical="center" wrapText="1"/>
    </xf>
    <xf numFmtId="0" fontId="6" fillId="0" borderId="4" xfId="461" applyFont="1" applyFill="1" applyBorder="1" applyAlignment="1">
      <alignment horizontal="center" vertical="center" wrapText="1"/>
    </xf>
    <xf numFmtId="0" fontId="6" fillId="0" borderId="4" xfId="468" applyFont="1" applyFill="1" applyBorder="1" applyAlignment="1">
      <alignment horizontal="center" vertical="center" wrapText="1"/>
    </xf>
    <xf numFmtId="0" fontId="6" fillId="0" borderId="4" xfId="46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6" fillId="0" borderId="4" xfId="46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6" fillId="0" borderId="4" xfId="47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4" xfId="464" applyNumberFormat="1" applyFont="1" applyFill="1" applyBorder="1" applyAlignment="1">
      <alignment horizontal="center" vertical="center" wrapText="1"/>
    </xf>
    <xf numFmtId="0" fontId="9" fillId="0" borderId="4" xfId="159" applyFont="1" applyFill="1" applyBorder="1" applyAlignment="1">
      <alignment horizontal="center" vertical="center"/>
    </xf>
    <xf numFmtId="0" fontId="6" fillId="0" borderId="4" xfId="464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</cellXfs>
  <cellStyles count="694">
    <cellStyle name="常规" xfId="0" builtinId="0"/>
    <cellStyle name="货币[0]" xfId="1" builtinId="7"/>
    <cellStyle name="货币" xfId="2" builtinId="4"/>
    <cellStyle name="常规 2 2 4" xfId="3"/>
    <cellStyle name="60% - 强调文字颜色 1 11" xfId="4"/>
    <cellStyle name="输入" xfId="5" builtinId="20"/>
    <cellStyle name="汇总 6" xfId="6"/>
    <cellStyle name="链接单元格 5" xfId="7"/>
    <cellStyle name="20% - 强调文字颜色 3" xfId="8" builtinId="38"/>
    <cellStyle name="标题 3 11" xfId="9"/>
    <cellStyle name="20% - 强调文字颜色 1 2" xfId="10"/>
    <cellStyle name="常规 3 14" xfId="11"/>
    <cellStyle name="千位分隔[0]" xfId="12" builtinId="6"/>
    <cellStyle name="常规 7 3" xfId="13"/>
    <cellStyle name="千位分隔" xfId="14" builtinId="3"/>
    <cellStyle name="强调文字颜色 3 11" xfId="15"/>
    <cellStyle name="差" xfId="16" builtinId="27"/>
    <cellStyle name="40% - 强调文字颜色 3" xfId="17" builtinId="39"/>
    <cellStyle name="60% - 强调文字颜色 3" xfId="18" builtinId="40"/>
    <cellStyle name="超链接" xfId="19" builtinId="8"/>
    <cellStyle name="40% - 强调文字颜色 2 12" xfId="20"/>
    <cellStyle name="20% - 强调文字颜色 1 11" xfId="21"/>
    <cellStyle name="百分比" xfId="22" builtinId="5"/>
    <cellStyle name="已访问的超链接" xfId="23" builtinId="9"/>
    <cellStyle name="常规 6" xfId="24"/>
    <cellStyle name="60% - 强调文字颜色 2 3" xfId="25"/>
    <cellStyle name="注释" xfId="26" builtinId="10"/>
    <cellStyle name="20% - 强调文字颜色 4 5" xfId="27"/>
    <cellStyle name="60% - 强调文字颜色 2" xfId="28" builtinId="36"/>
    <cellStyle name="40% - 强调文字颜色 3 9" xfId="29"/>
    <cellStyle name="差 9" xfId="30"/>
    <cellStyle name="常规 5 2 4" xfId="31"/>
    <cellStyle name="标题 4" xfId="32" builtinId="19"/>
    <cellStyle name="警告文本" xfId="33" builtinId="11"/>
    <cellStyle name="注释 5" xfId="34"/>
    <cellStyle name="常规 6 5" xfId="35"/>
    <cellStyle name="标题" xfId="36" builtinId="15"/>
    <cellStyle name="㼿㼠 8" xfId="37"/>
    <cellStyle name="40% - 强调文字颜色 3 10" xfId="38"/>
    <cellStyle name="60% - 强调文字颜色 4 11" xfId="39"/>
    <cellStyle name="60% - 强调文字颜色 6 8" xfId="40"/>
    <cellStyle name="常规 5 2" xfId="41"/>
    <cellStyle name="解释性文本" xfId="42" builtinId="53"/>
    <cellStyle name="解释性文本 9" xfId="43"/>
    <cellStyle name="差 6" xfId="44"/>
    <cellStyle name="标题 1" xfId="45" builtinId="16"/>
    <cellStyle name="差 7" xfId="46"/>
    <cellStyle name="常规 5 2 2" xfId="47"/>
    <cellStyle name="标题 2" xfId="48" builtinId="17"/>
    <cellStyle name="40% - 强调文字颜色 3 8" xfId="49"/>
    <cellStyle name="60% - 强调文字颜色 1" xfId="50" builtinId="32"/>
    <cellStyle name="差 8" xfId="51"/>
    <cellStyle name="常规 5 2 3" xfId="52"/>
    <cellStyle name="标题 3" xfId="53" builtinId="18"/>
    <cellStyle name="60% - 强调文字颜色 4" xfId="54" builtinId="44"/>
    <cellStyle name="输出" xfId="55" builtinId="21"/>
    <cellStyle name="计算" xfId="56" builtinId="22"/>
    <cellStyle name="40% - 强调文字颜色 4 2" xfId="57"/>
    <cellStyle name="检查单元格" xfId="58" builtinId="23"/>
    <cellStyle name="常规 13 5" xfId="59"/>
    <cellStyle name="20% - 强调文字颜色 6" xfId="60" builtinId="50"/>
    <cellStyle name="链接单元格 8" xfId="61"/>
    <cellStyle name="强调文字颜色 2" xfId="62" builtinId="33"/>
    <cellStyle name="40% - 强调文字颜色 5 7" xfId="63"/>
    <cellStyle name="链接单元格" xfId="64" builtinId="24"/>
    <cellStyle name="标题 2 11" xfId="65"/>
    <cellStyle name="40% - 强调文字颜色 6 5" xfId="66"/>
    <cellStyle name="汇总" xfId="67" builtinId="25"/>
    <cellStyle name="好" xfId="68" builtinId="26"/>
    <cellStyle name="差 12" xfId="69"/>
    <cellStyle name="适中 8" xfId="70"/>
    <cellStyle name="20% - 强调文字颜色 3 3" xfId="71"/>
    <cellStyle name="适中" xfId="72" builtinId="28"/>
    <cellStyle name="20% - 强调文字颜色 5" xfId="73" builtinId="46"/>
    <cellStyle name="链接单元格 7" xfId="74"/>
    <cellStyle name="强调文字颜色 1" xfId="75" builtinId="29"/>
    <cellStyle name="20% - 强调文字颜色 1" xfId="76" builtinId="30"/>
    <cellStyle name="链接单元格 3" xfId="77"/>
    <cellStyle name="40% - 强调文字颜色 1" xfId="78" builtinId="31"/>
    <cellStyle name="20% - 强调文字颜色 2" xfId="79" builtinId="34"/>
    <cellStyle name="链接单元格 4" xfId="80"/>
    <cellStyle name="40% - 强调文字颜色 2" xfId="81" builtinId="35"/>
    <cellStyle name="强调文字颜色 3" xfId="82" builtinId="37"/>
    <cellStyle name="强调文字颜色 4" xfId="83" builtinId="41"/>
    <cellStyle name="20% - 强调文字颜色 4" xfId="84" builtinId="42"/>
    <cellStyle name="链接单元格 6" xfId="85"/>
    <cellStyle name="40% - 强调文字颜色 4" xfId="86" builtinId="43"/>
    <cellStyle name="强调文字颜色 5" xfId="87" builtinId="45"/>
    <cellStyle name="40% - 强调文字颜色 5" xfId="88" builtinId="47"/>
    <cellStyle name="60% - 强调文字颜色 5" xfId="89" builtinId="48"/>
    <cellStyle name="强调文字颜色 6" xfId="90" builtinId="49"/>
    <cellStyle name="40% - 强调文字颜色 6" xfId="91" builtinId="51"/>
    <cellStyle name="60% - 强调文字颜色 6" xfId="92" builtinId="52"/>
    <cellStyle name="㼿㼠 9" xfId="93"/>
    <cellStyle name="20% - 强调文字颜色 2 10" xfId="94"/>
    <cellStyle name="40% - 强调文字颜色 3 11" xfId="95"/>
    <cellStyle name="60% - 强调文字颜色 4 12" xfId="96"/>
    <cellStyle name="60% - 强调文字颜色 6 9" xfId="97"/>
    <cellStyle name="常规 5 3" xfId="98"/>
    <cellStyle name="20% - 强调文字颜色 1 5" xfId="99"/>
    <cellStyle name="好 2" xfId="100"/>
    <cellStyle name="20% - 强调文字颜色 2 11" xfId="101"/>
    <cellStyle name="40% - 强调文字颜色 3 12" xfId="102"/>
    <cellStyle name="常规 5 4" xfId="103"/>
    <cellStyle name="20% - 强调文字颜色 1 4" xfId="104"/>
    <cellStyle name="20% - 强调文字颜色 1 6" xfId="105"/>
    <cellStyle name="好 3" xfId="106"/>
    <cellStyle name="20% - 强调文字颜色 1 7" xfId="107"/>
    <cellStyle name="好 4" xfId="108"/>
    <cellStyle name="20% - 强调文字颜色 1 3" xfId="109"/>
    <cellStyle name="标题 3 12" xfId="110"/>
    <cellStyle name="20% - 强调文字颜色 1 8" xfId="111"/>
    <cellStyle name="好 5" xfId="112"/>
    <cellStyle name="20% - 强调文字颜色 1 9" xfId="113"/>
    <cellStyle name="好 6" xfId="114"/>
    <cellStyle name="60% - 强调文字颜色 1 9" xfId="115"/>
    <cellStyle name="20% - 强调文字颜色 1 10" xfId="116"/>
    <cellStyle name="40% - 强调文字颜色 2 11" xfId="117"/>
    <cellStyle name="60% - 强调文字颜色 3 12" xfId="118"/>
    <cellStyle name="强调文字颜色 2 2" xfId="119"/>
    <cellStyle name="20% - 强调文字颜色 1 12" xfId="120"/>
    <cellStyle name="20% - 强调文字颜色 2 12" xfId="121"/>
    <cellStyle name="常规 5 5" xfId="122"/>
    <cellStyle name="20% - 强调文字颜色 2 2" xfId="123"/>
    <cellStyle name="20% - 强调文字颜色 2 3" xfId="124"/>
    <cellStyle name="20% - 强调文字颜色 2 4" xfId="125"/>
    <cellStyle name="20% - 强调文字颜色 2 5" xfId="126"/>
    <cellStyle name="20% - 强调文字颜色 2 6" xfId="127"/>
    <cellStyle name="20% - 强调文字颜色 2 7" xfId="128"/>
    <cellStyle name="20% - 强调文字颜色 2 8" xfId="129"/>
    <cellStyle name="20% - 强调文字颜色 2 9" xfId="130"/>
    <cellStyle name="40% - 强调文字颜色 2 4" xfId="131"/>
    <cellStyle name="20% - 强调文字颜色 3 10" xfId="132"/>
    <cellStyle name="40% - 强调文字颜色 4 11" xfId="133"/>
    <cellStyle name="60% - 强调文字颜色 5 12" xfId="134"/>
    <cellStyle name="40% - 强调文字颜色 2 5" xfId="135"/>
    <cellStyle name="输出 10" xfId="136"/>
    <cellStyle name="20% - 强调文字颜色 3 11" xfId="137"/>
    <cellStyle name="40% - 强调文字颜色 4 12" xfId="138"/>
    <cellStyle name="输出 11" xfId="139"/>
    <cellStyle name="20% - 强调文字颜色 3 12" xfId="140"/>
    <cellStyle name="40% - 强调文字颜色 2 6" xfId="141"/>
    <cellStyle name="适中 7" xfId="142"/>
    <cellStyle name="20% - 强调文字颜色 3 2" xfId="143"/>
    <cellStyle name="适中 9" xfId="144"/>
    <cellStyle name="20% - 强调文字颜色 3 4" xfId="145"/>
    <cellStyle name="60% - 强调文字颜色 1 2" xfId="146"/>
    <cellStyle name="20% - 强调文字颜色 3 5" xfId="147"/>
    <cellStyle name="60% - 强调文字颜色 1 3" xfId="148"/>
    <cellStyle name="20% - 强调文字颜色 3 6" xfId="149"/>
    <cellStyle name="60% - 强调文字颜色 1 4" xfId="150"/>
    <cellStyle name="20% - 强调文字颜色 3 7" xfId="151"/>
    <cellStyle name="60% - 强调文字颜色 1 5" xfId="152"/>
    <cellStyle name="20% - 强调文字颜色 3 8" xfId="153"/>
    <cellStyle name="60% - 强调文字颜色 1 6" xfId="154"/>
    <cellStyle name="60% - 强调文字颜色 1 7" xfId="155"/>
    <cellStyle name="20% - 强调文字颜色 3 9" xfId="156"/>
    <cellStyle name="60% - 强调文字颜色 3 10" xfId="157"/>
    <cellStyle name="㼿㼠 12" xfId="158"/>
    <cellStyle name="常规 15" xfId="159"/>
    <cellStyle name="20% - 强调文字颜色 4 10" xfId="160"/>
    <cellStyle name="40% - 强调文字颜色 5 11" xfId="161"/>
    <cellStyle name="60% - 强调文字颜色 6 12" xfId="162"/>
    <cellStyle name="常规 16 7" xfId="163"/>
    <cellStyle name="㼿㼠 13" xfId="164"/>
    <cellStyle name="常规 16" xfId="165"/>
    <cellStyle name="20% - 强调文字颜色 4 11" xfId="166"/>
    <cellStyle name="40% - 强调文字颜色 5 12" xfId="167"/>
    <cellStyle name="常规 16 8" xfId="168"/>
    <cellStyle name="20% - 强调文字颜色 4 12" xfId="169"/>
    <cellStyle name="常规 16 9" xfId="170"/>
    <cellStyle name="㼿㼠 14" xfId="171"/>
    <cellStyle name="常规 17" xfId="172"/>
    <cellStyle name="常规 22" xfId="173"/>
    <cellStyle name="20% - 强调文字颜色 4 2" xfId="174"/>
    <cellStyle name="注释 10" xfId="175"/>
    <cellStyle name="常规 3" xfId="176"/>
    <cellStyle name="好 11" xfId="177"/>
    <cellStyle name="20% - 强调文字颜色 4 3" xfId="178"/>
    <cellStyle name="注释 11" xfId="179"/>
    <cellStyle name="常规 4" xfId="180"/>
    <cellStyle name="好 12" xfId="181"/>
    <cellStyle name="20% - 强调文字颜色 4 4" xfId="182"/>
    <cellStyle name="注释 12" xfId="183"/>
    <cellStyle name="60% - 强调文字颜色 2 2" xfId="184"/>
    <cellStyle name="20% - 强调文字颜色 4 6" xfId="185"/>
    <cellStyle name="60% - 强调文字颜色 2 4" xfId="186"/>
    <cellStyle name="常规 7" xfId="187"/>
    <cellStyle name="20% - 强调文字颜色 4 7" xfId="188"/>
    <cellStyle name="60% - 强调文字颜色 2 5" xfId="189"/>
    <cellStyle name="常规 8" xfId="190"/>
    <cellStyle name="20% - 强调文字颜色 4 8" xfId="191"/>
    <cellStyle name="60% - 强调文字颜色 2 6" xfId="192"/>
    <cellStyle name="常规 9" xfId="193"/>
    <cellStyle name="20% - 强调文字颜色 4 9" xfId="194"/>
    <cellStyle name="60% - 强调文字颜色 2 7" xfId="195"/>
    <cellStyle name="20% - 强调文字颜色 5 10" xfId="196"/>
    <cellStyle name="40% - 强调文字颜色 6 11" xfId="197"/>
    <cellStyle name="20% - 强调文字颜色 5 11" xfId="198"/>
    <cellStyle name="40% - 强调文字颜色 6 12" xfId="199"/>
    <cellStyle name="20% - 强调文字颜色 5 12" xfId="200"/>
    <cellStyle name="20% - 强调文字颜色 5 2" xfId="201"/>
    <cellStyle name="20% - 强调文字颜色 5 3" xfId="202"/>
    <cellStyle name="20% - 强调文字颜色 5 4" xfId="203"/>
    <cellStyle name="强调文字颜色 4 10" xfId="204"/>
    <cellStyle name="60% - 强调文字颜色 3 2" xfId="205"/>
    <cellStyle name="20% - 强调文字颜色 5 5" xfId="206"/>
    <cellStyle name="强调文字颜色 4 11" xfId="207"/>
    <cellStyle name="60% - 强调文字颜色 3 3" xfId="208"/>
    <cellStyle name="汇总 10" xfId="209"/>
    <cellStyle name="20% - 强调文字颜色 5 6" xfId="210"/>
    <cellStyle name="强调文字颜色 4 12" xfId="211"/>
    <cellStyle name="60% - 强调文字颜色 3 4" xfId="212"/>
    <cellStyle name="汇总 11" xfId="213"/>
    <cellStyle name="20% - 强调文字颜色 5 7" xfId="214"/>
    <cellStyle name="60% - 强调文字颜色 3 5" xfId="215"/>
    <cellStyle name="汇总 12" xfId="216"/>
    <cellStyle name="20% - 强调文字颜色 5 8" xfId="217"/>
    <cellStyle name="60% - 强调文字颜色 3 6" xfId="218"/>
    <cellStyle name="20% - 强调文字颜色 5 9" xfId="219"/>
    <cellStyle name="60% - 强调文字颜色 3 7" xfId="220"/>
    <cellStyle name="20% - 强调文字颜色 6 10" xfId="221"/>
    <cellStyle name="常规 121" xfId="222"/>
    <cellStyle name="20% - 强调文字颜色 6 11" xfId="223"/>
    <cellStyle name="20% - 强调文字颜色 6 12" xfId="224"/>
    <cellStyle name="20% - 强调文字颜色 6 2" xfId="225"/>
    <cellStyle name="标题 4 11" xfId="226"/>
    <cellStyle name="20% - 强调文字颜色 6 3" xfId="227"/>
    <cellStyle name="标题 4 12" xfId="228"/>
    <cellStyle name="20% - 强调文字颜色 6 4" xfId="229"/>
    <cellStyle name="60% - 强调文字颜色 4 2" xfId="230"/>
    <cellStyle name="20% - 强调文字颜色 6 5" xfId="231"/>
    <cellStyle name="60% - 强调文字颜色 4 3" xfId="232"/>
    <cellStyle name="20% - 强调文字颜色 6 6" xfId="233"/>
    <cellStyle name="60% - 强调文字颜色 4 4" xfId="234"/>
    <cellStyle name="20% - 强调文字颜色 6 7" xfId="235"/>
    <cellStyle name="60% - 强调文字颜色 4 5" xfId="236"/>
    <cellStyle name="20% - 强调文字颜色 6 8" xfId="237"/>
    <cellStyle name="60% - 强调文字颜色 4 6" xfId="238"/>
    <cellStyle name="20% - 强调文字颜色 6 9" xfId="239"/>
    <cellStyle name="60% - 强调文字颜色 4 7" xfId="240"/>
    <cellStyle name="40% - 强调文字颜色 1 10" xfId="241"/>
    <cellStyle name="60% - 强调文字颜色 2 11" xfId="242"/>
    <cellStyle name="40% - 强调文字颜色 1 11" xfId="243"/>
    <cellStyle name="60% - 强调文字颜色 2 12" xfId="244"/>
    <cellStyle name="常规 2 2 2" xfId="245"/>
    <cellStyle name="40% - 强调文字颜色 1 12" xfId="246"/>
    <cellStyle name="常规 2 2 3" xfId="247"/>
    <cellStyle name="常规 10 5" xfId="248"/>
    <cellStyle name="40% - 强调文字颜色 1 2" xfId="249"/>
    <cellStyle name="常规 16 2 5" xfId="250"/>
    <cellStyle name="常规 10 6" xfId="251"/>
    <cellStyle name="40% - 强调文字颜色 1 3" xfId="252"/>
    <cellStyle name="常规 16 2 6" xfId="253"/>
    <cellStyle name="常规 9 2" xfId="254"/>
    <cellStyle name="40% - 强调文字颜色 1 4" xfId="255"/>
    <cellStyle name="常规 16 2 7" xfId="256"/>
    <cellStyle name="常规 9 3" xfId="257"/>
    <cellStyle name="40% - 强调文字颜色 1 5" xfId="258"/>
    <cellStyle name="常规 16 2 8" xfId="259"/>
    <cellStyle name="常规 9 4" xfId="260"/>
    <cellStyle name="40% - 强调文字颜色 1 6" xfId="261"/>
    <cellStyle name="常规 16 2 9" xfId="262"/>
    <cellStyle name="常规 9 5" xfId="263"/>
    <cellStyle name="40% - 强调文字颜色 1 7" xfId="264"/>
    <cellStyle name="常规 9 6" xfId="265"/>
    <cellStyle name="40% - 强调文字颜色 1 8" xfId="266"/>
    <cellStyle name="40% - 强调文字颜色 1 9" xfId="267"/>
    <cellStyle name="60% - 强调文字颜色 1 8" xfId="268"/>
    <cellStyle name="40% - 强调文字颜色 2 10" xfId="269"/>
    <cellStyle name="60% - 强调文字颜色 3 11" xfId="270"/>
    <cellStyle name="40% - 强调文字颜色 2 2" xfId="271"/>
    <cellStyle name="60% - 强调文字颜色 5 10" xfId="272"/>
    <cellStyle name="常规 11 5" xfId="273"/>
    <cellStyle name="40% - 强调文字颜色 2 3" xfId="274"/>
    <cellStyle name="40% - 强调文字颜色 4 10" xfId="275"/>
    <cellStyle name="60% - 强调文字颜色 5 11" xfId="276"/>
    <cellStyle name="常规 11 6" xfId="277"/>
    <cellStyle name="40% - 强调文字颜色 2 7" xfId="278"/>
    <cellStyle name="40% - 强调文字颜色 2 8" xfId="279"/>
    <cellStyle name="40% - 强调文字颜色 2 9" xfId="280"/>
    <cellStyle name="40% - 强调文字颜色 3 2" xfId="281"/>
    <cellStyle name="40% - 强调文字颜色 3 3" xfId="282"/>
    <cellStyle name="40% - 强调文字颜色 3 4" xfId="283"/>
    <cellStyle name="40% - 强调文字颜色 3 5" xfId="284"/>
    <cellStyle name="常规 12 8" xfId="285"/>
    <cellStyle name="40% - 强调文字颜色 3 6" xfId="286"/>
    <cellStyle name="40% - 强调文字颜色 3 7" xfId="287"/>
    <cellStyle name="40% - 强调文字颜色 4 3" xfId="288"/>
    <cellStyle name="常规 13 6" xfId="289"/>
    <cellStyle name="40% - 强调文字颜色 4 4" xfId="290"/>
    <cellStyle name="40% - 强调文字颜色 4 5" xfId="291"/>
    <cellStyle name="40% - 强调文字颜色 4 6" xfId="292"/>
    <cellStyle name="40% - 强调文字颜色 4 7" xfId="293"/>
    <cellStyle name="40% - 强调文字颜色 4 8" xfId="294"/>
    <cellStyle name="40% - 强调文字颜色 4 9" xfId="295"/>
    <cellStyle name="㼿㼠 11" xfId="296"/>
    <cellStyle name="常规 14" xfId="297"/>
    <cellStyle name="40% - 强调文字颜色 5 10" xfId="298"/>
    <cellStyle name="60% - 强调文字颜色 6 11" xfId="299"/>
    <cellStyle name="常规 16 6" xfId="300"/>
    <cellStyle name="40% - 强调文字颜色 5 2" xfId="301"/>
    <cellStyle name="常规 14 5" xfId="302"/>
    <cellStyle name="40% - 强调文字颜色 5 3" xfId="303"/>
    <cellStyle name="常规 14 6" xfId="304"/>
    <cellStyle name="40% - 强调文字颜色 5 4" xfId="305"/>
    <cellStyle name="40% - 强调文字颜色 5 5" xfId="306"/>
    <cellStyle name="40% - 强调文字颜色 5 6" xfId="307"/>
    <cellStyle name="标题 2 10" xfId="308"/>
    <cellStyle name="40% - 强调文字颜色 5 8" xfId="309"/>
    <cellStyle name="标题 2 12" xfId="310"/>
    <cellStyle name="40% - 强调文字颜色 5 9" xfId="311"/>
    <cellStyle name="40% - 强调文字颜色 6 10" xfId="312"/>
    <cellStyle name="40% - 强调文字颜色 6 2" xfId="313"/>
    <cellStyle name="常规 15 5" xfId="314"/>
    <cellStyle name="40% - 强调文字颜色 6 3" xfId="315"/>
    <cellStyle name="常规 15 6" xfId="316"/>
    <cellStyle name="40% - 强调文字颜色 6 4" xfId="317"/>
    <cellStyle name="40% - 强调文字颜色 6 6" xfId="318"/>
    <cellStyle name="40% - 强调文字颜色 6 7" xfId="319"/>
    <cellStyle name="40% - 强调文字颜色 6 8" xfId="320"/>
    <cellStyle name="40% - 强调文字颜色 6 9" xfId="321"/>
    <cellStyle name="60% - 强调文字颜色 1 10" xfId="322"/>
    <cellStyle name="汇总 5" xfId="323"/>
    <cellStyle name="60% - 强调文字颜色 1 12" xfId="324"/>
    <cellStyle name="汇总 7" xfId="325"/>
    <cellStyle name="60% - 强调文字颜色 2 10" xfId="326"/>
    <cellStyle name="60% - 强调文字颜色 2 8" xfId="327"/>
    <cellStyle name="60% - 强调文字颜色 2 9" xfId="328"/>
    <cellStyle name="60% - 强调文字颜色 3 8" xfId="329"/>
    <cellStyle name="常规 2 2" xfId="330"/>
    <cellStyle name="60% - 强调文字颜色 3 9" xfId="331"/>
    <cellStyle name="常规 2 3" xfId="332"/>
    <cellStyle name="㼿㼠 7" xfId="333"/>
    <cellStyle name="60% - 强调文字颜色 4 10" xfId="334"/>
    <cellStyle name="60% - 强调文字颜色 6 7" xfId="335"/>
    <cellStyle name="60% - 强调文字颜色 4 8" xfId="336"/>
    <cellStyle name="常规 3 2" xfId="337"/>
    <cellStyle name="60% - 强调文字颜色 4 9" xfId="338"/>
    <cellStyle name="常规 3 3" xfId="339"/>
    <cellStyle name="60% - 强调文字颜色 5 2" xfId="340"/>
    <cellStyle name="60% - 强调文字颜色 5 3" xfId="341"/>
    <cellStyle name="60% - 强调文字颜色 5 4" xfId="342"/>
    <cellStyle name="60% - 强调文字颜色 5 5" xfId="343"/>
    <cellStyle name="60% - 强调文字颜色 5 6" xfId="344"/>
    <cellStyle name="常规 16 10" xfId="345"/>
    <cellStyle name="60% - 强调文字颜色 5 7" xfId="346"/>
    <cellStyle name="常规 16 11" xfId="347"/>
    <cellStyle name="常规 16 12" xfId="348"/>
    <cellStyle name="60% - 强调文字颜色 5 8" xfId="349"/>
    <cellStyle name="常规 4 2" xfId="350"/>
    <cellStyle name="常规 16 13" xfId="351"/>
    <cellStyle name="60% - 强调文字颜色 5 9" xfId="352"/>
    <cellStyle name="常规 4 3" xfId="353"/>
    <cellStyle name="㼿㼠 10" xfId="354"/>
    <cellStyle name="常规 13" xfId="355"/>
    <cellStyle name="60% - 强调文字颜色 6 10" xfId="356"/>
    <cellStyle name="常规 16 5" xfId="357"/>
    <cellStyle name="60% - 强调文字颜色 6 2" xfId="358"/>
    <cellStyle name="常规 131" xfId="359"/>
    <cellStyle name="60% - 强调文字颜色 6 3" xfId="360"/>
    <cellStyle name="60% - 强调文字颜色 6 4" xfId="361"/>
    <cellStyle name="60% - 强调文字颜色 6 5" xfId="362"/>
    <cellStyle name="60% - 强调文字颜色 6 6" xfId="363"/>
    <cellStyle name="输出 8" xfId="364"/>
    <cellStyle name="标题 1 10" xfId="365"/>
    <cellStyle name="输出 9" xfId="366"/>
    <cellStyle name="标题 1 11" xfId="367"/>
    <cellStyle name="标题 1 12" xfId="368"/>
    <cellStyle name="标题 1 2" xfId="369"/>
    <cellStyle name="常规 2 2 6" xfId="370"/>
    <cellStyle name="标题 1 3" xfId="371"/>
    <cellStyle name="标题 1 4" xfId="372"/>
    <cellStyle name="标题 1 5" xfId="373"/>
    <cellStyle name="标题 1 6" xfId="374"/>
    <cellStyle name="标题 1 7" xfId="375"/>
    <cellStyle name="标题 1 8" xfId="376"/>
    <cellStyle name="标题 1 9" xfId="377"/>
    <cellStyle name="标题 10" xfId="378"/>
    <cellStyle name="标题 11" xfId="379"/>
    <cellStyle name="标题 12" xfId="380"/>
    <cellStyle name="标题 13" xfId="381"/>
    <cellStyle name="标题 14" xfId="382"/>
    <cellStyle name="常规 15 2" xfId="383"/>
    <cellStyle name="标题 15" xfId="384"/>
    <cellStyle name="常规 15 3" xfId="385"/>
    <cellStyle name="标题 2 2" xfId="386"/>
    <cellStyle name="常规 2 3 6" xfId="387"/>
    <cellStyle name="标题 2 3" xfId="388"/>
    <cellStyle name="标题 2 4" xfId="389"/>
    <cellStyle name="标题 2 5" xfId="390"/>
    <cellStyle name="标题 2 6" xfId="391"/>
    <cellStyle name="标题 2 7" xfId="392"/>
    <cellStyle name="标题 2 8" xfId="393"/>
    <cellStyle name="常规 6_分类面积汇总表" xfId="394"/>
    <cellStyle name="标题 2 9" xfId="395"/>
    <cellStyle name="标题 3 10" xfId="396"/>
    <cellStyle name="标题 3 2" xfId="397"/>
    <cellStyle name="常规 2 4 6" xfId="398"/>
    <cellStyle name="标题 3 3" xfId="399"/>
    <cellStyle name="标题 3 4" xfId="400"/>
    <cellStyle name="标题 3 5" xfId="401"/>
    <cellStyle name="标题 3 6" xfId="402"/>
    <cellStyle name="标题 3 7" xfId="403"/>
    <cellStyle name="标题 3 8" xfId="404"/>
    <cellStyle name="标题 3 9" xfId="405"/>
    <cellStyle name="标题 4 10" xfId="406"/>
    <cellStyle name="标题 4 2" xfId="407"/>
    <cellStyle name="标题 4 3" xfId="408"/>
    <cellStyle name="标题 4 4" xfId="409"/>
    <cellStyle name="标题 4 5" xfId="410"/>
    <cellStyle name="标题 4 6" xfId="411"/>
    <cellStyle name="标题 4 7" xfId="412"/>
    <cellStyle name="标题 4 8" xfId="413"/>
    <cellStyle name="标题 4 9" xfId="414"/>
    <cellStyle name="标题 5" xfId="415"/>
    <cellStyle name="常规 5 2 5" xfId="416"/>
    <cellStyle name="标题 6" xfId="417"/>
    <cellStyle name="常规 5 2 6" xfId="418"/>
    <cellStyle name="标题 7" xfId="419"/>
    <cellStyle name="常规 5 2 7" xfId="420"/>
    <cellStyle name="常规 10 2" xfId="421"/>
    <cellStyle name="标题 8" xfId="422"/>
    <cellStyle name="常规 16 2 2" xfId="423"/>
    <cellStyle name="常规 10 3" xfId="424"/>
    <cellStyle name="标题 9" xfId="425"/>
    <cellStyle name="常规 16 2 3" xfId="426"/>
    <cellStyle name="差 10" xfId="427"/>
    <cellStyle name="差 11" xfId="428"/>
    <cellStyle name="解释性文本 5" xfId="429"/>
    <cellStyle name="差 2" xfId="430"/>
    <cellStyle name="解释性文本 6" xfId="431"/>
    <cellStyle name="计算 10" xfId="432"/>
    <cellStyle name="差 3" xfId="433"/>
    <cellStyle name="解释性文本 7" xfId="434"/>
    <cellStyle name="计算 11" xfId="435"/>
    <cellStyle name="差 4" xfId="436"/>
    <cellStyle name="解释性文本 8" xfId="437"/>
    <cellStyle name="计算 12" xfId="438"/>
    <cellStyle name="差 5" xfId="439"/>
    <cellStyle name="常规 10" xfId="440"/>
    <cellStyle name="常规 16 2" xfId="441"/>
    <cellStyle name="常规 11" xfId="442"/>
    <cellStyle name="常规 16 2 10" xfId="443"/>
    <cellStyle name="常规 10 10" xfId="444"/>
    <cellStyle name="常规 16 3" xfId="445"/>
    <cellStyle name="常规 10 4" xfId="446"/>
    <cellStyle name="常规 16 2 4" xfId="447"/>
    <cellStyle name="常规 11 2" xfId="448"/>
    <cellStyle name="常规 11 3" xfId="449"/>
    <cellStyle name="常规 11 4" xfId="450"/>
    <cellStyle name="常规 12" xfId="451"/>
    <cellStyle name="常规 16 4" xfId="452"/>
    <cellStyle name="常规 120" xfId="453"/>
    <cellStyle name="常规 13 2" xfId="454"/>
    <cellStyle name="常规 13 3" xfId="455"/>
    <cellStyle name="常规 13 4" xfId="456"/>
    <cellStyle name="常规 14 2" xfId="457"/>
    <cellStyle name="常规 14 3" xfId="458"/>
    <cellStyle name="常规 14 4" xfId="459"/>
    <cellStyle name="常规 15 4" xfId="460"/>
    <cellStyle name="常规 16 14" xfId="461"/>
    <cellStyle name="常规 4 4" xfId="462"/>
    <cellStyle name="强调文字颜色 6 2" xfId="463"/>
    <cellStyle name="常规 16 15" xfId="464"/>
    <cellStyle name="常规 4 5" xfId="465"/>
    <cellStyle name="㼿㼠 15" xfId="466"/>
    <cellStyle name="常规 18" xfId="467"/>
    <cellStyle name="常规 23" xfId="468"/>
    <cellStyle name="常规 19" xfId="469"/>
    <cellStyle name="常规 24" xfId="470"/>
    <cellStyle name="常规 2" xfId="471"/>
    <cellStyle name="好 10" xfId="472"/>
    <cellStyle name="强调文字颜色 3 3" xfId="473"/>
    <cellStyle name="常规 2 10" xfId="474"/>
    <cellStyle name="强调文字颜色 3 4" xfId="475"/>
    <cellStyle name="常规 2 11" xfId="476"/>
    <cellStyle name="强调文字颜色 3 5" xfId="477"/>
    <cellStyle name="常规 2 12" xfId="478"/>
    <cellStyle name="强调文字颜色 3 6" xfId="479"/>
    <cellStyle name="常规 2 13" xfId="480"/>
    <cellStyle name="强调文字颜色 3 7" xfId="481"/>
    <cellStyle name="常规 2 14" xfId="482"/>
    <cellStyle name="强调文字颜色 3 8" xfId="483"/>
    <cellStyle name="常规 2 15" xfId="484"/>
    <cellStyle name="强调文字颜色 3 9" xfId="485"/>
    <cellStyle name="常规 2 16" xfId="486"/>
    <cellStyle name="常规 2 2 5" xfId="487"/>
    <cellStyle name="常规 2 3 2" xfId="488"/>
    <cellStyle name="常规 2 3 3" xfId="489"/>
    <cellStyle name="常规 2 3 4" xfId="490"/>
    <cellStyle name="常规 2 3 5" xfId="491"/>
    <cellStyle name="常规 2 4" xfId="492"/>
    <cellStyle name="常规 2 4 2" xfId="493"/>
    <cellStyle name="常规 2 4 3" xfId="494"/>
    <cellStyle name="常规 2 4 4" xfId="495"/>
    <cellStyle name="常规 2 4 5" xfId="496"/>
    <cellStyle name="常规 2 5" xfId="497"/>
    <cellStyle name="常规 2 6" xfId="498"/>
    <cellStyle name="常规 2 7" xfId="499"/>
    <cellStyle name="输入 2" xfId="500"/>
    <cellStyle name="常规 2 8" xfId="501"/>
    <cellStyle name="输入 3" xfId="502"/>
    <cellStyle name="常规 2 9" xfId="503"/>
    <cellStyle name="常规 3 10" xfId="504"/>
    <cellStyle name="注释 6" xfId="505"/>
    <cellStyle name="常规 6 6" xfId="506"/>
    <cellStyle name="常规 3 11" xfId="507"/>
    <cellStyle name="注释 7" xfId="508"/>
    <cellStyle name="常规 6 7" xfId="509"/>
    <cellStyle name="注释 8" xfId="510"/>
    <cellStyle name="常规 6 8" xfId="511"/>
    <cellStyle name="常规 3 12" xfId="512"/>
    <cellStyle name="常规 6 9" xfId="513"/>
    <cellStyle name="注释 9" xfId="514"/>
    <cellStyle name="常规 3 13" xfId="515"/>
    <cellStyle name="常规 3 15" xfId="516"/>
    <cellStyle name="常规 3 16" xfId="517"/>
    <cellStyle name="常规 3 4" xfId="518"/>
    <cellStyle name="常规 3 5" xfId="519"/>
    <cellStyle name="常规 3 6" xfId="520"/>
    <cellStyle name="常规 3 7" xfId="521"/>
    <cellStyle name="常规 3 8" xfId="522"/>
    <cellStyle name="常规 3 9" xfId="523"/>
    <cellStyle name="常规 4 6" xfId="524"/>
    <cellStyle name="常规 4 7" xfId="525"/>
    <cellStyle name="常规 4 8" xfId="526"/>
    <cellStyle name="常规 5 10" xfId="527"/>
    <cellStyle name="常规 5 11" xfId="528"/>
    <cellStyle name="常规 5 12" xfId="529"/>
    <cellStyle name="常规 5 13" xfId="530"/>
    <cellStyle name="常规 5 14" xfId="531"/>
    <cellStyle name="常规 5 15" xfId="532"/>
    <cellStyle name="常规 5 3 2" xfId="533"/>
    <cellStyle name="常规 5 3 3" xfId="534"/>
    <cellStyle name="常规 5 3 4" xfId="535"/>
    <cellStyle name="常规 5 3 5" xfId="536"/>
    <cellStyle name="常规 5 3 6" xfId="537"/>
    <cellStyle name="常规 5 4 2" xfId="538"/>
    <cellStyle name="汇总 9" xfId="539"/>
    <cellStyle name="常规 5 4 3" xfId="540"/>
    <cellStyle name="常规 5 4 4" xfId="541"/>
    <cellStyle name="常规 5 4 5" xfId="542"/>
    <cellStyle name="常规 5 4 6" xfId="543"/>
    <cellStyle name="常规 5 5 2" xfId="544"/>
    <cellStyle name="常规 5 5 3" xfId="545"/>
    <cellStyle name="常规 5 5 4" xfId="546"/>
    <cellStyle name="常规 5 5 5" xfId="547"/>
    <cellStyle name="常规 5 5 6" xfId="548"/>
    <cellStyle name="常规 5 6" xfId="549"/>
    <cellStyle name="常规 5 7" xfId="550"/>
    <cellStyle name="常规 5 8" xfId="551"/>
    <cellStyle name="常规 5 9" xfId="552"/>
    <cellStyle name="常规 6 2" xfId="553"/>
    <cellStyle name="注释 2" xfId="554"/>
    <cellStyle name="常规 6 3" xfId="555"/>
    <cellStyle name="注释 3" xfId="556"/>
    <cellStyle name="常规 6 4" xfId="557"/>
    <cellStyle name="注释 4" xfId="558"/>
    <cellStyle name="常规 7 2" xfId="559"/>
    <cellStyle name="常规 7 4" xfId="560"/>
    <cellStyle name="常规 7 5" xfId="561"/>
    <cellStyle name="常规 7 6" xfId="562"/>
    <cellStyle name="好 7" xfId="563"/>
    <cellStyle name="好 8" xfId="564"/>
    <cellStyle name="好 9" xfId="565"/>
    <cellStyle name="汇总 2" xfId="566"/>
    <cellStyle name="汇总 3" xfId="567"/>
    <cellStyle name="汇总 4" xfId="568"/>
    <cellStyle name="汇总 8" xfId="569"/>
    <cellStyle name="计算 2" xfId="570"/>
    <cellStyle name="强调文字颜色 1 8" xfId="571"/>
    <cellStyle name="计算 3" xfId="572"/>
    <cellStyle name="强调文字颜色 1 9" xfId="573"/>
    <cellStyle name="计算 4" xfId="574"/>
    <cellStyle name="计算 5" xfId="575"/>
    <cellStyle name="适中 2" xfId="576"/>
    <cellStyle name="计算 6" xfId="577"/>
    <cellStyle name="适中 3" xfId="578"/>
    <cellStyle name="计算 7" xfId="579"/>
    <cellStyle name="适中 4" xfId="580"/>
    <cellStyle name="计算 8" xfId="581"/>
    <cellStyle name="适中 5" xfId="582"/>
    <cellStyle name="计算 9" xfId="583"/>
    <cellStyle name="适中 6" xfId="584"/>
    <cellStyle name="检查单元格 10" xfId="585"/>
    <cellStyle name="检查单元格 11" xfId="586"/>
    <cellStyle name="检查单元格 12" xfId="587"/>
    <cellStyle name="强调文字颜色 5 2" xfId="588"/>
    <cellStyle name="检查单元格 2" xfId="589"/>
    <cellStyle name="检查单元格 3" xfId="590"/>
    <cellStyle name="检查单元格 4" xfId="591"/>
    <cellStyle name="检查单元格 5" xfId="592"/>
    <cellStyle name="检查单元格 6" xfId="593"/>
    <cellStyle name="检查单元格 7" xfId="594"/>
    <cellStyle name="检查单元格 8" xfId="595"/>
    <cellStyle name="检查单元格 9" xfId="596"/>
    <cellStyle name="解释性文本 10" xfId="597"/>
    <cellStyle name="解释性文本 11" xfId="598"/>
    <cellStyle name="解释性文本 12" xfId="599"/>
    <cellStyle name="解释性文本 2" xfId="600"/>
    <cellStyle name="解释性文本 3" xfId="601"/>
    <cellStyle name="解释性文本 4" xfId="602"/>
    <cellStyle name="警告文本 10" xfId="603"/>
    <cellStyle name="警告文本 11" xfId="604"/>
    <cellStyle name="警告文本 12" xfId="605"/>
    <cellStyle name="警告文本 2" xfId="606"/>
    <cellStyle name="警告文本 3" xfId="607"/>
    <cellStyle name="警告文本 4" xfId="608"/>
    <cellStyle name="警告文本 5" xfId="609"/>
    <cellStyle name="警告文本 6" xfId="610"/>
    <cellStyle name="警告文本 7" xfId="611"/>
    <cellStyle name="警告文本 8" xfId="612"/>
    <cellStyle name="警告文本 9" xfId="613"/>
    <cellStyle name="链接单元格 10" xfId="614"/>
    <cellStyle name="链接单元格 11" xfId="615"/>
    <cellStyle name="链接单元格 12" xfId="616"/>
    <cellStyle name="链接单元格 2" xfId="617"/>
    <cellStyle name="链接单元格 9" xfId="618"/>
    <cellStyle name="强调文字颜色 1 10" xfId="619"/>
    <cellStyle name="强调文字颜色 1 11" xfId="620"/>
    <cellStyle name="强调文字颜色 1 12" xfId="621"/>
    <cellStyle name="强调文字颜色 1 2" xfId="622"/>
    <cellStyle name="强调文字颜色 1 3" xfId="623"/>
    <cellStyle name="强调文字颜色 1 4" xfId="624"/>
    <cellStyle name="强调文字颜色 1 5" xfId="625"/>
    <cellStyle name="强调文字颜色 1 6" xfId="626"/>
    <cellStyle name="强调文字颜色 1 7" xfId="627"/>
    <cellStyle name="强调文字颜色 2 10" xfId="628"/>
    <cellStyle name="强调文字颜色 2 11" xfId="629"/>
    <cellStyle name="强调文字颜色 2 12" xfId="630"/>
    <cellStyle name="强调文字颜色 2 3" xfId="631"/>
    <cellStyle name="强调文字颜色 2 4" xfId="632"/>
    <cellStyle name="强调文字颜色 2 5" xfId="633"/>
    <cellStyle name="强调文字颜色 2 6" xfId="634"/>
    <cellStyle name="强调文字颜色 2 7" xfId="635"/>
    <cellStyle name="强调文字颜色 2 8" xfId="636"/>
    <cellStyle name="强调文字颜色 2 9" xfId="637"/>
    <cellStyle name="强调文字颜色 3 10" xfId="638"/>
    <cellStyle name="强调文字颜色 3 12" xfId="639"/>
    <cellStyle name="强调文字颜色 3 2" xfId="640"/>
    <cellStyle name="强调文字颜色 4 2" xfId="641"/>
    <cellStyle name="强调文字颜色 4 3" xfId="642"/>
    <cellStyle name="强调文字颜色 4 4" xfId="643"/>
    <cellStyle name="强调文字颜色 4 5" xfId="644"/>
    <cellStyle name="强调文字颜色 4 6" xfId="645"/>
    <cellStyle name="强调文字颜色 4 7" xfId="646"/>
    <cellStyle name="强调文字颜色 4 8" xfId="647"/>
    <cellStyle name="输入 10" xfId="648"/>
    <cellStyle name="强调文字颜色 4 9" xfId="649"/>
    <cellStyle name="输入 11" xfId="650"/>
    <cellStyle name="强调文字颜色 5 10" xfId="651"/>
    <cellStyle name="强调文字颜色 5 11" xfId="652"/>
    <cellStyle name="强调文字颜色 5 12" xfId="653"/>
    <cellStyle name="强调文字颜色 5 3" xfId="654"/>
    <cellStyle name="强调文字颜色 5 4" xfId="655"/>
    <cellStyle name="强调文字颜色 5 5" xfId="656"/>
    <cellStyle name="强调文字颜色 5 6" xfId="657"/>
    <cellStyle name="强调文字颜色 5 7" xfId="658"/>
    <cellStyle name="强调文字颜色 5 8" xfId="659"/>
    <cellStyle name="强调文字颜色 5 9" xfId="660"/>
    <cellStyle name="强调文字颜色 6 10" xfId="661"/>
    <cellStyle name="强调文字颜色 6 11" xfId="662"/>
    <cellStyle name="强调文字颜色 6 12" xfId="663"/>
    <cellStyle name="强调文字颜色 6 3" xfId="664"/>
    <cellStyle name="强调文字颜色 6 4" xfId="665"/>
    <cellStyle name="强调文字颜色 6 5" xfId="666"/>
    <cellStyle name="强调文字颜色 6 6" xfId="667"/>
    <cellStyle name="强调文字颜色 6 7" xfId="668"/>
    <cellStyle name="强调文字颜色 6 8" xfId="669"/>
    <cellStyle name="强调文字颜色 6 9" xfId="670"/>
    <cellStyle name="适中 10" xfId="671"/>
    <cellStyle name="适中 11" xfId="672"/>
    <cellStyle name="适中 12" xfId="673"/>
    <cellStyle name="输出 12" xfId="674"/>
    <cellStyle name="输出 2" xfId="675"/>
    <cellStyle name="输出 3" xfId="676"/>
    <cellStyle name="输出 4" xfId="677"/>
    <cellStyle name="输出 5" xfId="678"/>
    <cellStyle name="输出 6" xfId="679"/>
    <cellStyle name="输出 7" xfId="680"/>
    <cellStyle name="输入 12" xfId="681"/>
    <cellStyle name="输入 4" xfId="682"/>
    <cellStyle name="输入 5" xfId="683"/>
    <cellStyle name="输入 6" xfId="684"/>
    <cellStyle name="输入 7" xfId="685"/>
    <cellStyle name="输入 8" xfId="686"/>
    <cellStyle name="输入 9" xfId="687"/>
    <cellStyle name="㼿㼠" xfId="688"/>
    <cellStyle name="㼿㼠 2" xfId="689"/>
    <cellStyle name="㼿㼠 3" xfId="690"/>
    <cellStyle name="㼿㼠 4" xfId="691"/>
    <cellStyle name="㼿㼠 5" xfId="692"/>
    <cellStyle name="㼿㼠 6" xfId="69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5"/>
  <sheetViews>
    <sheetView tabSelected="1" view="pageBreakPreview" zoomScaleNormal="100" workbookViewId="0">
      <selection activeCell="L11" sqref="L11"/>
    </sheetView>
  </sheetViews>
  <sheetFormatPr defaultColWidth="9" defaultRowHeight="15"/>
  <cols>
    <col min="1" max="1" width="8" style="3" customWidth="1"/>
    <col min="2" max="2" width="17.125" style="3" customWidth="1"/>
    <col min="3" max="3" width="9" style="3" customWidth="1"/>
    <col min="4" max="4" width="10" style="3" customWidth="1"/>
    <col min="5" max="5" width="6" style="3" customWidth="1"/>
    <col min="6" max="6" width="13.125" style="3" customWidth="1"/>
    <col min="7" max="7" width="10.5" style="3" customWidth="1"/>
    <col min="8" max="8" width="9.5" style="3" customWidth="1"/>
    <col min="9" max="9" width="9" style="3"/>
    <col min="10" max="10" width="9.625" style="3" customWidth="1"/>
    <col min="11" max="11" width="11.625" style="3" customWidth="1"/>
    <col min="12" max="16384" width="9" style="3"/>
  </cols>
  <sheetData>
    <row r="1" ht="20.25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14.25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8" t="s">
        <v>10</v>
      </c>
      <c r="K2" s="18" t="s">
        <v>11</v>
      </c>
      <c r="L2" s="19" t="s">
        <v>12</v>
      </c>
      <c r="M2" s="19"/>
      <c r="N2" s="19"/>
      <c r="O2" s="19"/>
      <c r="P2" s="19"/>
      <c r="Q2" s="19" t="s">
        <v>13</v>
      </c>
    </row>
    <row r="3" s="1" customFormat="1" ht="14.25" spans="1:17">
      <c r="A3" s="7"/>
      <c r="B3" s="7"/>
      <c r="C3" s="7"/>
      <c r="D3" s="7"/>
      <c r="E3" s="7"/>
      <c r="F3" s="8"/>
      <c r="G3" s="8"/>
      <c r="H3" s="8"/>
      <c r="I3" s="7"/>
      <c r="J3" s="19"/>
      <c r="K3" s="19"/>
      <c r="L3" s="19" t="s">
        <v>14</v>
      </c>
      <c r="M3" s="19" t="s">
        <v>15</v>
      </c>
      <c r="N3" s="19" t="s">
        <v>16</v>
      </c>
      <c r="O3" s="19" t="s">
        <v>17</v>
      </c>
      <c r="P3" s="19" t="s">
        <v>18</v>
      </c>
      <c r="Q3" s="19"/>
    </row>
    <row r="4" ht="14.25" spans="1:17">
      <c r="A4" s="9"/>
      <c r="B4" s="9"/>
      <c r="C4" s="9"/>
      <c r="D4" s="9"/>
      <c r="E4" s="9"/>
      <c r="F4" s="10"/>
      <c r="G4" s="10"/>
      <c r="H4" s="10"/>
      <c r="I4" s="9"/>
      <c r="J4" s="19"/>
      <c r="K4" s="19"/>
      <c r="L4" s="19"/>
      <c r="M4" s="19"/>
      <c r="N4" s="19"/>
      <c r="O4" s="20"/>
      <c r="P4" s="20"/>
      <c r="Q4" s="19"/>
    </row>
    <row r="5" s="2" customFormat="1" ht="12.75" spans="1:17">
      <c r="A5" s="11">
        <f>IF(B5=B4,A4,A4+1)</f>
        <v>1</v>
      </c>
      <c r="B5" s="12" t="s">
        <v>19</v>
      </c>
      <c r="C5" s="13" t="s">
        <v>20</v>
      </c>
      <c r="D5" s="14" t="s">
        <v>21</v>
      </c>
      <c r="E5" s="14" t="s">
        <v>22</v>
      </c>
      <c r="F5" s="13" t="s">
        <v>23</v>
      </c>
      <c r="G5" s="15">
        <v>24</v>
      </c>
      <c r="H5" s="16">
        <f>100000905</f>
        <v>100000905</v>
      </c>
      <c r="I5" s="21" t="s">
        <v>24</v>
      </c>
      <c r="J5" s="22">
        <v>405</v>
      </c>
      <c r="K5" s="22">
        <f>J5</f>
        <v>405</v>
      </c>
      <c r="L5" s="22">
        <f>J5</f>
        <v>405</v>
      </c>
      <c r="M5" s="22">
        <f>J5</f>
        <v>405</v>
      </c>
      <c r="N5" s="11"/>
      <c r="O5" s="11"/>
      <c r="P5" s="11"/>
      <c r="Q5" s="26"/>
    </row>
    <row r="6" s="2" customFormat="1" ht="12.75" spans="1:17">
      <c r="A6" s="11">
        <f t="shared" ref="A6:A66" si="0">IF(B6=B5,A5,A5+1)</f>
        <v>2</v>
      </c>
      <c r="B6" s="12" t="s">
        <v>25</v>
      </c>
      <c r="C6" s="13" t="s">
        <v>20</v>
      </c>
      <c r="D6" s="14" t="s">
        <v>21</v>
      </c>
      <c r="E6" s="14" t="s">
        <v>26</v>
      </c>
      <c r="F6" s="13" t="s">
        <v>23</v>
      </c>
      <c r="G6" s="15">
        <v>12</v>
      </c>
      <c r="H6" s="16">
        <f t="shared" ref="H6:H66" si="1">100000905</f>
        <v>100000905</v>
      </c>
      <c r="I6" s="21" t="s">
        <v>27</v>
      </c>
      <c r="J6" s="22">
        <v>118</v>
      </c>
      <c r="K6" s="22">
        <f t="shared" ref="K6:K66" si="2">J6</f>
        <v>118</v>
      </c>
      <c r="L6" s="22">
        <f t="shared" ref="L6:L66" si="3">J6</f>
        <v>118</v>
      </c>
      <c r="M6" s="22">
        <f t="shared" ref="M6:M66" si="4">J6</f>
        <v>118</v>
      </c>
      <c r="N6" s="11"/>
      <c r="O6" s="11"/>
      <c r="P6" s="11"/>
      <c r="Q6" s="26"/>
    </row>
    <row r="7" s="2" customFormat="1" ht="12.75" spans="1:17">
      <c r="A7" s="11">
        <f t="shared" si="0"/>
        <v>3</v>
      </c>
      <c r="B7" s="12" t="s">
        <v>28</v>
      </c>
      <c r="C7" s="13" t="s">
        <v>20</v>
      </c>
      <c r="D7" s="13" t="s">
        <v>21</v>
      </c>
      <c r="E7" s="13" t="s">
        <v>26</v>
      </c>
      <c r="F7" s="13" t="s">
        <v>23</v>
      </c>
      <c r="G7" s="15">
        <v>12</v>
      </c>
      <c r="H7" s="16">
        <f t="shared" si="1"/>
        <v>100000905</v>
      </c>
      <c r="I7" s="23" t="s">
        <v>29</v>
      </c>
      <c r="J7" s="22">
        <v>158</v>
      </c>
      <c r="K7" s="22">
        <f t="shared" si="2"/>
        <v>158</v>
      </c>
      <c r="L7" s="22">
        <f t="shared" si="3"/>
        <v>158</v>
      </c>
      <c r="M7" s="22">
        <f t="shared" si="4"/>
        <v>158</v>
      </c>
      <c r="N7" s="11"/>
      <c r="O7" s="11"/>
      <c r="P7" s="11"/>
      <c r="Q7" s="26"/>
    </row>
    <row r="8" s="2" customFormat="1" ht="12.75" spans="1:17">
      <c r="A8" s="11">
        <f t="shared" si="0"/>
        <v>4</v>
      </c>
      <c r="B8" s="12" t="s">
        <v>30</v>
      </c>
      <c r="C8" s="13" t="s">
        <v>20</v>
      </c>
      <c r="D8" s="13" t="s">
        <v>21</v>
      </c>
      <c r="E8" s="13" t="s">
        <v>31</v>
      </c>
      <c r="F8" s="13" t="s">
        <v>23</v>
      </c>
      <c r="G8" s="15">
        <v>59</v>
      </c>
      <c r="H8" s="16">
        <f t="shared" si="1"/>
        <v>100000905</v>
      </c>
      <c r="I8" s="23" t="s">
        <v>32</v>
      </c>
      <c r="J8" s="22">
        <v>274</v>
      </c>
      <c r="K8" s="22">
        <f t="shared" si="2"/>
        <v>274</v>
      </c>
      <c r="L8" s="22">
        <f t="shared" si="3"/>
        <v>274</v>
      </c>
      <c r="M8" s="22">
        <f t="shared" si="4"/>
        <v>274</v>
      </c>
      <c r="N8" s="11"/>
      <c r="O8" s="11"/>
      <c r="P8" s="11"/>
      <c r="Q8" s="26"/>
    </row>
    <row r="9" s="2" customFormat="1" ht="12.75" spans="1:17">
      <c r="A9" s="11">
        <f t="shared" si="0"/>
        <v>5</v>
      </c>
      <c r="B9" s="12" t="s">
        <v>33</v>
      </c>
      <c r="C9" s="13" t="s">
        <v>20</v>
      </c>
      <c r="D9" s="13" t="s">
        <v>21</v>
      </c>
      <c r="E9" s="13" t="s">
        <v>34</v>
      </c>
      <c r="F9" s="13" t="s">
        <v>23</v>
      </c>
      <c r="G9" s="15">
        <v>376</v>
      </c>
      <c r="H9" s="16">
        <f t="shared" si="1"/>
        <v>100000905</v>
      </c>
      <c r="I9" s="23" t="s">
        <v>35</v>
      </c>
      <c r="J9" s="22">
        <v>224</v>
      </c>
      <c r="K9" s="22">
        <f t="shared" si="2"/>
        <v>224</v>
      </c>
      <c r="L9" s="22">
        <f t="shared" si="3"/>
        <v>224</v>
      </c>
      <c r="M9" s="22">
        <f t="shared" si="4"/>
        <v>224</v>
      </c>
      <c r="N9" s="11"/>
      <c r="O9" s="11"/>
      <c r="P9" s="11"/>
      <c r="Q9" s="26"/>
    </row>
    <row r="10" s="2" customFormat="1" ht="12.75" spans="1:17">
      <c r="A10" s="11">
        <f t="shared" si="0"/>
        <v>6</v>
      </c>
      <c r="B10" s="12" t="s">
        <v>36</v>
      </c>
      <c r="C10" s="13" t="s">
        <v>20</v>
      </c>
      <c r="D10" s="14" t="s">
        <v>21</v>
      </c>
      <c r="E10" s="14" t="s">
        <v>34</v>
      </c>
      <c r="F10" s="13" t="s">
        <v>23</v>
      </c>
      <c r="G10" s="15">
        <v>565</v>
      </c>
      <c r="H10" s="16">
        <f t="shared" si="1"/>
        <v>100000905</v>
      </c>
      <c r="I10" s="21" t="s">
        <v>37</v>
      </c>
      <c r="J10" s="22">
        <v>194</v>
      </c>
      <c r="K10" s="22">
        <f t="shared" si="2"/>
        <v>194</v>
      </c>
      <c r="L10" s="22">
        <f t="shared" si="3"/>
        <v>194</v>
      </c>
      <c r="M10" s="22">
        <f t="shared" si="4"/>
        <v>194</v>
      </c>
      <c r="N10" s="11"/>
      <c r="O10" s="11"/>
      <c r="P10" s="11"/>
      <c r="Q10" s="26"/>
    </row>
    <row r="11" s="2" customFormat="1" ht="12.75" spans="1:17">
      <c r="A11" s="11">
        <f t="shared" si="0"/>
        <v>7</v>
      </c>
      <c r="B11" s="12" t="s">
        <v>38</v>
      </c>
      <c r="C11" s="13" t="s">
        <v>20</v>
      </c>
      <c r="D11" s="13" t="s">
        <v>21</v>
      </c>
      <c r="E11" s="13" t="s">
        <v>34</v>
      </c>
      <c r="F11" s="13" t="s">
        <v>23</v>
      </c>
      <c r="G11" s="15">
        <v>4</v>
      </c>
      <c r="H11" s="16">
        <f t="shared" si="1"/>
        <v>100000905</v>
      </c>
      <c r="I11" s="23" t="s">
        <v>39</v>
      </c>
      <c r="J11" s="22">
        <v>226</v>
      </c>
      <c r="K11" s="22">
        <f t="shared" si="2"/>
        <v>226</v>
      </c>
      <c r="L11" s="22">
        <f t="shared" si="3"/>
        <v>226</v>
      </c>
      <c r="M11" s="22">
        <f t="shared" si="4"/>
        <v>226</v>
      </c>
      <c r="N11" s="11"/>
      <c r="O11" s="11"/>
      <c r="P11" s="11"/>
      <c r="Q11" s="26"/>
    </row>
    <row r="12" s="2" customFormat="1" ht="12.75" spans="1:17">
      <c r="A12" s="11">
        <f t="shared" si="0"/>
        <v>8</v>
      </c>
      <c r="B12" s="12" t="s">
        <v>40</v>
      </c>
      <c r="C12" s="13" t="s">
        <v>20</v>
      </c>
      <c r="D12" s="14" t="s">
        <v>41</v>
      </c>
      <c r="E12" s="14" t="s">
        <v>42</v>
      </c>
      <c r="F12" s="13" t="s">
        <v>43</v>
      </c>
      <c r="G12" s="15">
        <v>20</v>
      </c>
      <c r="H12" s="16">
        <f t="shared" si="1"/>
        <v>100000905</v>
      </c>
      <c r="I12" s="21" t="s">
        <v>44</v>
      </c>
      <c r="J12" s="22">
        <v>292</v>
      </c>
      <c r="K12" s="22">
        <f t="shared" si="2"/>
        <v>292</v>
      </c>
      <c r="L12" s="22">
        <f t="shared" si="3"/>
        <v>292</v>
      </c>
      <c r="M12" s="22">
        <f t="shared" si="4"/>
        <v>292</v>
      </c>
      <c r="N12" s="11"/>
      <c r="O12" s="11"/>
      <c r="P12" s="11"/>
      <c r="Q12" s="26"/>
    </row>
    <row r="13" s="2" customFormat="1" ht="12.75" spans="1:17">
      <c r="A13" s="11">
        <f t="shared" si="0"/>
        <v>9</v>
      </c>
      <c r="B13" s="12" t="s">
        <v>45</v>
      </c>
      <c r="C13" s="13" t="s">
        <v>20</v>
      </c>
      <c r="D13" s="14" t="s">
        <v>41</v>
      </c>
      <c r="E13" s="14" t="s">
        <v>42</v>
      </c>
      <c r="F13" s="13" t="s">
        <v>43</v>
      </c>
      <c r="G13" s="15">
        <v>4</v>
      </c>
      <c r="H13" s="16">
        <f t="shared" si="1"/>
        <v>100000905</v>
      </c>
      <c r="I13" s="21" t="s">
        <v>46</v>
      </c>
      <c r="J13" s="22">
        <v>247</v>
      </c>
      <c r="K13" s="22">
        <f t="shared" si="2"/>
        <v>247</v>
      </c>
      <c r="L13" s="22">
        <f t="shared" si="3"/>
        <v>247</v>
      </c>
      <c r="M13" s="22">
        <f t="shared" si="4"/>
        <v>247</v>
      </c>
      <c r="N13" s="11"/>
      <c r="O13" s="11"/>
      <c r="P13" s="11"/>
      <c r="Q13" s="26"/>
    </row>
    <row r="14" s="2" customFormat="1" ht="12.75" spans="1:17">
      <c r="A14" s="11">
        <f t="shared" si="0"/>
        <v>10</v>
      </c>
      <c r="B14" s="12" t="s">
        <v>47</v>
      </c>
      <c r="C14" s="13" t="s">
        <v>20</v>
      </c>
      <c r="D14" s="14" t="s">
        <v>41</v>
      </c>
      <c r="E14" s="14" t="s">
        <v>48</v>
      </c>
      <c r="F14" s="13" t="s">
        <v>49</v>
      </c>
      <c r="G14" s="15">
        <v>26</v>
      </c>
      <c r="H14" s="16">
        <f t="shared" si="1"/>
        <v>100000905</v>
      </c>
      <c r="I14" s="21" t="s">
        <v>50</v>
      </c>
      <c r="J14" s="22">
        <v>184</v>
      </c>
      <c r="K14" s="22">
        <f t="shared" si="2"/>
        <v>184</v>
      </c>
      <c r="L14" s="22">
        <f t="shared" si="3"/>
        <v>184</v>
      </c>
      <c r="M14" s="22">
        <f t="shared" si="4"/>
        <v>184</v>
      </c>
      <c r="N14" s="11"/>
      <c r="O14" s="11"/>
      <c r="P14" s="11"/>
      <c r="Q14" s="26"/>
    </row>
    <row r="15" s="2" customFormat="1" ht="12.75" spans="1:17">
      <c r="A15" s="11">
        <f t="shared" si="0"/>
        <v>11</v>
      </c>
      <c r="B15" s="12" t="s">
        <v>51</v>
      </c>
      <c r="C15" s="13" t="s">
        <v>20</v>
      </c>
      <c r="D15" s="14" t="s">
        <v>41</v>
      </c>
      <c r="E15" s="14" t="s">
        <v>48</v>
      </c>
      <c r="F15" s="13" t="s">
        <v>43</v>
      </c>
      <c r="G15" s="15">
        <v>414</v>
      </c>
      <c r="H15" s="16">
        <f t="shared" si="1"/>
        <v>100000905</v>
      </c>
      <c r="I15" s="21" t="s">
        <v>52</v>
      </c>
      <c r="J15" s="22">
        <v>270</v>
      </c>
      <c r="K15" s="22">
        <f t="shared" si="2"/>
        <v>270</v>
      </c>
      <c r="L15" s="22">
        <f t="shared" si="3"/>
        <v>270</v>
      </c>
      <c r="M15" s="22">
        <f t="shared" si="4"/>
        <v>270</v>
      </c>
      <c r="N15" s="11"/>
      <c r="O15" s="11"/>
      <c r="P15" s="11"/>
      <c r="Q15" s="26"/>
    </row>
    <row r="16" s="2" customFormat="1" ht="12.75" spans="1:17">
      <c r="A16" s="11">
        <f t="shared" si="0"/>
        <v>12</v>
      </c>
      <c r="B16" s="12" t="s">
        <v>53</v>
      </c>
      <c r="C16" s="13" t="s">
        <v>20</v>
      </c>
      <c r="D16" s="14" t="s">
        <v>41</v>
      </c>
      <c r="E16" s="14" t="s">
        <v>48</v>
      </c>
      <c r="F16" s="13" t="s">
        <v>43</v>
      </c>
      <c r="G16" s="15">
        <v>39</v>
      </c>
      <c r="H16" s="16">
        <f t="shared" si="1"/>
        <v>100000905</v>
      </c>
      <c r="I16" s="21" t="s">
        <v>54</v>
      </c>
      <c r="J16" s="22">
        <v>261</v>
      </c>
      <c r="K16" s="22">
        <f t="shared" si="2"/>
        <v>261</v>
      </c>
      <c r="L16" s="22">
        <f t="shared" si="3"/>
        <v>261</v>
      </c>
      <c r="M16" s="22">
        <f t="shared" si="4"/>
        <v>261</v>
      </c>
      <c r="N16" s="11"/>
      <c r="O16" s="11"/>
      <c r="P16" s="11"/>
      <c r="Q16" s="26"/>
    </row>
    <row r="17" s="2" customFormat="1" ht="12.75" spans="1:17">
      <c r="A17" s="11">
        <f t="shared" si="0"/>
        <v>13</v>
      </c>
      <c r="B17" s="12" t="s">
        <v>55</v>
      </c>
      <c r="C17" s="13" t="s">
        <v>20</v>
      </c>
      <c r="D17" s="14" t="s">
        <v>41</v>
      </c>
      <c r="E17" s="14" t="s">
        <v>56</v>
      </c>
      <c r="F17" s="13" t="s">
        <v>49</v>
      </c>
      <c r="G17" s="15">
        <v>35</v>
      </c>
      <c r="H17" s="16">
        <f t="shared" si="1"/>
        <v>100000905</v>
      </c>
      <c r="I17" s="21" t="s">
        <v>57</v>
      </c>
      <c r="J17" s="22">
        <v>325</v>
      </c>
      <c r="K17" s="22">
        <f t="shared" si="2"/>
        <v>325</v>
      </c>
      <c r="L17" s="22">
        <f t="shared" si="3"/>
        <v>325</v>
      </c>
      <c r="M17" s="22">
        <f t="shared" si="4"/>
        <v>325</v>
      </c>
      <c r="N17" s="11"/>
      <c r="O17" s="11"/>
      <c r="P17" s="11"/>
      <c r="Q17" s="26"/>
    </row>
    <row r="18" s="2" customFormat="1" ht="12.75" spans="1:17">
      <c r="A18" s="11">
        <f t="shared" si="0"/>
        <v>14</v>
      </c>
      <c r="B18" s="12" t="s">
        <v>58</v>
      </c>
      <c r="C18" s="13" t="s">
        <v>20</v>
      </c>
      <c r="D18" s="14" t="s">
        <v>41</v>
      </c>
      <c r="E18" s="14" t="s">
        <v>56</v>
      </c>
      <c r="F18" s="13" t="s">
        <v>49</v>
      </c>
      <c r="G18" s="15">
        <v>35</v>
      </c>
      <c r="H18" s="16">
        <f t="shared" si="1"/>
        <v>100000905</v>
      </c>
      <c r="I18" s="21" t="s">
        <v>59</v>
      </c>
      <c r="J18" s="22">
        <v>393</v>
      </c>
      <c r="K18" s="22">
        <f t="shared" si="2"/>
        <v>393</v>
      </c>
      <c r="L18" s="22">
        <f t="shared" si="3"/>
        <v>393</v>
      </c>
      <c r="M18" s="22">
        <f t="shared" si="4"/>
        <v>393</v>
      </c>
      <c r="N18" s="11"/>
      <c r="O18" s="11"/>
      <c r="P18" s="11"/>
      <c r="Q18" s="26"/>
    </row>
    <row r="19" s="2" customFormat="1" ht="12.75" spans="1:17">
      <c r="A19" s="11">
        <f t="shared" si="0"/>
        <v>15</v>
      </c>
      <c r="B19" s="12" t="s">
        <v>60</v>
      </c>
      <c r="C19" s="13" t="s">
        <v>20</v>
      </c>
      <c r="D19" s="14" t="s">
        <v>41</v>
      </c>
      <c r="E19" s="14" t="s">
        <v>61</v>
      </c>
      <c r="F19" s="13" t="s">
        <v>23</v>
      </c>
      <c r="G19" s="15">
        <v>8</v>
      </c>
      <c r="H19" s="16">
        <f t="shared" si="1"/>
        <v>100000905</v>
      </c>
      <c r="I19" s="21" t="s">
        <v>62</v>
      </c>
      <c r="J19" s="22">
        <v>373</v>
      </c>
      <c r="K19" s="22">
        <f t="shared" si="2"/>
        <v>373</v>
      </c>
      <c r="L19" s="22">
        <f t="shared" si="3"/>
        <v>373</v>
      </c>
      <c r="M19" s="22">
        <f t="shared" si="4"/>
        <v>373</v>
      </c>
      <c r="N19" s="11"/>
      <c r="O19" s="11"/>
      <c r="P19" s="11"/>
      <c r="Q19" s="26"/>
    </row>
    <row r="20" s="2" customFormat="1" ht="12.75" spans="1:17">
      <c r="A20" s="11">
        <f t="shared" si="0"/>
        <v>16</v>
      </c>
      <c r="B20" s="12" t="s">
        <v>63</v>
      </c>
      <c r="C20" s="13" t="s">
        <v>20</v>
      </c>
      <c r="D20" s="14" t="s">
        <v>41</v>
      </c>
      <c r="E20" s="14" t="s">
        <v>61</v>
      </c>
      <c r="F20" s="13" t="s">
        <v>23</v>
      </c>
      <c r="G20" s="15">
        <v>12</v>
      </c>
      <c r="H20" s="16">
        <f t="shared" si="1"/>
        <v>100000905</v>
      </c>
      <c r="I20" s="21" t="s">
        <v>64</v>
      </c>
      <c r="J20" s="22">
        <v>246</v>
      </c>
      <c r="K20" s="22">
        <f t="shared" si="2"/>
        <v>246</v>
      </c>
      <c r="L20" s="22">
        <f t="shared" si="3"/>
        <v>246</v>
      </c>
      <c r="M20" s="22">
        <f t="shared" si="4"/>
        <v>246</v>
      </c>
      <c r="N20" s="11"/>
      <c r="O20" s="11"/>
      <c r="P20" s="11"/>
      <c r="Q20" s="26"/>
    </row>
    <row r="21" s="2" customFormat="1" ht="12.75" spans="1:17">
      <c r="A21" s="11">
        <f t="shared" si="0"/>
        <v>17</v>
      </c>
      <c r="B21" s="12" t="s">
        <v>65</v>
      </c>
      <c r="C21" s="13" t="s">
        <v>20</v>
      </c>
      <c r="D21" s="14" t="s">
        <v>41</v>
      </c>
      <c r="E21" s="14" t="s">
        <v>61</v>
      </c>
      <c r="F21" s="13" t="s">
        <v>23</v>
      </c>
      <c r="G21" s="15">
        <v>8</v>
      </c>
      <c r="H21" s="16">
        <f t="shared" si="1"/>
        <v>100000905</v>
      </c>
      <c r="I21" s="21" t="s">
        <v>66</v>
      </c>
      <c r="J21" s="22">
        <v>473</v>
      </c>
      <c r="K21" s="22">
        <f t="shared" si="2"/>
        <v>473</v>
      </c>
      <c r="L21" s="22">
        <f t="shared" si="3"/>
        <v>473</v>
      </c>
      <c r="M21" s="22">
        <f t="shared" si="4"/>
        <v>473</v>
      </c>
      <c r="N21" s="11"/>
      <c r="O21" s="11"/>
      <c r="P21" s="11"/>
      <c r="Q21" s="26"/>
    </row>
    <row r="22" s="2" customFormat="1" ht="12.75" spans="1:17">
      <c r="A22" s="11">
        <f t="shared" si="0"/>
        <v>18</v>
      </c>
      <c r="B22" s="12" t="s">
        <v>67</v>
      </c>
      <c r="C22" s="13" t="s">
        <v>20</v>
      </c>
      <c r="D22" s="14" t="s">
        <v>41</v>
      </c>
      <c r="E22" s="14" t="s">
        <v>61</v>
      </c>
      <c r="F22" s="13" t="s">
        <v>49</v>
      </c>
      <c r="G22" s="15">
        <v>78</v>
      </c>
      <c r="H22" s="16">
        <f t="shared" si="1"/>
        <v>100000905</v>
      </c>
      <c r="I22" s="21" t="s">
        <v>68</v>
      </c>
      <c r="J22" s="22">
        <v>240</v>
      </c>
      <c r="K22" s="22">
        <f t="shared" si="2"/>
        <v>240</v>
      </c>
      <c r="L22" s="22">
        <f t="shared" si="3"/>
        <v>240</v>
      </c>
      <c r="M22" s="22">
        <f t="shared" si="4"/>
        <v>240</v>
      </c>
      <c r="N22" s="11"/>
      <c r="O22" s="11"/>
      <c r="P22" s="11"/>
      <c r="Q22" s="26"/>
    </row>
    <row r="23" s="2" customFormat="1" ht="12.75" spans="1:17">
      <c r="A23" s="11">
        <f t="shared" si="0"/>
        <v>19</v>
      </c>
      <c r="B23" s="12" t="s">
        <v>69</v>
      </c>
      <c r="C23" s="13" t="s">
        <v>20</v>
      </c>
      <c r="D23" s="14" t="s">
        <v>41</v>
      </c>
      <c r="E23" s="14" t="s">
        <v>70</v>
      </c>
      <c r="F23" s="13" t="s">
        <v>49</v>
      </c>
      <c r="G23" s="15">
        <v>33</v>
      </c>
      <c r="H23" s="16">
        <f t="shared" si="1"/>
        <v>100000905</v>
      </c>
      <c r="I23" s="21" t="s">
        <v>71</v>
      </c>
      <c r="J23" s="22">
        <v>281</v>
      </c>
      <c r="K23" s="22">
        <f t="shared" si="2"/>
        <v>281</v>
      </c>
      <c r="L23" s="22">
        <f t="shared" si="3"/>
        <v>281</v>
      </c>
      <c r="M23" s="22">
        <f t="shared" si="4"/>
        <v>281</v>
      </c>
      <c r="N23" s="11"/>
      <c r="O23" s="11"/>
      <c r="P23" s="11"/>
      <c r="Q23" s="26"/>
    </row>
    <row r="24" s="2" customFormat="1" ht="12.75" spans="1:17">
      <c r="A24" s="11">
        <f t="shared" si="0"/>
        <v>20</v>
      </c>
      <c r="B24" s="12" t="s">
        <v>72</v>
      </c>
      <c r="C24" s="13" t="s">
        <v>20</v>
      </c>
      <c r="D24" s="14" t="s">
        <v>41</v>
      </c>
      <c r="E24" s="14" t="s">
        <v>70</v>
      </c>
      <c r="F24" s="13" t="s">
        <v>49</v>
      </c>
      <c r="G24" s="15">
        <v>322</v>
      </c>
      <c r="H24" s="16">
        <f t="shared" si="1"/>
        <v>100000905</v>
      </c>
      <c r="I24" s="21" t="s">
        <v>73</v>
      </c>
      <c r="J24" s="22">
        <v>277</v>
      </c>
      <c r="K24" s="22">
        <f t="shared" si="2"/>
        <v>277</v>
      </c>
      <c r="L24" s="22">
        <f t="shared" si="3"/>
        <v>277</v>
      </c>
      <c r="M24" s="22">
        <f t="shared" si="4"/>
        <v>277</v>
      </c>
      <c r="N24" s="11"/>
      <c r="O24" s="11"/>
      <c r="P24" s="11"/>
      <c r="Q24" s="26"/>
    </row>
    <row r="25" s="2" customFormat="1" ht="12.75" spans="1:17">
      <c r="A25" s="11">
        <f t="shared" si="0"/>
        <v>21</v>
      </c>
      <c r="B25" s="12" t="s">
        <v>74</v>
      </c>
      <c r="C25" s="13" t="s">
        <v>20</v>
      </c>
      <c r="D25" s="14" t="s">
        <v>41</v>
      </c>
      <c r="E25" s="14" t="s">
        <v>70</v>
      </c>
      <c r="F25" s="13" t="s">
        <v>49</v>
      </c>
      <c r="G25" s="15">
        <v>25</v>
      </c>
      <c r="H25" s="16">
        <f t="shared" si="1"/>
        <v>100000905</v>
      </c>
      <c r="I25" s="21" t="s">
        <v>75</v>
      </c>
      <c r="J25" s="22">
        <v>336</v>
      </c>
      <c r="K25" s="22">
        <f t="shared" si="2"/>
        <v>336</v>
      </c>
      <c r="L25" s="22">
        <f t="shared" si="3"/>
        <v>336</v>
      </c>
      <c r="M25" s="22">
        <f t="shared" si="4"/>
        <v>336</v>
      </c>
      <c r="N25" s="11"/>
      <c r="O25" s="11"/>
      <c r="P25" s="11"/>
      <c r="Q25" s="26"/>
    </row>
    <row r="26" s="2" customFormat="1" ht="12.75" spans="1:17">
      <c r="A26" s="11">
        <f t="shared" si="0"/>
        <v>22</v>
      </c>
      <c r="B26" s="12" t="s">
        <v>76</v>
      </c>
      <c r="C26" s="13" t="s">
        <v>20</v>
      </c>
      <c r="D26" s="14" t="s">
        <v>41</v>
      </c>
      <c r="E26" s="14" t="s">
        <v>70</v>
      </c>
      <c r="F26" s="13" t="s">
        <v>49</v>
      </c>
      <c r="G26" s="15">
        <v>3</v>
      </c>
      <c r="H26" s="16">
        <f t="shared" si="1"/>
        <v>100000905</v>
      </c>
      <c r="I26" s="21" t="s">
        <v>77</v>
      </c>
      <c r="J26" s="22">
        <v>386</v>
      </c>
      <c r="K26" s="22">
        <f t="shared" si="2"/>
        <v>386</v>
      </c>
      <c r="L26" s="22">
        <f t="shared" si="3"/>
        <v>386</v>
      </c>
      <c r="M26" s="22">
        <f t="shared" si="4"/>
        <v>386</v>
      </c>
      <c r="N26" s="11"/>
      <c r="O26" s="11"/>
      <c r="P26" s="11"/>
      <c r="Q26" s="26"/>
    </row>
    <row r="27" s="2" customFormat="1" ht="12.75" spans="1:17">
      <c r="A27" s="11">
        <f t="shared" si="0"/>
        <v>23</v>
      </c>
      <c r="B27" s="12" t="s">
        <v>78</v>
      </c>
      <c r="C27" s="13" t="s">
        <v>20</v>
      </c>
      <c r="D27" s="14" t="s">
        <v>79</v>
      </c>
      <c r="E27" s="14" t="s">
        <v>80</v>
      </c>
      <c r="F27" s="13" t="s">
        <v>81</v>
      </c>
      <c r="G27" s="15">
        <v>65</v>
      </c>
      <c r="H27" s="16">
        <f t="shared" si="1"/>
        <v>100000905</v>
      </c>
      <c r="I27" s="21" t="s">
        <v>82</v>
      </c>
      <c r="J27" s="22">
        <v>237</v>
      </c>
      <c r="K27" s="22">
        <f t="shared" si="2"/>
        <v>237</v>
      </c>
      <c r="L27" s="22">
        <f t="shared" si="3"/>
        <v>237</v>
      </c>
      <c r="M27" s="22">
        <f t="shared" si="4"/>
        <v>237</v>
      </c>
      <c r="N27" s="11"/>
      <c r="O27" s="11"/>
      <c r="P27" s="11"/>
      <c r="Q27" s="26"/>
    </row>
    <row r="28" s="2" customFormat="1" ht="12.75" spans="1:17">
      <c r="A28" s="11">
        <f t="shared" si="0"/>
        <v>24</v>
      </c>
      <c r="B28" s="12" t="s">
        <v>83</v>
      </c>
      <c r="C28" s="13" t="s">
        <v>20</v>
      </c>
      <c r="D28" s="14" t="s">
        <v>79</v>
      </c>
      <c r="E28" s="14" t="s">
        <v>84</v>
      </c>
      <c r="F28" s="13" t="s">
        <v>81</v>
      </c>
      <c r="G28" s="15">
        <v>82</v>
      </c>
      <c r="H28" s="16">
        <f t="shared" si="1"/>
        <v>100000905</v>
      </c>
      <c r="I28" s="21" t="s">
        <v>85</v>
      </c>
      <c r="J28" s="22">
        <v>391</v>
      </c>
      <c r="K28" s="22">
        <f t="shared" si="2"/>
        <v>391</v>
      </c>
      <c r="L28" s="22">
        <f t="shared" si="3"/>
        <v>391</v>
      </c>
      <c r="M28" s="22">
        <f t="shared" si="4"/>
        <v>391</v>
      </c>
      <c r="N28" s="11"/>
      <c r="O28" s="11"/>
      <c r="P28" s="11"/>
      <c r="Q28" s="26"/>
    </row>
    <row r="29" s="2" customFormat="1" ht="12.75" spans="1:17">
      <c r="A29" s="11">
        <f t="shared" si="0"/>
        <v>25</v>
      </c>
      <c r="B29" s="12" t="s">
        <v>86</v>
      </c>
      <c r="C29" s="13" t="s">
        <v>20</v>
      </c>
      <c r="D29" s="14" t="s">
        <v>79</v>
      </c>
      <c r="E29" s="14" t="s">
        <v>84</v>
      </c>
      <c r="F29" s="13" t="s">
        <v>81</v>
      </c>
      <c r="G29" s="15">
        <v>46</v>
      </c>
      <c r="H29" s="16">
        <f t="shared" si="1"/>
        <v>100000905</v>
      </c>
      <c r="I29" s="21" t="s">
        <v>87</v>
      </c>
      <c r="J29" s="22">
        <v>442</v>
      </c>
      <c r="K29" s="22">
        <f t="shared" si="2"/>
        <v>442</v>
      </c>
      <c r="L29" s="22">
        <f t="shared" si="3"/>
        <v>442</v>
      </c>
      <c r="M29" s="22">
        <f t="shared" si="4"/>
        <v>442</v>
      </c>
      <c r="N29" s="11"/>
      <c r="O29" s="11"/>
      <c r="P29" s="11"/>
      <c r="Q29" s="26"/>
    </row>
    <row r="30" s="2" customFormat="1" ht="12.75" spans="1:17">
      <c r="A30" s="11">
        <f t="shared" si="0"/>
        <v>26</v>
      </c>
      <c r="B30" s="12" t="s">
        <v>88</v>
      </c>
      <c r="C30" s="13" t="s">
        <v>20</v>
      </c>
      <c r="D30" s="14" t="s">
        <v>79</v>
      </c>
      <c r="E30" s="14" t="s">
        <v>84</v>
      </c>
      <c r="F30" s="13" t="s">
        <v>81</v>
      </c>
      <c r="G30" s="15">
        <v>52</v>
      </c>
      <c r="H30" s="16">
        <f t="shared" si="1"/>
        <v>100000905</v>
      </c>
      <c r="I30" s="21" t="s">
        <v>89</v>
      </c>
      <c r="J30" s="22">
        <v>485</v>
      </c>
      <c r="K30" s="22">
        <f t="shared" si="2"/>
        <v>485</v>
      </c>
      <c r="L30" s="22">
        <f t="shared" si="3"/>
        <v>485</v>
      </c>
      <c r="M30" s="22">
        <f t="shared" si="4"/>
        <v>485</v>
      </c>
      <c r="N30" s="11"/>
      <c r="O30" s="11"/>
      <c r="P30" s="11"/>
      <c r="Q30" s="26"/>
    </row>
    <row r="31" s="2" customFormat="1" ht="12.75" spans="1:17">
      <c r="A31" s="11">
        <f t="shared" si="0"/>
        <v>27</v>
      </c>
      <c r="B31" s="12" t="s">
        <v>90</v>
      </c>
      <c r="C31" s="13" t="s">
        <v>20</v>
      </c>
      <c r="D31" s="14" t="s">
        <v>79</v>
      </c>
      <c r="E31" s="14" t="s">
        <v>91</v>
      </c>
      <c r="F31" s="13" t="s">
        <v>92</v>
      </c>
      <c r="G31" s="15" t="s">
        <v>93</v>
      </c>
      <c r="H31" s="16">
        <f t="shared" si="1"/>
        <v>100000905</v>
      </c>
      <c r="I31" s="21" t="s">
        <v>94</v>
      </c>
      <c r="J31" s="22">
        <v>380</v>
      </c>
      <c r="K31" s="22">
        <f t="shared" si="2"/>
        <v>380</v>
      </c>
      <c r="L31" s="22">
        <f t="shared" si="3"/>
        <v>380</v>
      </c>
      <c r="M31" s="22">
        <f t="shared" si="4"/>
        <v>380</v>
      </c>
      <c r="N31" s="11"/>
      <c r="O31" s="11"/>
      <c r="P31" s="11"/>
      <c r="Q31" s="26"/>
    </row>
    <row r="32" s="2" customFormat="1" ht="12.75" spans="1:17">
      <c r="A32" s="11">
        <f t="shared" si="0"/>
        <v>28</v>
      </c>
      <c r="B32" s="12" t="s">
        <v>95</v>
      </c>
      <c r="C32" s="13" t="s">
        <v>20</v>
      </c>
      <c r="D32" s="14" t="s">
        <v>79</v>
      </c>
      <c r="E32" s="14" t="s">
        <v>48</v>
      </c>
      <c r="F32" s="13" t="s">
        <v>92</v>
      </c>
      <c r="G32" s="15" t="s">
        <v>96</v>
      </c>
      <c r="H32" s="16">
        <f t="shared" si="1"/>
        <v>100000905</v>
      </c>
      <c r="I32" s="21" t="s">
        <v>97</v>
      </c>
      <c r="J32" s="22">
        <v>366</v>
      </c>
      <c r="K32" s="22">
        <f t="shared" si="2"/>
        <v>366</v>
      </c>
      <c r="L32" s="22">
        <f t="shared" si="3"/>
        <v>366</v>
      </c>
      <c r="M32" s="22">
        <f t="shared" si="4"/>
        <v>366</v>
      </c>
      <c r="N32" s="11"/>
      <c r="O32" s="11"/>
      <c r="P32" s="11"/>
      <c r="Q32" s="26"/>
    </row>
    <row r="33" s="2" customFormat="1" ht="12.75" spans="1:17">
      <c r="A33" s="11">
        <f t="shared" si="0"/>
        <v>29</v>
      </c>
      <c r="B33" s="12" t="s">
        <v>98</v>
      </c>
      <c r="C33" s="13" t="s">
        <v>20</v>
      </c>
      <c r="D33" s="14" t="s">
        <v>79</v>
      </c>
      <c r="E33" s="14" t="s">
        <v>99</v>
      </c>
      <c r="F33" s="13" t="s">
        <v>92</v>
      </c>
      <c r="G33" s="15" t="s">
        <v>100</v>
      </c>
      <c r="H33" s="16">
        <f t="shared" si="1"/>
        <v>100000905</v>
      </c>
      <c r="I33" s="21" t="s">
        <v>101</v>
      </c>
      <c r="J33" s="22">
        <v>423</v>
      </c>
      <c r="K33" s="22">
        <f t="shared" si="2"/>
        <v>423</v>
      </c>
      <c r="L33" s="22">
        <f t="shared" si="3"/>
        <v>423</v>
      </c>
      <c r="M33" s="22">
        <f t="shared" si="4"/>
        <v>423</v>
      </c>
      <c r="N33" s="11"/>
      <c r="O33" s="11"/>
      <c r="P33" s="11"/>
      <c r="Q33" s="26"/>
    </row>
    <row r="34" s="2" customFormat="1" ht="12.75" spans="1:17">
      <c r="A34" s="11">
        <f t="shared" si="0"/>
        <v>30</v>
      </c>
      <c r="B34" s="12" t="s">
        <v>102</v>
      </c>
      <c r="C34" s="13" t="s">
        <v>20</v>
      </c>
      <c r="D34" s="14" t="s">
        <v>79</v>
      </c>
      <c r="E34" s="14" t="s">
        <v>103</v>
      </c>
      <c r="F34" s="13" t="s">
        <v>92</v>
      </c>
      <c r="G34" s="15" t="s">
        <v>104</v>
      </c>
      <c r="H34" s="16">
        <f t="shared" si="1"/>
        <v>100000905</v>
      </c>
      <c r="I34" s="21" t="s">
        <v>105</v>
      </c>
      <c r="J34" s="22">
        <v>224</v>
      </c>
      <c r="K34" s="22">
        <f t="shared" si="2"/>
        <v>224</v>
      </c>
      <c r="L34" s="22">
        <f t="shared" si="3"/>
        <v>224</v>
      </c>
      <c r="M34" s="22">
        <f t="shared" si="4"/>
        <v>224</v>
      </c>
      <c r="N34" s="11"/>
      <c r="O34" s="11"/>
      <c r="P34" s="11"/>
      <c r="Q34" s="26"/>
    </row>
    <row r="35" s="2" customFormat="1" ht="12.75" spans="1:17">
      <c r="A35" s="11">
        <f t="shared" si="0"/>
        <v>31</v>
      </c>
      <c r="B35" s="12" t="s">
        <v>106</v>
      </c>
      <c r="C35" s="13" t="s">
        <v>20</v>
      </c>
      <c r="D35" s="14" t="s">
        <v>79</v>
      </c>
      <c r="E35" s="14" t="s">
        <v>107</v>
      </c>
      <c r="F35" s="13" t="s">
        <v>92</v>
      </c>
      <c r="G35" s="15" t="s">
        <v>108</v>
      </c>
      <c r="H35" s="16">
        <f t="shared" si="1"/>
        <v>100000905</v>
      </c>
      <c r="I35" s="21" t="s">
        <v>109</v>
      </c>
      <c r="J35" s="22">
        <v>293</v>
      </c>
      <c r="K35" s="22">
        <f t="shared" si="2"/>
        <v>293</v>
      </c>
      <c r="L35" s="22">
        <f t="shared" si="3"/>
        <v>293</v>
      </c>
      <c r="M35" s="22">
        <f t="shared" si="4"/>
        <v>293</v>
      </c>
      <c r="N35" s="11"/>
      <c r="O35" s="11"/>
      <c r="P35" s="11"/>
      <c r="Q35" s="26"/>
    </row>
    <row r="36" s="2" customFormat="1" ht="12.75" spans="1:17">
      <c r="A36" s="11">
        <f t="shared" si="0"/>
        <v>32</v>
      </c>
      <c r="B36" s="12" t="s">
        <v>110</v>
      </c>
      <c r="C36" s="13" t="s">
        <v>20</v>
      </c>
      <c r="D36" s="14" t="s">
        <v>79</v>
      </c>
      <c r="E36" s="14" t="s">
        <v>107</v>
      </c>
      <c r="F36" s="13" t="s">
        <v>92</v>
      </c>
      <c r="G36" s="15" t="s">
        <v>111</v>
      </c>
      <c r="H36" s="16">
        <f t="shared" si="1"/>
        <v>100000905</v>
      </c>
      <c r="I36" s="21" t="s">
        <v>112</v>
      </c>
      <c r="J36" s="22">
        <v>368</v>
      </c>
      <c r="K36" s="22">
        <f t="shared" si="2"/>
        <v>368</v>
      </c>
      <c r="L36" s="22">
        <f t="shared" si="3"/>
        <v>368</v>
      </c>
      <c r="M36" s="22">
        <f t="shared" si="4"/>
        <v>368</v>
      </c>
      <c r="N36" s="11"/>
      <c r="O36" s="11"/>
      <c r="P36" s="11"/>
      <c r="Q36" s="26"/>
    </row>
    <row r="37" s="2" customFormat="1" ht="12.75" spans="1:17">
      <c r="A37" s="11">
        <f t="shared" si="0"/>
        <v>33</v>
      </c>
      <c r="B37" s="12" t="s">
        <v>113</v>
      </c>
      <c r="C37" s="13" t="s">
        <v>20</v>
      </c>
      <c r="D37" s="14" t="s">
        <v>79</v>
      </c>
      <c r="E37" s="14" t="s">
        <v>26</v>
      </c>
      <c r="F37" s="13" t="s">
        <v>92</v>
      </c>
      <c r="G37" s="15" t="s">
        <v>114</v>
      </c>
      <c r="H37" s="16">
        <f t="shared" si="1"/>
        <v>100000905</v>
      </c>
      <c r="I37" s="21" t="s">
        <v>115</v>
      </c>
      <c r="J37" s="22">
        <v>361</v>
      </c>
      <c r="K37" s="22">
        <f t="shared" si="2"/>
        <v>361</v>
      </c>
      <c r="L37" s="22">
        <f t="shared" si="3"/>
        <v>361</v>
      </c>
      <c r="M37" s="22">
        <f t="shared" si="4"/>
        <v>361</v>
      </c>
      <c r="N37" s="11"/>
      <c r="O37" s="11"/>
      <c r="P37" s="11"/>
      <c r="Q37" s="26"/>
    </row>
    <row r="38" s="2" customFormat="1" ht="12.75" spans="1:17">
      <c r="A38" s="11">
        <f t="shared" si="0"/>
        <v>34</v>
      </c>
      <c r="B38" s="12" t="s">
        <v>116</v>
      </c>
      <c r="C38" s="13" t="s">
        <v>20</v>
      </c>
      <c r="D38" s="14" t="s">
        <v>79</v>
      </c>
      <c r="E38" s="14" t="s">
        <v>26</v>
      </c>
      <c r="F38" s="13" t="s">
        <v>92</v>
      </c>
      <c r="G38" s="15">
        <v>40</v>
      </c>
      <c r="H38" s="16">
        <f t="shared" si="1"/>
        <v>100000905</v>
      </c>
      <c r="I38" s="21" t="s">
        <v>117</v>
      </c>
      <c r="J38" s="22">
        <v>216</v>
      </c>
      <c r="K38" s="22">
        <f t="shared" si="2"/>
        <v>216</v>
      </c>
      <c r="L38" s="22">
        <f t="shared" si="3"/>
        <v>216</v>
      </c>
      <c r="M38" s="22">
        <f t="shared" si="4"/>
        <v>216</v>
      </c>
      <c r="N38" s="11"/>
      <c r="O38" s="11"/>
      <c r="P38" s="11"/>
      <c r="Q38" s="26"/>
    </row>
    <row r="39" s="2" customFormat="1" ht="12.75" spans="1:17">
      <c r="A39" s="11">
        <f t="shared" si="0"/>
        <v>35</v>
      </c>
      <c r="B39" s="12" t="s">
        <v>118</v>
      </c>
      <c r="C39" s="13" t="s">
        <v>20</v>
      </c>
      <c r="D39" s="14" t="s">
        <v>79</v>
      </c>
      <c r="E39" s="14" t="s">
        <v>61</v>
      </c>
      <c r="F39" s="13" t="s">
        <v>92</v>
      </c>
      <c r="G39" s="15" t="s">
        <v>119</v>
      </c>
      <c r="H39" s="16">
        <f t="shared" si="1"/>
        <v>100000905</v>
      </c>
      <c r="I39" s="21" t="s">
        <v>120</v>
      </c>
      <c r="J39" s="22">
        <v>399</v>
      </c>
      <c r="K39" s="22">
        <f t="shared" si="2"/>
        <v>399</v>
      </c>
      <c r="L39" s="22">
        <f t="shared" si="3"/>
        <v>399</v>
      </c>
      <c r="M39" s="22">
        <f t="shared" si="4"/>
        <v>399</v>
      </c>
      <c r="N39" s="11"/>
      <c r="O39" s="11"/>
      <c r="P39" s="11"/>
      <c r="Q39" s="26"/>
    </row>
    <row r="40" s="2" customFormat="1" ht="12.75" spans="1:17">
      <c r="A40" s="11">
        <f t="shared" si="0"/>
        <v>36</v>
      </c>
      <c r="B40" s="12" t="s">
        <v>121</v>
      </c>
      <c r="C40" s="13" t="s">
        <v>20</v>
      </c>
      <c r="D40" s="14" t="s">
        <v>79</v>
      </c>
      <c r="E40" s="14" t="s">
        <v>61</v>
      </c>
      <c r="F40" s="13" t="s">
        <v>92</v>
      </c>
      <c r="G40" s="15" t="s">
        <v>122</v>
      </c>
      <c r="H40" s="16">
        <f t="shared" si="1"/>
        <v>100000905</v>
      </c>
      <c r="I40" s="21" t="s">
        <v>123</v>
      </c>
      <c r="J40" s="22">
        <v>319</v>
      </c>
      <c r="K40" s="22">
        <f t="shared" si="2"/>
        <v>319</v>
      </c>
      <c r="L40" s="22">
        <f t="shared" si="3"/>
        <v>319</v>
      </c>
      <c r="M40" s="22">
        <f t="shared" si="4"/>
        <v>319</v>
      </c>
      <c r="N40" s="11"/>
      <c r="O40" s="11"/>
      <c r="P40" s="11"/>
      <c r="Q40" s="26"/>
    </row>
    <row r="41" s="2" customFormat="1" ht="12.75" spans="1:17">
      <c r="A41" s="11">
        <f t="shared" si="0"/>
        <v>37</v>
      </c>
      <c r="B41" s="12" t="s">
        <v>124</v>
      </c>
      <c r="C41" s="13" t="s">
        <v>20</v>
      </c>
      <c r="D41" s="14" t="s">
        <v>125</v>
      </c>
      <c r="E41" s="14" t="s">
        <v>22</v>
      </c>
      <c r="F41" s="13" t="s">
        <v>49</v>
      </c>
      <c r="G41" s="15">
        <v>331</v>
      </c>
      <c r="H41" s="16">
        <f t="shared" si="1"/>
        <v>100000905</v>
      </c>
      <c r="I41" s="21" t="s">
        <v>126</v>
      </c>
      <c r="J41" s="22">
        <v>163</v>
      </c>
      <c r="K41" s="22">
        <f t="shared" si="2"/>
        <v>163</v>
      </c>
      <c r="L41" s="22">
        <f t="shared" si="3"/>
        <v>163</v>
      </c>
      <c r="M41" s="22">
        <f t="shared" si="4"/>
        <v>163</v>
      </c>
      <c r="N41" s="11"/>
      <c r="O41" s="11"/>
      <c r="P41" s="11"/>
      <c r="Q41" s="26"/>
    </row>
    <row r="42" s="2" customFormat="1" ht="12.75" spans="1:17">
      <c r="A42" s="11">
        <f t="shared" si="0"/>
        <v>38</v>
      </c>
      <c r="B42" s="12" t="s">
        <v>127</v>
      </c>
      <c r="C42" s="13" t="s">
        <v>20</v>
      </c>
      <c r="D42" s="14" t="s">
        <v>125</v>
      </c>
      <c r="E42" s="14" t="s">
        <v>128</v>
      </c>
      <c r="F42" s="13" t="s">
        <v>49</v>
      </c>
      <c r="G42" s="15">
        <v>12</v>
      </c>
      <c r="H42" s="16">
        <f t="shared" si="1"/>
        <v>100000905</v>
      </c>
      <c r="I42" s="21" t="s">
        <v>129</v>
      </c>
      <c r="J42" s="24">
        <v>319</v>
      </c>
      <c r="K42" s="22">
        <f t="shared" si="2"/>
        <v>319</v>
      </c>
      <c r="L42" s="22">
        <f t="shared" si="3"/>
        <v>319</v>
      </c>
      <c r="M42" s="22">
        <f t="shared" si="4"/>
        <v>319</v>
      </c>
      <c r="N42" s="11"/>
      <c r="O42" s="11"/>
      <c r="P42" s="11"/>
      <c r="Q42" s="26"/>
    </row>
    <row r="43" s="2" customFormat="1" ht="12.75" spans="1:17">
      <c r="A43" s="11">
        <f t="shared" si="0"/>
        <v>39</v>
      </c>
      <c r="B43" s="12" t="s">
        <v>130</v>
      </c>
      <c r="C43" s="13" t="s">
        <v>20</v>
      </c>
      <c r="D43" s="14" t="s">
        <v>125</v>
      </c>
      <c r="E43" s="14" t="s">
        <v>128</v>
      </c>
      <c r="F43" s="13" t="s">
        <v>49</v>
      </c>
      <c r="G43" s="15">
        <v>344</v>
      </c>
      <c r="H43" s="16">
        <f t="shared" si="1"/>
        <v>100000905</v>
      </c>
      <c r="I43" s="21" t="s">
        <v>131</v>
      </c>
      <c r="J43" s="24">
        <v>378</v>
      </c>
      <c r="K43" s="22">
        <f t="shared" si="2"/>
        <v>378</v>
      </c>
      <c r="L43" s="22">
        <f t="shared" si="3"/>
        <v>378</v>
      </c>
      <c r="M43" s="22">
        <f t="shared" si="4"/>
        <v>378</v>
      </c>
      <c r="N43" s="11"/>
      <c r="O43" s="11"/>
      <c r="P43" s="11"/>
      <c r="Q43" s="26"/>
    </row>
    <row r="44" s="2" customFormat="1" ht="12.75" spans="1:17">
      <c r="A44" s="11">
        <f t="shared" si="0"/>
        <v>40</v>
      </c>
      <c r="B44" s="12" t="s">
        <v>132</v>
      </c>
      <c r="C44" s="13" t="s">
        <v>20</v>
      </c>
      <c r="D44" s="14" t="s">
        <v>125</v>
      </c>
      <c r="E44" s="14" t="s">
        <v>128</v>
      </c>
      <c r="F44" s="13" t="s">
        <v>49</v>
      </c>
      <c r="G44" s="15">
        <v>130</v>
      </c>
      <c r="H44" s="16">
        <f t="shared" si="1"/>
        <v>100000905</v>
      </c>
      <c r="I44" s="21" t="s">
        <v>133</v>
      </c>
      <c r="J44" s="24">
        <v>309</v>
      </c>
      <c r="K44" s="22">
        <f t="shared" si="2"/>
        <v>309</v>
      </c>
      <c r="L44" s="22">
        <f t="shared" si="3"/>
        <v>309</v>
      </c>
      <c r="M44" s="22">
        <f t="shared" si="4"/>
        <v>309</v>
      </c>
      <c r="N44" s="11"/>
      <c r="O44" s="11"/>
      <c r="P44" s="11"/>
      <c r="Q44" s="26"/>
    </row>
    <row r="45" s="2" customFormat="1" ht="12.75" spans="1:17">
      <c r="A45" s="11">
        <f t="shared" si="0"/>
        <v>41</v>
      </c>
      <c r="B45" s="12" t="s">
        <v>134</v>
      </c>
      <c r="C45" s="13" t="s">
        <v>20</v>
      </c>
      <c r="D45" s="14" t="s">
        <v>125</v>
      </c>
      <c r="E45" s="14" t="s">
        <v>99</v>
      </c>
      <c r="F45" s="13" t="s">
        <v>49</v>
      </c>
      <c r="G45" s="15">
        <v>24</v>
      </c>
      <c r="H45" s="16">
        <f t="shared" si="1"/>
        <v>100000905</v>
      </c>
      <c r="I45" s="21" t="s">
        <v>135</v>
      </c>
      <c r="J45" s="24">
        <v>401</v>
      </c>
      <c r="K45" s="22">
        <f t="shared" si="2"/>
        <v>401</v>
      </c>
      <c r="L45" s="22">
        <f t="shared" si="3"/>
        <v>401</v>
      </c>
      <c r="M45" s="22">
        <f t="shared" si="4"/>
        <v>401</v>
      </c>
      <c r="N45" s="11"/>
      <c r="O45" s="11"/>
      <c r="P45" s="11"/>
      <c r="Q45" s="26"/>
    </row>
    <row r="46" s="2" customFormat="1" ht="12.75" spans="1:17">
      <c r="A46" s="11">
        <f t="shared" si="0"/>
        <v>42</v>
      </c>
      <c r="B46" s="12" t="s">
        <v>136</v>
      </c>
      <c r="C46" s="13" t="s">
        <v>20</v>
      </c>
      <c r="D46" s="14" t="s">
        <v>125</v>
      </c>
      <c r="E46" s="14" t="s">
        <v>103</v>
      </c>
      <c r="F46" s="13" t="s">
        <v>49</v>
      </c>
      <c r="G46" s="15">
        <v>126</v>
      </c>
      <c r="H46" s="16">
        <f t="shared" si="1"/>
        <v>100000905</v>
      </c>
      <c r="I46" s="21" t="s">
        <v>137</v>
      </c>
      <c r="J46" s="24">
        <v>311</v>
      </c>
      <c r="K46" s="22">
        <f t="shared" si="2"/>
        <v>311</v>
      </c>
      <c r="L46" s="22">
        <f t="shared" si="3"/>
        <v>311</v>
      </c>
      <c r="M46" s="22">
        <f t="shared" si="4"/>
        <v>311</v>
      </c>
      <c r="N46" s="11"/>
      <c r="O46" s="11"/>
      <c r="P46" s="11"/>
      <c r="Q46" s="26"/>
    </row>
    <row r="47" s="2" customFormat="1" ht="12.75" spans="1:17">
      <c r="A47" s="11">
        <f t="shared" si="0"/>
        <v>43</v>
      </c>
      <c r="B47" s="12" t="s">
        <v>138</v>
      </c>
      <c r="C47" s="13" t="s">
        <v>20</v>
      </c>
      <c r="D47" s="14" t="s">
        <v>125</v>
      </c>
      <c r="E47" s="14" t="s">
        <v>103</v>
      </c>
      <c r="F47" s="13" t="s">
        <v>49</v>
      </c>
      <c r="G47" s="15">
        <v>73</v>
      </c>
      <c r="H47" s="16">
        <f t="shared" si="1"/>
        <v>100000905</v>
      </c>
      <c r="I47" s="21" t="s">
        <v>139</v>
      </c>
      <c r="J47" s="24">
        <v>198</v>
      </c>
      <c r="K47" s="22">
        <f t="shared" si="2"/>
        <v>198</v>
      </c>
      <c r="L47" s="22">
        <f t="shared" si="3"/>
        <v>198</v>
      </c>
      <c r="M47" s="22">
        <f t="shared" si="4"/>
        <v>198</v>
      </c>
      <c r="N47" s="11"/>
      <c r="O47" s="11"/>
      <c r="P47" s="11"/>
      <c r="Q47" s="26"/>
    </row>
    <row r="48" s="2" customFormat="1" ht="12.75" spans="1:17">
      <c r="A48" s="11">
        <f t="shared" si="0"/>
        <v>44</v>
      </c>
      <c r="B48" s="12" t="s">
        <v>140</v>
      </c>
      <c r="C48" s="13" t="s">
        <v>20</v>
      </c>
      <c r="D48" s="14" t="s">
        <v>125</v>
      </c>
      <c r="E48" s="14" t="s">
        <v>103</v>
      </c>
      <c r="F48" s="13" t="s">
        <v>49</v>
      </c>
      <c r="G48" s="15">
        <v>73</v>
      </c>
      <c r="H48" s="16">
        <f t="shared" si="1"/>
        <v>100000905</v>
      </c>
      <c r="I48" s="21" t="s">
        <v>141</v>
      </c>
      <c r="J48" s="24">
        <v>211</v>
      </c>
      <c r="K48" s="22">
        <f t="shared" si="2"/>
        <v>211</v>
      </c>
      <c r="L48" s="22">
        <f t="shared" si="3"/>
        <v>211</v>
      </c>
      <c r="M48" s="22">
        <f t="shared" si="4"/>
        <v>211</v>
      </c>
      <c r="N48" s="11"/>
      <c r="O48" s="11"/>
      <c r="P48" s="11"/>
      <c r="Q48" s="26"/>
    </row>
    <row r="49" s="2" customFormat="1" ht="12.75" spans="1:17">
      <c r="A49" s="11">
        <f t="shared" si="0"/>
        <v>45</v>
      </c>
      <c r="B49" s="12" t="s">
        <v>142</v>
      </c>
      <c r="C49" s="13" t="s">
        <v>20</v>
      </c>
      <c r="D49" s="14" t="s">
        <v>125</v>
      </c>
      <c r="E49" s="14" t="s">
        <v>26</v>
      </c>
      <c r="F49" s="13" t="s">
        <v>49</v>
      </c>
      <c r="G49" s="15">
        <v>46</v>
      </c>
      <c r="H49" s="16">
        <f t="shared" si="1"/>
        <v>100000905</v>
      </c>
      <c r="I49" s="21" t="s">
        <v>143</v>
      </c>
      <c r="J49" s="24">
        <v>223</v>
      </c>
      <c r="K49" s="22">
        <f t="shared" si="2"/>
        <v>223</v>
      </c>
      <c r="L49" s="22">
        <f t="shared" si="3"/>
        <v>223</v>
      </c>
      <c r="M49" s="22">
        <f t="shared" si="4"/>
        <v>223</v>
      </c>
      <c r="N49" s="11"/>
      <c r="O49" s="11"/>
      <c r="P49" s="11"/>
      <c r="Q49" s="26"/>
    </row>
    <row r="50" s="2" customFormat="1" ht="12.75" spans="1:17">
      <c r="A50" s="11">
        <f t="shared" si="0"/>
        <v>46</v>
      </c>
      <c r="B50" s="12" t="s">
        <v>144</v>
      </c>
      <c r="C50" s="13" t="s">
        <v>20</v>
      </c>
      <c r="D50" s="13" t="s">
        <v>125</v>
      </c>
      <c r="E50" s="13" t="s">
        <v>26</v>
      </c>
      <c r="F50" s="17" t="s">
        <v>49</v>
      </c>
      <c r="G50" s="15">
        <v>46</v>
      </c>
      <c r="H50" s="16">
        <f t="shared" si="1"/>
        <v>100000905</v>
      </c>
      <c r="I50" s="23" t="s">
        <v>145</v>
      </c>
      <c r="J50" s="24">
        <v>241</v>
      </c>
      <c r="K50" s="22">
        <f t="shared" si="2"/>
        <v>241</v>
      </c>
      <c r="L50" s="22">
        <f t="shared" si="3"/>
        <v>241</v>
      </c>
      <c r="M50" s="22">
        <f t="shared" si="4"/>
        <v>241</v>
      </c>
      <c r="N50" s="11"/>
      <c r="O50" s="11"/>
      <c r="P50" s="11"/>
      <c r="Q50" s="26"/>
    </row>
    <row r="51" s="2" customFormat="1" ht="12.75" spans="1:17">
      <c r="A51" s="11">
        <f t="shared" si="0"/>
        <v>47</v>
      </c>
      <c r="B51" s="12" t="s">
        <v>146</v>
      </c>
      <c r="C51" s="13" t="s">
        <v>20</v>
      </c>
      <c r="D51" s="14" t="s">
        <v>125</v>
      </c>
      <c r="E51" s="14" t="s">
        <v>26</v>
      </c>
      <c r="F51" s="13" t="s">
        <v>49</v>
      </c>
      <c r="G51" s="15">
        <v>13</v>
      </c>
      <c r="H51" s="16">
        <f t="shared" si="1"/>
        <v>100000905</v>
      </c>
      <c r="I51" s="21" t="s">
        <v>147</v>
      </c>
      <c r="J51" s="24">
        <v>241</v>
      </c>
      <c r="K51" s="22">
        <f t="shared" si="2"/>
        <v>241</v>
      </c>
      <c r="L51" s="22">
        <f t="shared" si="3"/>
        <v>241</v>
      </c>
      <c r="M51" s="22">
        <f t="shared" si="4"/>
        <v>241</v>
      </c>
      <c r="N51" s="11"/>
      <c r="O51" s="11"/>
      <c r="P51" s="11"/>
      <c r="Q51" s="26"/>
    </row>
    <row r="52" s="2" customFormat="1" ht="12.75" spans="1:17">
      <c r="A52" s="11">
        <f t="shared" si="0"/>
        <v>48</v>
      </c>
      <c r="B52" s="12" t="s">
        <v>148</v>
      </c>
      <c r="C52" s="13" t="s">
        <v>20</v>
      </c>
      <c r="D52" s="14" t="s">
        <v>125</v>
      </c>
      <c r="E52" s="14" t="s">
        <v>31</v>
      </c>
      <c r="F52" s="13" t="s">
        <v>49</v>
      </c>
      <c r="G52" s="15">
        <v>95</v>
      </c>
      <c r="H52" s="16">
        <f t="shared" si="1"/>
        <v>100000905</v>
      </c>
      <c r="I52" s="21" t="s">
        <v>149</v>
      </c>
      <c r="J52" s="24">
        <v>316</v>
      </c>
      <c r="K52" s="22">
        <f t="shared" si="2"/>
        <v>316</v>
      </c>
      <c r="L52" s="22">
        <f t="shared" si="3"/>
        <v>316</v>
      </c>
      <c r="M52" s="22">
        <f t="shared" si="4"/>
        <v>316</v>
      </c>
      <c r="N52" s="11"/>
      <c r="O52" s="11"/>
      <c r="P52" s="11"/>
      <c r="Q52" s="26"/>
    </row>
    <row r="53" s="2" customFormat="1" ht="12.75" spans="1:17">
      <c r="A53" s="11">
        <f t="shared" si="0"/>
        <v>49</v>
      </c>
      <c r="B53" s="12" t="s">
        <v>150</v>
      </c>
      <c r="C53" s="13" t="s">
        <v>20</v>
      </c>
      <c r="D53" s="14" t="s">
        <v>125</v>
      </c>
      <c r="E53" s="14" t="s">
        <v>34</v>
      </c>
      <c r="F53" s="13" t="s">
        <v>49</v>
      </c>
      <c r="G53" s="15">
        <v>57</v>
      </c>
      <c r="H53" s="16">
        <f t="shared" si="1"/>
        <v>100000905</v>
      </c>
      <c r="I53" s="21" t="s">
        <v>151</v>
      </c>
      <c r="J53" s="24">
        <v>336</v>
      </c>
      <c r="K53" s="22">
        <f t="shared" si="2"/>
        <v>336</v>
      </c>
      <c r="L53" s="22">
        <f t="shared" si="3"/>
        <v>336</v>
      </c>
      <c r="M53" s="22">
        <f t="shared" si="4"/>
        <v>336</v>
      </c>
      <c r="N53" s="11"/>
      <c r="O53" s="11"/>
      <c r="P53" s="11"/>
      <c r="Q53" s="26"/>
    </row>
    <row r="54" s="2" customFormat="1" ht="12.75" spans="1:17">
      <c r="A54" s="11">
        <f t="shared" si="0"/>
        <v>50</v>
      </c>
      <c r="B54" s="12" t="s">
        <v>152</v>
      </c>
      <c r="C54" s="13" t="s">
        <v>20</v>
      </c>
      <c r="D54" s="14" t="s">
        <v>153</v>
      </c>
      <c r="E54" s="14" t="s">
        <v>22</v>
      </c>
      <c r="F54" s="13" t="s">
        <v>23</v>
      </c>
      <c r="G54" s="15">
        <v>822</v>
      </c>
      <c r="H54" s="16">
        <f t="shared" si="1"/>
        <v>100000905</v>
      </c>
      <c r="I54" s="21" t="s">
        <v>154</v>
      </c>
      <c r="J54" s="24">
        <v>285</v>
      </c>
      <c r="K54" s="22">
        <f t="shared" si="2"/>
        <v>285</v>
      </c>
      <c r="L54" s="22">
        <f t="shared" si="3"/>
        <v>285</v>
      </c>
      <c r="M54" s="22">
        <f t="shared" si="4"/>
        <v>285</v>
      </c>
      <c r="N54" s="11"/>
      <c r="O54" s="11"/>
      <c r="P54" s="11"/>
      <c r="Q54" s="26"/>
    </row>
    <row r="55" s="2" customFormat="1" ht="12.75" spans="1:17">
      <c r="A55" s="11">
        <f t="shared" si="0"/>
        <v>51</v>
      </c>
      <c r="B55" s="12" t="s">
        <v>155</v>
      </c>
      <c r="C55" s="13" t="s">
        <v>20</v>
      </c>
      <c r="D55" s="14" t="s">
        <v>153</v>
      </c>
      <c r="E55" s="14" t="s">
        <v>91</v>
      </c>
      <c r="F55" s="13" t="s">
        <v>23</v>
      </c>
      <c r="G55" s="15">
        <v>438</v>
      </c>
      <c r="H55" s="16">
        <f t="shared" si="1"/>
        <v>100000905</v>
      </c>
      <c r="I55" s="21" t="s">
        <v>156</v>
      </c>
      <c r="J55" s="24">
        <v>426</v>
      </c>
      <c r="K55" s="22">
        <f t="shared" si="2"/>
        <v>426</v>
      </c>
      <c r="L55" s="22">
        <f t="shared" si="3"/>
        <v>426</v>
      </c>
      <c r="M55" s="22">
        <f t="shared" si="4"/>
        <v>426</v>
      </c>
      <c r="N55" s="11"/>
      <c r="O55" s="11"/>
      <c r="P55" s="11"/>
      <c r="Q55" s="26"/>
    </row>
    <row r="56" s="2" customFormat="1" ht="12.75" spans="1:17">
      <c r="A56" s="11">
        <f t="shared" si="0"/>
        <v>52</v>
      </c>
      <c r="B56" s="12" t="s">
        <v>157</v>
      </c>
      <c r="C56" s="13" t="s">
        <v>20</v>
      </c>
      <c r="D56" s="13" t="s">
        <v>153</v>
      </c>
      <c r="E56" s="13" t="s">
        <v>99</v>
      </c>
      <c r="F56" s="17" t="s">
        <v>23</v>
      </c>
      <c r="G56" s="15">
        <v>30</v>
      </c>
      <c r="H56" s="16">
        <f t="shared" si="1"/>
        <v>100000905</v>
      </c>
      <c r="I56" s="23" t="s">
        <v>158</v>
      </c>
      <c r="J56" s="24">
        <v>197</v>
      </c>
      <c r="K56" s="22">
        <f t="shared" si="2"/>
        <v>197</v>
      </c>
      <c r="L56" s="22">
        <f t="shared" si="3"/>
        <v>197</v>
      </c>
      <c r="M56" s="22">
        <f t="shared" si="4"/>
        <v>197</v>
      </c>
      <c r="N56" s="11"/>
      <c r="O56" s="11"/>
      <c r="P56" s="11"/>
      <c r="Q56" s="26"/>
    </row>
    <row r="57" s="2" customFormat="1" ht="12.75" spans="1:17">
      <c r="A57" s="11">
        <f t="shared" si="0"/>
        <v>53</v>
      </c>
      <c r="B57" s="12" t="s">
        <v>159</v>
      </c>
      <c r="C57" s="13" t="s">
        <v>20</v>
      </c>
      <c r="D57" s="14" t="s">
        <v>153</v>
      </c>
      <c r="E57" s="14" t="s">
        <v>103</v>
      </c>
      <c r="F57" s="13" t="s">
        <v>23</v>
      </c>
      <c r="G57" s="15" t="s">
        <v>160</v>
      </c>
      <c r="H57" s="16">
        <f t="shared" si="1"/>
        <v>100000905</v>
      </c>
      <c r="I57" s="21" t="s">
        <v>161</v>
      </c>
      <c r="J57" s="24">
        <v>367</v>
      </c>
      <c r="K57" s="22">
        <f t="shared" si="2"/>
        <v>367</v>
      </c>
      <c r="L57" s="22">
        <f t="shared" si="3"/>
        <v>367</v>
      </c>
      <c r="M57" s="22">
        <f t="shared" si="4"/>
        <v>367</v>
      </c>
      <c r="N57" s="11"/>
      <c r="O57" s="11"/>
      <c r="P57" s="11"/>
      <c r="Q57" s="26"/>
    </row>
    <row r="58" s="2" customFormat="1" ht="12.75" spans="1:17">
      <c r="A58" s="11">
        <f t="shared" si="0"/>
        <v>54</v>
      </c>
      <c r="B58" s="12" t="s">
        <v>162</v>
      </c>
      <c r="C58" s="13" t="s">
        <v>20</v>
      </c>
      <c r="D58" s="14" t="s">
        <v>153</v>
      </c>
      <c r="E58" s="14" t="s">
        <v>26</v>
      </c>
      <c r="F58" s="13" t="s">
        <v>23</v>
      </c>
      <c r="G58" s="15">
        <v>14</v>
      </c>
      <c r="H58" s="16">
        <f t="shared" si="1"/>
        <v>100000905</v>
      </c>
      <c r="I58" s="21" t="s">
        <v>163</v>
      </c>
      <c r="J58" s="24">
        <v>279</v>
      </c>
      <c r="K58" s="22">
        <f t="shared" si="2"/>
        <v>279</v>
      </c>
      <c r="L58" s="22">
        <f t="shared" si="3"/>
        <v>279</v>
      </c>
      <c r="M58" s="22">
        <f t="shared" si="4"/>
        <v>279</v>
      </c>
      <c r="N58" s="11"/>
      <c r="O58" s="11"/>
      <c r="P58" s="11"/>
      <c r="Q58" s="26"/>
    </row>
    <row r="59" s="2" customFormat="1" ht="12.75" spans="1:17">
      <c r="A59" s="11">
        <f t="shared" si="0"/>
        <v>55</v>
      </c>
      <c r="B59" s="12" t="s">
        <v>164</v>
      </c>
      <c r="C59" s="13" t="s">
        <v>20</v>
      </c>
      <c r="D59" s="13" t="s">
        <v>153</v>
      </c>
      <c r="E59" s="13" t="s">
        <v>26</v>
      </c>
      <c r="F59" s="17" t="s">
        <v>23</v>
      </c>
      <c r="G59" s="15">
        <v>66</v>
      </c>
      <c r="H59" s="16">
        <f t="shared" si="1"/>
        <v>100000905</v>
      </c>
      <c r="I59" s="23" t="s">
        <v>165</v>
      </c>
      <c r="J59" s="24">
        <v>299</v>
      </c>
      <c r="K59" s="22">
        <f t="shared" si="2"/>
        <v>299</v>
      </c>
      <c r="L59" s="22">
        <f t="shared" si="3"/>
        <v>299</v>
      </c>
      <c r="M59" s="22">
        <f t="shared" si="4"/>
        <v>299</v>
      </c>
      <c r="N59" s="11"/>
      <c r="O59" s="11"/>
      <c r="P59" s="11"/>
      <c r="Q59" s="26"/>
    </row>
    <row r="60" s="2" customFormat="1" ht="12.75" spans="1:17">
      <c r="A60" s="11">
        <f t="shared" si="0"/>
        <v>56</v>
      </c>
      <c r="B60" s="12" t="s">
        <v>166</v>
      </c>
      <c r="C60" s="13" t="s">
        <v>20</v>
      </c>
      <c r="D60" s="14" t="s">
        <v>153</v>
      </c>
      <c r="E60" s="14" t="s">
        <v>26</v>
      </c>
      <c r="F60" s="13" t="s">
        <v>23</v>
      </c>
      <c r="G60" s="15" t="s">
        <v>167</v>
      </c>
      <c r="H60" s="16">
        <f t="shared" si="1"/>
        <v>100000905</v>
      </c>
      <c r="I60" s="21" t="s">
        <v>168</v>
      </c>
      <c r="J60" s="24">
        <v>352</v>
      </c>
      <c r="K60" s="22">
        <f t="shared" si="2"/>
        <v>352</v>
      </c>
      <c r="L60" s="22">
        <f t="shared" si="3"/>
        <v>352</v>
      </c>
      <c r="M60" s="22">
        <f t="shared" si="4"/>
        <v>352</v>
      </c>
      <c r="N60" s="11"/>
      <c r="O60" s="11"/>
      <c r="P60" s="11"/>
      <c r="Q60" s="26"/>
    </row>
    <row r="61" s="2" customFormat="1" ht="12.75" spans="1:17">
      <c r="A61" s="11">
        <f t="shared" si="0"/>
        <v>57</v>
      </c>
      <c r="B61" s="12" t="s">
        <v>169</v>
      </c>
      <c r="C61" s="13" t="s">
        <v>20</v>
      </c>
      <c r="D61" s="14" t="s">
        <v>153</v>
      </c>
      <c r="E61" s="14" t="s">
        <v>26</v>
      </c>
      <c r="F61" s="13" t="s">
        <v>23</v>
      </c>
      <c r="G61" s="15">
        <v>60</v>
      </c>
      <c r="H61" s="16">
        <f t="shared" si="1"/>
        <v>100000905</v>
      </c>
      <c r="I61" s="21" t="s">
        <v>170</v>
      </c>
      <c r="J61" s="24">
        <v>145</v>
      </c>
      <c r="K61" s="22">
        <f t="shared" si="2"/>
        <v>145</v>
      </c>
      <c r="L61" s="22">
        <f t="shared" si="3"/>
        <v>145</v>
      </c>
      <c r="M61" s="22">
        <f t="shared" si="4"/>
        <v>145</v>
      </c>
      <c r="N61" s="11"/>
      <c r="O61" s="11"/>
      <c r="P61" s="11"/>
      <c r="Q61" s="26"/>
    </row>
    <row r="62" s="2" customFormat="1" ht="12.75" spans="1:17">
      <c r="A62" s="11">
        <f t="shared" si="0"/>
        <v>58</v>
      </c>
      <c r="B62" s="12" t="s">
        <v>171</v>
      </c>
      <c r="C62" s="13" t="s">
        <v>20</v>
      </c>
      <c r="D62" s="14" t="s">
        <v>153</v>
      </c>
      <c r="E62" s="14" t="s">
        <v>26</v>
      </c>
      <c r="F62" s="13" t="s">
        <v>23</v>
      </c>
      <c r="G62" s="15">
        <v>40</v>
      </c>
      <c r="H62" s="16">
        <f t="shared" si="1"/>
        <v>100000905</v>
      </c>
      <c r="I62" s="21" t="s">
        <v>172</v>
      </c>
      <c r="J62" s="24">
        <v>268</v>
      </c>
      <c r="K62" s="22">
        <f t="shared" si="2"/>
        <v>268</v>
      </c>
      <c r="L62" s="22">
        <f t="shared" si="3"/>
        <v>268</v>
      </c>
      <c r="M62" s="22">
        <f t="shared" si="4"/>
        <v>268</v>
      </c>
      <c r="N62" s="11"/>
      <c r="O62" s="11"/>
      <c r="P62" s="11"/>
      <c r="Q62" s="26"/>
    </row>
    <row r="63" s="2" customFormat="1" ht="12.75" spans="1:17">
      <c r="A63" s="11">
        <f t="shared" si="0"/>
        <v>59</v>
      </c>
      <c r="B63" s="12" t="s">
        <v>173</v>
      </c>
      <c r="C63" s="13" t="s">
        <v>20</v>
      </c>
      <c r="D63" s="14" t="s">
        <v>153</v>
      </c>
      <c r="E63" s="14" t="s">
        <v>26</v>
      </c>
      <c r="F63" s="13" t="s">
        <v>23</v>
      </c>
      <c r="G63" s="15">
        <v>34</v>
      </c>
      <c r="H63" s="16">
        <f t="shared" si="1"/>
        <v>100000905</v>
      </c>
      <c r="I63" s="21" t="s">
        <v>174</v>
      </c>
      <c r="J63" s="24">
        <v>343</v>
      </c>
      <c r="K63" s="22">
        <f t="shared" si="2"/>
        <v>343</v>
      </c>
      <c r="L63" s="22">
        <f t="shared" si="3"/>
        <v>343</v>
      </c>
      <c r="M63" s="22">
        <f t="shared" si="4"/>
        <v>343</v>
      </c>
      <c r="N63" s="11"/>
      <c r="O63" s="11"/>
      <c r="P63" s="11"/>
      <c r="Q63" s="26"/>
    </row>
    <row r="64" s="2" customFormat="1" ht="12.75" spans="1:17">
      <c r="A64" s="11">
        <f t="shared" si="0"/>
        <v>60</v>
      </c>
      <c r="B64" s="12" t="s">
        <v>175</v>
      </c>
      <c r="C64" s="13" t="s">
        <v>20</v>
      </c>
      <c r="D64" s="13" t="s">
        <v>153</v>
      </c>
      <c r="E64" s="13" t="s">
        <v>26</v>
      </c>
      <c r="F64" s="13" t="s">
        <v>23</v>
      </c>
      <c r="G64" s="15">
        <v>654</v>
      </c>
      <c r="H64" s="16">
        <f t="shared" si="1"/>
        <v>100000905</v>
      </c>
      <c r="I64" s="25" t="s">
        <v>176</v>
      </c>
      <c r="J64" s="24">
        <v>366</v>
      </c>
      <c r="K64" s="22">
        <f t="shared" si="2"/>
        <v>366</v>
      </c>
      <c r="L64" s="22">
        <f t="shared" si="3"/>
        <v>366</v>
      </c>
      <c r="M64" s="22">
        <f t="shared" si="4"/>
        <v>366</v>
      </c>
      <c r="N64" s="11"/>
      <c r="O64" s="11"/>
      <c r="P64" s="11"/>
      <c r="Q64" s="26"/>
    </row>
    <row r="65" s="2" customFormat="1" ht="12.75" spans="1:17">
      <c r="A65" s="11">
        <f t="shared" si="0"/>
        <v>61</v>
      </c>
      <c r="B65" s="12" t="s">
        <v>177</v>
      </c>
      <c r="C65" s="13" t="s">
        <v>20</v>
      </c>
      <c r="D65" s="14" t="s">
        <v>153</v>
      </c>
      <c r="E65" s="14" t="s">
        <v>31</v>
      </c>
      <c r="F65" s="13" t="s">
        <v>23</v>
      </c>
      <c r="G65" s="15">
        <v>11</v>
      </c>
      <c r="H65" s="16">
        <f t="shared" si="1"/>
        <v>100000905</v>
      </c>
      <c r="I65" s="21" t="s">
        <v>178</v>
      </c>
      <c r="J65" s="24">
        <v>387</v>
      </c>
      <c r="K65" s="22">
        <f t="shared" si="2"/>
        <v>387</v>
      </c>
      <c r="L65" s="22">
        <f t="shared" si="3"/>
        <v>387</v>
      </c>
      <c r="M65" s="22">
        <f t="shared" si="4"/>
        <v>387</v>
      </c>
      <c r="N65" s="11"/>
      <c r="O65" s="11"/>
      <c r="P65" s="11"/>
      <c r="Q65" s="26"/>
    </row>
    <row r="66" s="2" customFormat="1" ht="12.75" spans="1:17">
      <c r="A66" s="11">
        <f t="shared" si="0"/>
        <v>62</v>
      </c>
      <c r="B66" s="12" t="s">
        <v>179</v>
      </c>
      <c r="C66" s="13" t="s">
        <v>20</v>
      </c>
      <c r="D66" s="14" t="s">
        <v>153</v>
      </c>
      <c r="E66" s="14" t="s">
        <v>34</v>
      </c>
      <c r="F66" s="13" t="s">
        <v>23</v>
      </c>
      <c r="G66" s="15">
        <v>515</v>
      </c>
      <c r="H66" s="16">
        <f t="shared" si="1"/>
        <v>100000905</v>
      </c>
      <c r="I66" s="21" t="s">
        <v>180</v>
      </c>
      <c r="J66" s="24">
        <v>246</v>
      </c>
      <c r="K66" s="22">
        <f t="shared" si="2"/>
        <v>246</v>
      </c>
      <c r="L66" s="22">
        <f t="shared" si="3"/>
        <v>246</v>
      </c>
      <c r="M66" s="22">
        <f t="shared" si="4"/>
        <v>246</v>
      </c>
      <c r="N66" s="11"/>
      <c r="O66" s="11"/>
      <c r="P66" s="11"/>
      <c r="Q66" s="26"/>
    </row>
    <row r="67" spans="10:13">
      <c r="J67" s="27"/>
      <c r="K67" s="27"/>
      <c r="L67" s="27"/>
      <c r="M67" s="27"/>
    </row>
    <row r="68" spans="10:13">
      <c r="J68" s="27"/>
      <c r="K68" s="27"/>
      <c r="L68" s="27"/>
      <c r="M68" s="27"/>
    </row>
    <row r="69" spans="10:13">
      <c r="J69" s="27"/>
      <c r="K69" s="27"/>
      <c r="L69" s="27"/>
      <c r="M69" s="27"/>
    </row>
    <row r="70" spans="10:13">
      <c r="J70" s="27"/>
      <c r="K70" s="27"/>
      <c r="L70" s="27"/>
      <c r="M70" s="27"/>
    </row>
    <row r="71" spans="10:13">
      <c r="J71" s="27"/>
      <c r="K71" s="27"/>
      <c r="L71" s="27"/>
      <c r="M71" s="27"/>
    </row>
    <row r="72" spans="10:13">
      <c r="J72" s="27"/>
      <c r="K72" s="27"/>
      <c r="L72" s="27"/>
      <c r="M72" s="27"/>
    </row>
    <row r="73" spans="10:13">
      <c r="J73" s="27"/>
      <c r="K73" s="27"/>
      <c r="L73" s="27"/>
      <c r="M73" s="27"/>
    </row>
    <row r="74" spans="10:13">
      <c r="J74" s="27"/>
      <c r="K74" s="27"/>
      <c r="L74" s="27"/>
      <c r="M74" s="27"/>
    </row>
    <row r="75" spans="10:13">
      <c r="J75" s="27"/>
      <c r="K75" s="27"/>
      <c r="L75" s="27"/>
      <c r="M75" s="27"/>
    </row>
  </sheetData>
  <mergeCells count="19">
    <mergeCell ref="A1:Q1"/>
    <mergeCell ref="L2:P2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3:L4"/>
    <mergeCell ref="M3:M4"/>
    <mergeCell ref="N3:N4"/>
    <mergeCell ref="O3:O4"/>
    <mergeCell ref="P3:P4"/>
    <mergeCell ref="Q2:Q4"/>
  </mergeCells>
  <conditionalFormatting sqref="I2:I1048576">
    <cfRule type="duplicateValues" dxfId="0" priority="9"/>
    <cfRule type="duplicateValues" dxfId="0" priority="15"/>
  </conditionalFormatting>
  <pageMargins left="0.118110236220472" right="0.118110236220472" top="0.748031496062992" bottom="0.748031496062992" header="0.31496062992126" footer="0.31496062992126"/>
  <pageSetup paperSize="9" scale="81" orientation="landscape"/>
  <headerFooter/>
  <ignoredErrors>
    <ignoredError sqref="K5:M6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复垦点信息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2014-06-18T08:26:00Z</cp:lastPrinted>
  <dcterms:modified xsi:type="dcterms:W3CDTF">2022-04-18T02:08:33Z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9635980B4F0C46F18CB85AF0C94AA61C</vt:lpwstr>
  </property>
</Properties>
</file>