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2" r:id="rId1"/>
    <sheet name="附件2" sheetId="3" r:id="rId2"/>
    <sheet name="附件3" sheetId="5" r:id="rId3"/>
  </sheets>
  <definedNames>
    <definedName name="_xlnm._FilterDatabase" localSheetId="0" hidden="1">附件1!$A$5:$U$27</definedName>
    <definedName name="_xlnm.Print_Titles" localSheetId="0">附件1!$4:$5</definedName>
  </definedNames>
  <calcPr calcId="144525"/>
</workbook>
</file>

<file path=xl/sharedStrings.xml><?xml version="1.0" encoding="utf-8"?>
<sst xmlns="http://schemas.openxmlformats.org/spreadsheetml/2006/main" count="406" uniqueCount="229">
  <si>
    <r>
      <t>附件</t>
    </r>
    <r>
      <rPr>
        <sz val="16"/>
        <rFont val="Times New Roman"/>
        <charset val="134"/>
      </rPr>
      <t>1</t>
    </r>
  </si>
  <si>
    <r>
      <rPr>
        <sz val="22"/>
        <rFont val="方正小标宋_GBK"/>
        <charset val="0"/>
      </rPr>
      <t>开州区</t>
    </r>
    <r>
      <rPr>
        <sz val="22"/>
        <rFont val="Times New Roman"/>
        <charset val="0"/>
      </rPr>
      <t>2023</t>
    </r>
    <r>
      <rPr>
        <sz val="22"/>
        <rFont val="方正小标宋_GBK"/>
        <charset val="0"/>
      </rPr>
      <t>年续建、新开工市级重点项目年度工作计划</t>
    </r>
  </si>
  <si>
    <r>
      <rPr>
        <sz val="11"/>
        <color theme="1"/>
        <rFont val="宋体"/>
        <charset val="134"/>
      </rPr>
      <t>单位：万元</t>
    </r>
  </si>
  <si>
    <r>
      <rPr>
        <b/>
        <sz val="12"/>
        <rFont val="方正黑体_GBK"/>
        <charset val="134"/>
      </rPr>
      <t>序号</t>
    </r>
  </si>
  <si>
    <r>
      <rPr>
        <b/>
        <sz val="12"/>
        <rFont val="方正黑体_GBK"/>
        <charset val="134"/>
      </rPr>
      <t>名称</t>
    </r>
  </si>
  <si>
    <r>
      <rPr>
        <b/>
        <sz val="12"/>
        <rFont val="方正黑体_GBK"/>
        <charset val="134"/>
      </rPr>
      <t>项目业主</t>
    </r>
  </si>
  <si>
    <r>
      <rPr>
        <b/>
        <sz val="12"/>
        <rFont val="方正黑体_GBK"/>
        <charset val="134"/>
      </rPr>
      <t>主要建设内容及规模</t>
    </r>
  </si>
  <si>
    <r>
      <rPr>
        <b/>
        <sz val="12"/>
        <rFont val="方正黑体_GBK"/>
        <charset val="134"/>
      </rPr>
      <t>当年建设阶段</t>
    </r>
  </si>
  <si>
    <r>
      <rPr>
        <b/>
        <sz val="12"/>
        <rFont val="方正黑体_GBK"/>
        <charset val="134"/>
      </rPr>
      <t>总投资</t>
    </r>
  </si>
  <si>
    <r>
      <rPr>
        <b/>
        <sz val="12"/>
        <rFont val="方正黑体_GBK"/>
        <charset val="0"/>
      </rPr>
      <t>年度建设目标</t>
    </r>
  </si>
  <si>
    <r>
      <rPr>
        <b/>
        <sz val="12"/>
        <rFont val="方正黑体_GBK"/>
        <charset val="134"/>
      </rPr>
      <t>年度计划投资</t>
    </r>
  </si>
  <si>
    <r>
      <rPr>
        <b/>
        <sz val="12"/>
        <rFont val="方正黑体_GBK"/>
        <charset val="0"/>
      </rPr>
      <t>月度计划投资及月度计划前期工作</t>
    </r>
  </si>
  <si>
    <r>
      <rPr>
        <b/>
        <sz val="12"/>
        <rFont val="方正黑体_GBK"/>
        <charset val="0"/>
      </rPr>
      <t>牵头责任单位</t>
    </r>
  </si>
  <si>
    <r>
      <rPr>
        <b/>
        <sz val="12"/>
        <rFont val="Times New Roman"/>
        <charset val="0"/>
      </rPr>
      <t>1</t>
    </r>
    <r>
      <rPr>
        <b/>
        <sz val="12"/>
        <rFont val="方正黑体_GBK"/>
        <charset val="0"/>
      </rPr>
      <t>月</t>
    </r>
  </si>
  <si>
    <r>
      <rPr>
        <b/>
        <sz val="12"/>
        <rFont val="Times New Roman"/>
        <charset val="0"/>
      </rPr>
      <t>2</t>
    </r>
    <r>
      <rPr>
        <b/>
        <sz val="12"/>
        <rFont val="方正黑体_GBK"/>
        <charset val="0"/>
      </rPr>
      <t>月</t>
    </r>
  </si>
  <si>
    <r>
      <rPr>
        <b/>
        <sz val="12"/>
        <rFont val="Times New Roman"/>
        <charset val="0"/>
      </rPr>
      <t>3</t>
    </r>
    <r>
      <rPr>
        <b/>
        <sz val="12"/>
        <rFont val="方正黑体_GBK"/>
        <charset val="0"/>
      </rPr>
      <t>月</t>
    </r>
  </si>
  <si>
    <r>
      <rPr>
        <b/>
        <sz val="12"/>
        <rFont val="Times New Roman"/>
        <charset val="0"/>
      </rPr>
      <t>4</t>
    </r>
    <r>
      <rPr>
        <b/>
        <sz val="12"/>
        <rFont val="方正黑体_GBK"/>
        <charset val="0"/>
      </rPr>
      <t>月</t>
    </r>
  </si>
  <si>
    <r>
      <rPr>
        <b/>
        <sz val="12"/>
        <rFont val="Times New Roman"/>
        <charset val="0"/>
      </rPr>
      <t>5</t>
    </r>
    <r>
      <rPr>
        <b/>
        <sz val="12"/>
        <rFont val="方正黑体_GBK"/>
        <charset val="0"/>
      </rPr>
      <t>月</t>
    </r>
  </si>
  <si>
    <r>
      <rPr>
        <b/>
        <sz val="12"/>
        <rFont val="Times New Roman"/>
        <charset val="0"/>
      </rPr>
      <t>6</t>
    </r>
    <r>
      <rPr>
        <b/>
        <sz val="12"/>
        <rFont val="方正黑体_GBK"/>
        <charset val="0"/>
      </rPr>
      <t>月</t>
    </r>
  </si>
  <si>
    <r>
      <rPr>
        <b/>
        <sz val="12"/>
        <rFont val="Times New Roman"/>
        <charset val="0"/>
      </rPr>
      <t>7</t>
    </r>
    <r>
      <rPr>
        <b/>
        <sz val="12"/>
        <rFont val="方正黑体_GBK"/>
        <charset val="0"/>
      </rPr>
      <t>月</t>
    </r>
  </si>
  <si>
    <r>
      <rPr>
        <b/>
        <sz val="12"/>
        <rFont val="Times New Roman"/>
        <charset val="0"/>
      </rPr>
      <t>8</t>
    </r>
    <r>
      <rPr>
        <b/>
        <sz val="12"/>
        <rFont val="方正黑体_GBK"/>
        <charset val="0"/>
      </rPr>
      <t>月</t>
    </r>
  </si>
  <si>
    <r>
      <rPr>
        <b/>
        <sz val="12"/>
        <rFont val="Times New Roman"/>
        <charset val="0"/>
      </rPr>
      <t>9</t>
    </r>
    <r>
      <rPr>
        <b/>
        <sz val="12"/>
        <rFont val="方正黑体_GBK"/>
        <charset val="0"/>
      </rPr>
      <t>月</t>
    </r>
  </si>
  <si>
    <r>
      <rPr>
        <b/>
        <sz val="12"/>
        <rFont val="Times New Roman"/>
        <charset val="0"/>
      </rPr>
      <t>10</t>
    </r>
    <r>
      <rPr>
        <b/>
        <sz val="12"/>
        <rFont val="方正黑体_GBK"/>
        <charset val="0"/>
      </rPr>
      <t>月</t>
    </r>
  </si>
  <si>
    <r>
      <rPr>
        <b/>
        <sz val="12"/>
        <rFont val="Times New Roman"/>
        <charset val="0"/>
      </rPr>
      <t>11</t>
    </r>
    <r>
      <rPr>
        <b/>
        <sz val="12"/>
        <rFont val="方正黑体_GBK"/>
        <charset val="0"/>
      </rPr>
      <t>月</t>
    </r>
  </si>
  <si>
    <r>
      <rPr>
        <b/>
        <sz val="12"/>
        <rFont val="Times New Roman"/>
        <charset val="0"/>
      </rPr>
      <t>12</t>
    </r>
    <r>
      <rPr>
        <b/>
        <sz val="12"/>
        <rFont val="方正黑体_GBK"/>
        <charset val="0"/>
      </rPr>
      <t>月</t>
    </r>
  </si>
  <si>
    <t>——</t>
  </si>
  <si>
    <r>
      <rPr>
        <b/>
        <sz val="12"/>
        <rFont val="方正黑体_GBK"/>
        <charset val="0"/>
      </rPr>
      <t>合计</t>
    </r>
    <r>
      <rPr>
        <b/>
        <sz val="12"/>
        <rFont val="Times New Roman"/>
        <charset val="0"/>
      </rPr>
      <t>19</t>
    </r>
    <r>
      <rPr>
        <b/>
        <sz val="12"/>
        <rFont val="方正黑体_GBK"/>
        <charset val="0"/>
      </rPr>
      <t>个</t>
    </r>
  </si>
  <si>
    <r>
      <rPr>
        <b/>
        <sz val="12"/>
        <rFont val="方正黑体_GBK"/>
        <charset val="0"/>
      </rPr>
      <t>一</t>
    </r>
  </si>
  <si>
    <r>
      <rPr>
        <b/>
        <sz val="12"/>
        <rFont val="方正黑体_GBK"/>
        <charset val="0"/>
      </rPr>
      <t>续建项目</t>
    </r>
    <r>
      <rPr>
        <b/>
        <sz val="12"/>
        <rFont val="Times New Roman"/>
        <charset val="0"/>
      </rPr>
      <t>13</t>
    </r>
    <r>
      <rPr>
        <b/>
        <sz val="12"/>
        <rFont val="方正黑体_GBK"/>
        <charset val="0"/>
      </rPr>
      <t>个</t>
    </r>
  </si>
  <si>
    <r>
      <rPr>
        <sz val="12"/>
        <rFont val="方正仿宋_GBK"/>
        <charset val="134"/>
      </rPr>
      <t>开州君济生物制药项目</t>
    </r>
  </si>
  <si>
    <r>
      <rPr>
        <sz val="12"/>
        <rFont val="方正仿宋_GBK"/>
        <charset val="134"/>
      </rPr>
      <t>重庆望业生物制药公司</t>
    </r>
  </si>
  <si>
    <r>
      <rPr>
        <sz val="12"/>
        <rFont val="方正仿宋_GBK"/>
        <charset val="134"/>
      </rPr>
      <t>建设生物制药生产线。</t>
    </r>
  </si>
  <si>
    <r>
      <rPr>
        <sz val="12"/>
        <rFont val="方正仿宋_GBK"/>
        <charset val="134"/>
      </rPr>
      <t>续建</t>
    </r>
  </si>
  <si>
    <r>
      <rPr>
        <sz val="12"/>
        <rFont val="方正仿宋_GBK"/>
        <charset val="0"/>
      </rPr>
      <t>主体施工</t>
    </r>
  </si>
  <si>
    <r>
      <rPr>
        <sz val="12"/>
        <rFont val="方正仿宋_GBK"/>
        <charset val="0"/>
      </rPr>
      <t>浦里新区管委会</t>
    </r>
  </si>
  <si>
    <r>
      <rPr>
        <sz val="12"/>
        <rFont val="方正仿宋_GBK"/>
        <charset val="134"/>
      </rPr>
      <t>开州西部现代物流产业园配套基础设施建设项目</t>
    </r>
  </si>
  <si>
    <r>
      <rPr>
        <sz val="12"/>
        <rFont val="方正仿宋_GBK"/>
        <charset val="134"/>
      </rPr>
      <t>开乾投资集团</t>
    </r>
  </si>
  <si>
    <r>
      <rPr>
        <sz val="12"/>
        <rFont val="方正仿宋_GBK"/>
        <charset val="134"/>
      </rPr>
      <t>建设物流仓库、交易区、管理区、隧道等。</t>
    </r>
  </si>
  <si>
    <r>
      <rPr>
        <sz val="12"/>
        <rFont val="方正仿宋_GBK"/>
        <charset val="0"/>
      </rPr>
      <t>开乾投资集团（三宜建设集团实施）</t>
    </r>
  </si>
  <si>
    <r>
      <rPr>
        <sz val="12"/>
        <rFont val="方正仿宋_GBK"/>
        <charset val="134"/>
      </rPr>
      <t>开州至梁平高速公路</t>
    </r>
  </si>
  <si>
    <r>
      <rPr>
        <sz val="12"/>
        <rFont val="方正仿宋_GBK"/>
        <charset val="134"/>
      </rPr>
      <t>重庆开万梁高速公路有限公司</t>
    </r>
  </si>
  <si>
    <r>
      <rPr>
        <sz val="12"/>
        <rFont val="方正仿宋_GBK"/>
        <charset val="134"/>
      </rPr>
      <t>全长</t>
    </r>
    <r>
      <rPr>
        <sz val="12"/>
        <rFont val="Times New Roman"/>
        <charset val="134"/>
      </rPr>
      <t>96.4</t>
    </r>
    <r>
      <rPr>
        <sz val="12"/>
        <rFont val="方正仿宋_GBK"/>
        <charset val="134"/>
      </rPr>
      <t>公里。</t>
    </r>
  </si>
  <si>
    <r>
      <rPr>
        <sz val="12"/>
        <rFont val="方正仿宋_GBK"/>
        <charset val="0"/>
      </rPr>
      <t>区交通局</t>
    </r>
  </si>
  <si>
    <r>
      <rPr>
        <sz val="12"/>
        <rFont val="方正仿宋_GBK"/>
        <charset val="134"/>
      </rPr>
      <t>开州东里片区光伏项目</t>
    </r>
  </si>
  <si>
    <r>
      <rPr>
        <sz val="12"/>
        <rFont val="方正仿宋_GBK"/>
        <charset val="134"/>
      </rPr>
      <t>重庆开州发电有限公司</t>
    </r>
  </si>
  <si>
    <r>
      <rPr>
        <sz val="12"/>
        <rFont val="方正仿宋_GBK"/>
        <charset val="134"/>
      </rPr>
      <t>装机规模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万千瓦。</t>
    </r>
  </si>
  <si>
    <r>
      <rPr>
        <sz val="12"/>
        <rFont val="方正仿宋_GBK"/>
        <charset val="134"/>
      </rPr>
      <t>完工</t>
    </r>
  </si>
  <si>
    <r>
      <rPr>
        <sz val="12"/>
        <rFont val="方正仿宋_GBK"/>
        <charset val="0"/>
      </rPr>
      <t>项目完工</t>
    </r>
  </si>
  <si>
    <r>
      <rPr>
        <sz val="12"/>
        <rFont val="方正仿宋_GBK"/>
        <charset val="0"/>
      </rPr>
      <t>区发展改革委</t>
    </r>
  </si>
  <si>
    <r>
      <rPr>
        <sz val="12"/>
        <rFont val="方正仿宋_GBK"/>
        <charset val="134"/>
      </rPr>
      <t>开州跳蹬水库</t>
    </r>
  </si>
  <si>
    <r>
      <rPr>
        <sz val="12"/>
        <rFont val="方正仿宋_GBK"/>
        <charset val="134"/>
      </rPr>
      <t>跳蹬水库公司</t>
    </r>
  </si>
  <si>
    <r>
      <rPr>
        <sz val="12"/>
        <rFont val="方正仿宋_GBK"/>
        <charset val="134"/>
      </rPr>
      <t>大型水库，总库容</t>
    </r>
    <r>
      <rPr>
        <sz val="12"/>
        <rFont val="Times New Roman"/>
        <charset val="0"/>
      </rPr>
      <t>1</t>
    </r>
    <r>
      <rPr>
        <sz val="12"/>
        <rFont val="方正仿宋_GBK"/>
        <charset val="134"/>
      </rPr>
      <t>亿立方米。</t>
    </r>
  </si>
  <si>
    <r>
      <rPr>
        <sz val="12"/>
        <rFont val="方正仿宋_GBK"/>
        <charset val="0"/>
      </rPr>
      <t>区水利局</t>
    </r>
  </si>
  <si>
    <r>
      <rPr>
        <sz val="12"/>
        <rFont val="方正仿宋_GBK"/>
        <charset val="134"/>
      </rPr>
      <t>开州城市燃气管道老化更新改造</t>
    </r>
  </si>
  <si>
    <r>
      <rPr>
        <sz val="12"/>
        <rFont val="方正仿宋_GBK"/>
        <charset val="134"/>
      </rPr>
      <t>更新改造燃气立管、埋地管线及附属设施。</t>
    </r>
  </si>
  <si>
    <r>
      <rPr>
        <sz val="12"/>
        <rFont val="方正仿宋_GBK"/>
        <charset val="0"/>
      </rPr>
      <t>建成投用</t>
    </r>
  </si>
  <si>
    <r>
      <rPr>
        <sz val="12"/>
        <rFont val="方正仿宋_GBK"/>
        <charset val="0"/>
      </rPr>
      <t>区经济信息委</t>
    </r>
  </si>
  <si>
    <r>
      <rPr>
        <sz val="12"/>
        <rFont val="方正仿宋_GBK"/>
        <charset val="134"/>
      </rPr>
      <t>开州数字经济产业园</t>
    </r>
  </si>
  <si>
    <r>
      <rPr>
        <sz val="12"/>
        <rFont val="方正仿宋_GBK"/>
        <charset val="134"/>
      </rPr>
      <t>重庆颐城颐业智慧科技有限公司</t>
    </r>
  </si>
  <si>
    <r>
      <rPr>
        <sz val="12"/>
        <rFont val="方正仿宋_GBK"/>
        <charset val="134"/>
      </rPr>
      <t>总建筑面积</t>
    </r>
    <r>
      <rPr>
        <sz val="12"/>
        <rFont val="Times New Roman"/>
        <charset val="0"/>
      </rPr>
      <t>3</t>
    </r>
    <r>
      <rPr>
        <sz val="12"/>
        <rFont val="方正仿宋_GBK"/>
        <charset val="134"/>
      </rPr>
      <t>万平方米。</t>
    </r>
  </si>
  <si>
    <r>
      <rPr>
        <sz val="12"/>
        <rFont val="方正仿宋_GBK"/>
        <charset val="0"/>
      </rPr>
      <t>区大数据发展局</t>
    </r>
  </si>
  <si>
    <r>
      <rPr>
        <sz val="12"/>
        <rFont val="方正仿宋_GBK"/>
        <charset val="134"/>
      </rPr>
      <t>开州鲁渝寿光蔬菜现代产业园</t>
    </r>
  </si>
  <si>
    <r>
      <rPr>
        <sz val="12"/>
        <rFont val="方正仿宋_GBK"/>
        <charset val="134"/>
      </rPr>
      <t>湖山投资集团</t>
    </r>
  </si>
  <si>
    <r>
      <rPr>
        <sz val="12"/>
        <rFont val="方正仿宋_GBK"/>
        <charset val="134"/>
      </rPr>
      <t>建设标准化示范蔬菜园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万亩，其中设施蔬菜基地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万亩，露天蔬菜基地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万亩。</t>
    </r>
  </si>
  <si>
    <r>
      <rPr>
        <sz val="12"/>
        <rFont val="方正仿宋_GBK"/>
        <charset val="0"/>
      </rPr>
      <t>湖山投资集团</t>
    </r>
  </si>
  <si>
    <r>
      <rPr>
        <sz val="12"/>
        <rFont val="方正仿宋_GBK"/>
        <charset val="134"/>
      </rPr>
      <t>开州长沙镇南门片区乡村振兴综合示范区项目</t>
    </r>
  </si>
  <si>
    <r>
      <rPr>
        <sz val="12"/>
        <rFont val="方正仿宋_GBK"/>
        <charset val="134"/>
      </rPr>
      <t>进行农田改造、农作物种植、森林康养、民房改造等。</t>
    </r>
  </si>
  <si>
    <r>
      <rPr>
        <sz val="12"/>
        <rFont val="方正仿宋_GBK"/>
        <charset val="134"/>
      </rPr>
      <t>开州汉丰湖国际生态文旅度假项目</t>
    </r>
  </si>
  <si>
    <r>
      <rPr>
        <sz val="12"/>
        <rFont val="方正仿宋_GBK"/>
        <charset val="134"/>
      </rPr>
      <t>伟光汇通旅游发展公司</t>
    </r>
  </si>
  <si>
    <r>
      <rPr>
        <sz val="12"/>
        <rFont val="方正仿宋_GBK"/>
        <charset val="134"/>
      </rPr>
      <t>建设一湖、两带、三组团，重点打造开州故城、水上乐园及生态康养度假区。</t>
    </r>
  </si>
  <si>
    <r>
      <rPr>
        <sz val="12"/>
        <rFont val="方正仿宋_GBK"/>
        <charset val="0"/>
      </rPr>
      <t>区文化旅游委</t>
    </r>
  </si>
  <si>
    <r>
      <rPr>
        <sz val="12"/>
        <rFont val="方正仿宋_GBK"/>
        <charset val="134"/>
      </rPr>
      <t>开州环汉丰湖旅游开发项目（西湖景区）</t>
    </r>
  </si>
  <si>
    <r>
      <rPr>
        <sz val="12"/>
        <rFont val="方正仿宋_GBK"/>
        <charset val="134"/>
      </rPr>
      <t>建设马道、公园等配套基础设施。</t>
    </r>
  </si>
  <si>
    <r>
      <rPr>
        <sz val="12"/>
        <rFont val="方正仿宋_GBK"/>
        <charset val="0"/>
      </rPr>
      <t>开州环汉丰湖体娱文旅综合建设项目</t>
    </r>
  </si>
  <si>
    <r>
      <rPr>
        <sz val="12"/>
        <rFont val="方正仿宋_GBK"/>
        <charset val="0"/>
      </rPr>
      <t>开乾投资集团</t>
    </r>
  </si>
  <si>
    <r>
      <rPr>
        <sz val="12"/>
        <rFont val="方正仿宋_GBK"/>
        <charset val="134"/>
      </rPr>
      <t>建设汉丰水世界、卡路里运动场等。</t>
    </r>
  </si>
  <si>
    <r>
      <rPr>
        <sz val="12"/>
        <rFont val="方正仿宋_GBK"/>
        <charset val="0"/>
      </rPr>
      <t>开州城市更新汉丰湖核心区文旅综合建设项目</t>
    </r>
  </si>
  <si>
    <r>
      <rPr>
        <sz val="12"/>
        <rFont val="方正仿宋_GBK"/>
        <charset val="134"/>
      </rPr>
      <t>建设水上运动中心、游客接待及展销中心等。</t>
    </r>
  </si>
  <si>
    <r>
      <rPr>
        <b/>
        <sz val="12"/>
        <rFont val="方正黑体_GBK"/>
        <charset val="0"/>
      </rPr>
      <t>二</t>
    </r>
  </si>
  <si>
    <r>
      <rPr>
        <b/>
        <sz val="12"/>
        <rFont val="方正黑体_GBK"/>
        <charset val="0"/>
      </rPr>
      <t>新开工项目</t>
    </r>
    <r>
      <rPr>
        <b/>
        <sz val="12"/>
        <rFont val="Times New Roman"/>
        <charset val="0"/>
      </rPr>
      <t>6</t>
    </r>
    <r>
      <rPr>
        <b/>
        <sz val="12"/>
        <rFont val="方正黑体_GBK"/>
        <charset val="0"/>
      </rPr>
      <t>个</t>
    </r>
  </si>
  <si>
    <r>
      <rPr>
        <sz val="12"/>
        <rFont val="方正仿宋_GBK"/>
        <charset val="134"/>
      </rPr>
      <t>开州浦里新区绿色转型发展及新型城镇化项目</t>
    </r>
  </si>
  <si>
    <r>
      <rPr>
        <sz val="12"/>
        <rFont val="Times New Roman"/>
        <charset val="134"/>
      </rPr>
      <t>PPP</t>
    </r>
    <r>
      <rPr>
        <sz val="12"/>
        <rFont val="方正仿宋_GBK"/>
        <charset val="134"/>
      </rPr>
      <t>项目中标人</t>
    </r>
  </si>
  <si>
    <r>
      <rPr>
        <sz val="12"/>
        <rFont val="方正仿宋_GBK"/>
        <charset val="134"/>
      </rPr>
      <t>总建筑面积</t>
    </r>
    <r>
      <rPr>
        <sz val="12"/>
        <rFont val="Times New Roman"/>
        <charset val="0"/>
      </rPr>
      <t>70</t>
    </r>
    <r>
      <rPr>
        <sz val="12"/>
        <rFont val="方正仿宋_GBK"/>
        <charset val="134"/>
      </rPr>
      <t>万平方米。</t>
    </r>
  </si>
  <si>
    <r>
      <rPr>
        <sz val="12"/>
        <rFont val="方正仿宋_GBK"/>
        <charset val="134"/>
      </rPr>
      <t>新开工</t>
    </r>
  </si>
  <si>
    <r>
      <rPr>
        <sz val="12"/>
        <rFont val="方正仿宋_GBK"/>
        <charset val="0"/>
      </rPr>
      <t>开工建设</t>
    </r>
  </si>
  <si>
    <r>
      <rPr>
        <sz val="12"/>
        <rFont val="方正仿宋_GBK"/>
        <charset val="134"/>
      </rPr>
      <t>确定招标代理机构，挂全过程咨询服务、勘察设计和监理招标计划文件</t>
    </r>
  </si>
  <si>
    <r>
      <rPr>
        <sz val="12"/>
        <rFont val="方正仿宋_GBK"/>
        <charset val="134"/>
      </rPr>
      <t>项目公司办公地点选址</t>
    </r>
  </si>
  <si>
    <r>
      <rPr>
        <sz val="12"/>
        <rFont val="方正仿宋_GBK"/>
        <charset val="134"/>
      </rPr>
      <t>项目公司成立</t>
    </r>
  </si>
  <si>
    <r>
      <rPr>
        <sz val="12"/>
        <rFont val="方正仿宋_GBK"/>
        <charset val="134"/>
      </rPr>
      <t>开展全过程咨询服务、勘察设计和监理招标工作</t>
    </r>
  </si>
  <si>
    <r>
      <rPr>
        <sz val="12"/>
        <rFont val="方正仿宋_GBK"/>
        <charset val="134"/>
      </rPr>
      <t>购置办公设备，项目公司所有配备人员入驻办公场所</t>
    </r>
  </si>
  <si>
    <r>
      <rPr>
        <sz val="12"/>
        <rFont val="方正仿宋_GBK"/>
        <charset val="134"/>
      </rPr>
      <t>开展项目可研编制</t>
    </r>
  </si>
  <si>
    <r>
      <rPr>
        <sz val="12"/>
        <rFont val="方正仿宋_GBK"/>
        <charset val="134"/>
      </rPr>
      <t>开展项目勘察工作</t>
    </r>
  </si>
  <si>
    <r>
      <rPr>
        <sz val="12"/>
        <rFont val="方正仿宋_GBK"/>
        <charset val="134"/>
      </rPr>
      <t>开展初步设计编制工作</t>
    </r>
  </si>
  <si>
    <r>
      <rPr>
        <sz val="12"/>
        <rFont val="方正仿宋_GBK"/>
        <charset val="134"/>
      </rPr>
      <t>开展施工图设计、预算编制及审批</t>
    </r>
  </si>
  <si>
    <r>
      <rPr>
        <sz val="12"/>
        <rFont val="方正仿宋_GBK"/>
        <charset val="134"/>
      </rPr>
      <t>完成项目建设手续办理</t>
    </r>
  </si>
  <si>
    <r>
      <rPr>
        <sz val="12"/>
        <rFont val="方正仿宋_GBK"/>
        <charset val="134"/>
      </rPr>
      <t>开州水环境综合治理项目</t>
    </r>
  </si>
  <si>
    <r>
      <rPr>
        <sz val="12"/>
        <rFont val="方正仿宋_GBK"/>
        <charset val="134"/>
      </rPr>
      <t>新建平桥泵站至宝塔窝站污水一级干管、污水处理厂及配套一级干管项目等。</t>
    </r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</si>
  <si>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>开展污水处理厂及配套一级管网项目前期工作。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>开展存量资产提升工作</t>
    </r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</si>
  <si>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>平桥泵站至宝塔窝站污水一级干管建设项目开工建设。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>城区排水管网改造及缺失管网补建项目开工建设。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_GBK"/>
        <charset val="134"/>
      </rPr>
      <t>开展污水处理厂及配套一级管网项目前期工作。</t>
    </r>
    <r>
      <rPr>
        <sz val="12"/>
        <color theme="1"/>
        <rFont val="Times New Roman"/>
        <charset val="134"/>
      </rPr>
      <t>4.</t>
    </r>
    <r>
      <rPr>
        <sz val="12"/>
        <color theme="1"/>
        <rFont val="方正仿宋_GBK"/>
        <charset val="134"/>
      </rPr>
      <t>开展存量资产提升工作</t>
    </r>
  </si>
  <si>
    <r>
      <rPr>
        <sz val="12"/>
        <rFont val="方正仿宋_GBK"/>
        <charset val="0"/>
      </rPr>
      <t>区住房城乡建委</t>
    </r>
  </si>
  <si>
    <r>
      <rPr>
        <sz val="12"/>
        <rFont val="方正仿宋_GBK"/>
        <charset val="134"/>
      </rPr>
      <t>开州城区安康、驷马、三中滨湖公寓等移民小区环境综合治理项目</t>
    </r>
  </si>
  <si>
    <r>
      <rPr>
        <sz val="12"/>
        <rFont val="方正仿宋_GBK"/>
        <charset val="134"/>
      </rPr>
      <t>综合整治长</t>
    </r>
    <r>
      <rPr>
        <sz val="12"/>
        <rFont val="Times New Roman"/>
        <charset val="0"/>
      </rPr>
      <t>14.5</t>
    </r>
    <r>
      <rPr>
        <sz val="12"/>
        <rFont val="方正仿宋_GBK"/>
        <charset val="134"/>
      </rPr>
      <t>公里，环境改善面积</t>
    </r>
    <r>
      <rPr>
        <sz val="12"/>
        <rFont val="Times New Roman"/>
        <charset val="0"/>
      </rPr>
      <t>20</t>
    </r>
    <r>
      <rPr>
        <sz val="12"/>
        <rFont val="方正仿宋_GBK"/>
        <charset val="134"/>
      </rPr>
      <t>万平方米。</t>
    </r>
  </si>
  <si>
    <r>
      <rPr>
        <sz val="12"/>
        <rFont val="方正仿宋_GBK"/>
        <charset val="134"/>
      </rPr>
      <t>编制初步设计</t>
    </r>
  </si>
  <si>
    <r>
      <rPr>
        <sz val="12"/>
        <rFont val="方正仿宋_GBK"/>
        <charset val="134"/>
      </rPr>
      <t>完成初步设计审查</t>
    </r>
  </si>
  <si>
    <r>
      <rPr>
        <sz val="12"/>
        <rFont val="方正仿宋_GBK"/>
        <charset val="134"/>
      </rPr>
      <t>编制施工图设计</t>
    </r>
  </si>
  <si>
    <r>
      <rPr>
        <sz val="12"/>
        <rFont val="方正仿宋_GBK"/>
        <charset val="134"/>
      </rPr>
      <t>完成施工图设计审查</t>
    </r>
  </si>
  <si>
    <r>
      <rPr>
        <sz val="12"/>
        <rFont val="方正仿宋_GBK"/>
        <charset val="134"/>
      </rPr>
      <t>编制预算</t>
    </r>
  </si>
  <si>
    <r>
      <rPr>
        <sz val="12"/>
        <rFont val="方正仿宋_GBK"/>
        <charset val="134"/>
      </rPr>
      <t>完成预算评审</t>
    </r>
  </si>
  <si>
    <r>
      <rPr>
        <sz val="12"/>
        <rFont val="方正仿宋_GBK"/>
        <charset val="134"/>
      </rPr>
      <t>施工招标挂网</t>
    </r>
  </si>
  <si>
    <r>
      <rPr>
        <sz val="12"/>
        <rFont val="方正仿宋_GBK"/>
        <charset val="134"/>
      </rPr>
      <t>完成招标</t>
    </r>
  </si>
  <si>
    <r>
      <rPr>
        <sz val="12"/>
        <rFont val="方正仿宋_GBK"/>
        <charset val="134"/>
      </rPr>
      <t>开工建设</t>
    </r>
  </si>
  <si>
    <r>
      <rPr>
        <sz val="12"/>
        <rFont val="方正仿宋_GBK"/>
        <charset val="0"/>
      </rPr>
      <t>汉丰湖管委会（三宜建设集团实施）</t>
    </r>
  </si>
  <si>
    <r>
      <rPr>
        <sz val="12"/>
        <rFont val="方正仿宋_GBK"/>
        <charset val="134"/>
      </rPr>
      <t>开州高桥初中援建项目</t>
    </r>
  </si>
  <si>
    <r>
      <rPr>
        <sz val="12"/>
        <rFont val="方正仿宋_GBK"/>
        <charset val="134"/>
      </rPr>
      <t>三宜建设集团</t>
    </r>
  </si>
  <si>
    <r>
      <rPr>
        <sz val="12"/>
        <rFont val="方正仿宋_GBK"/>
        <charset val="134"/>
      </rPr>
      <t>总建筑面积</t>
    </r>
    <r>
      <rPr>
        <sz val="12"/>
        <rFont val="Times New Roman"/>
        <charset val="0"/>
      </rPr>
      <t>1.9</t>
    </r>
    <r>
      <rPr>
        <sz val="12"/>
        <rFont val="方正仿宋_GBK"/>
        <charset val="134"/>
      </rPr>
      <t>万平方米，</t>
    </r>
    <r>
      <rPr>
        <sz val="12"/>
        <rFont val="Times New Roman"/>
        <charset val="0"/>
      </rPr>
      <t>18</t>
    </r>
    <r>
      <rPr>
        <sz val="12"/>
        <rFont val="方正仿宋_GBK"/>
        <charset val="134"/>
      </rPr>
      <t>个班级。</t>
    </r>
  </si>
  <si>
    <r>
      <rPr>
        <sz val="12"/>
        <rFont val="方正仿宋_GBK"/>
        <charset val="0"/>
      </rPr>
      <t>三宜建设集团</t>
    </r>
  </si>
  <si>
    <r>
      <rPr>
        <sz val="12"/>
        <rFont val="方正仿宋_GBK"/>
        <charset val="134"/>
      </rPr>
      <t>开州区人民医院医技综合楼</t>
    </r>
  </si>
  <si>
    <r>
      <rPr>
        <sz val="12"/>
        <rFont val="方正仿宋_GBK"/>
        <charset val="134"/>
      </rPr>
      <t>区人民医院</t>
    </r>
  </si>
  <si>
    <r>
      <rPr>
        <sz val="12"/>
        <rFont val="方正仿宋_GBK"/>
        <charset val="134"/>
      </rPr>
      <t>总建筑面积</t>
    </r>
    <r>
      <rPr>
        <sz val="12"/>
        <rFont val="Times New Roman"/>
        <charset val="0"/>
      </rPr>
      <t>0.8</t>
    </r>
    <r>
      <rPr>
        <sz val="12"/>
        <rFont val="方正仿宋_GBK"/>
        <charset val="134"/>
      </rPr>
      <t>万平方米，床位</t>
    </r>
    <r>
      <rPr>
        <sz val="12"/>
        <rFont val="Times New Roman"/>
        <charset val="0"/>
      </rPr>
      <t>1200</t>
    </r>
    <r>
      <rPr>
        <sz val="12"/>
        <rFont val="方正仿宋_GBK"/>
        <charset val="134"/>
      </rPr>
      <t>张。</t>
    </r>
  </si>
  <si>
    <r>
      <rPr>
        <sz val="12"/>
        <rFont val="方正仿宋_GBK"/>
        <charset val="134"/>
      </rPr>
      <t>启动勘察设计招标</t>
    </r>
  </si>
  <si>
    <r>
      <rPr>
        <sz val="12"/>
        <rFont val="方正仿宋_GBK"/>
        <charset val="134"/>
      </rPr>
      <t>勘察设计招标挂网</t>
    </r>
  </si>
  <si>
    <r>
      <rPr>
        <sz val="12"/>
        <rFont val="方正仿宋_GBK"/>
        <charset val="134"/>
      </rPr>
      <t>方案设计编制，完成土地调规</t>
    </r>
  </si>
  <si>
    <r>
      <rPr>
        <sz val="12"/>
        <rFont val="方正仿宋_GBK"/>
        <charset val="134"/>
      </rPr>
      <t>方案设计送审</t>
    </r>
  </si>
  <si>
    <r>
      <rPr>
        <sz val="12"/>
        <rFont val="方正仿宋_GBK"/>
        <charset val="134"/>
      </rPr>
      <t>地勘进场</t>
    </r>
  </si>
  <si>
    <r>
      <rPr>
        <sz val="12"/>
        <rFont val="方正仿宋_GBK"/>
        <charset val="134"/>
      </rPr>
      <t>编制初设</t>
    </r>
  </si>
  <si>
    <r>
      <rPr>
        <sz val="12"/>
        <rFont val="方正仿宋_GBK"/>
        <charset val="134"/>
      </rPr>
      <t>初步设计审查，同步启动施工图编制</t>
    </r>
  </si>
  <si>
    <r>
      <rPr>
        <sz val="12"/>
        <rFont val="方正仿宋_GBK"/>
        <charset val="134"/>
      </rPr>
      <t>施工图审查及预算编制</t>
    </r>
  </si>
  <si>
    <r>
      <rPr>
        <sz val="12"/>
        <rFont val="方正仿宋_GBK"/>
        <charset val="134"/>
      </rPr>
      <t>预算送财政评审</t>
    </r>
  </si>
  <si>
    <r>
      <rPr>
        <sz val="12"/>
        <rFont val="方正仿宋_GBK"/>
        <charset val="134"/>
      </rPr>
      <t>启动施工招标挂网</t>
    </r>
  </si>
  <si>
    <r>
      <rPr>
        <sz val="12"/>
        <rFont val="方正仿宋_GBK"/>
        <charset val="134"/>
      </rPr>
      <t>完成招标，开工建设</t>
    </r>
  </si>
  <si>
    <r>
      <rPr>
        <sz val="12"/>
        <rFont val="方正仿宋_GBK"/>
        <charset val="0"/>
      </rPr>
      <t>区卫生健康委</t>
    </r>
  </si>
  <si>
    <r>
      <rPr>
        <sz val="12"/>
        <rFont val="方正仿宋_GBK"/>
        <charset val="134"/>
      </rPr>
      <t>开州水上国民休闲运动中心</t>
    </r>
  </si>
  <si>
    <r>
      <rPr>
        <sz val="12"/>
        <rFont val="方正仿宋_GBK"/>
        <charset val="134"/>
      </rPr>
      <t>改建运动主题酒店、综合服务中心、智慧旅游平台、智慧停车场等。</t>
    </r>
  </si>
  <si>
    <r>
      <rPr>
        <sz val="12"/>
        <color theme="1"/>
        <rFont val="方正仿宋_GBK"/>
        <charset val="134"/>
      </rPr>
      <t>启动立项工作。委托可研单位并启动编制，办理土地手续及用地规划许可证</t>
    </r>
  </si>
  <si>
    <r>
      <rPr>
        <sz val="12"/>
        <color theme="1"/>
        <rFont val="方正仿宋_GBK"/>
        <charset val="134"/>
      </rPr>
      <t>完成可研报告并报审、启动设计招标、设计招标挂网</t>
    </r>
  </si>
  <si>
    <r>
      <rPr>
        <sz val="12"/>
        <color theme="1"/>
        <rFont val="方正仿宋_GBK"/>
        <charset val="134"/>
      </rPr>
      <t>完成设计招标，同步办理资产移交、编制方案设计并送审</t>
    </r>
  </si>
  <si>
    <r>
      <rPr>
        <sz val="12"/>
        <color theme="1"/>
        <rFont val="方正仿宋_GBK"/>
        <charset val="134"/>
      </rPr>
      <t>审定方案设计、编制初设文件及概算</t>
    </r>
  </si>
  <si>
    <r>
      <rPr>
        <sz val="12"/>
        <color theme="1"/>
        <rFont val="方正仿宋_GBK"/>
        <charset val="134"/>
      </rPr>
      <t>完成初设及概算编制并报审、办理工程规划许可、预算编制及施工图备案和审查</t>
    </r>
  </si>
  <si>
    <r>
      <rPr>
        <sz val="12"/>
        <color theme="1"/>
        <rFont val="方正仿宋_GBK"/>
        <charset val="134"/>
      </rPr>
      <t>完成预算编制及施工图审查，并报财政作预算绩效评评估</t>
    </r>
  </si>
  <si>
    <r>
      <rPr>
        <sz val="12"/>
        <color theme="1"/>
        <rFont val="方正仿宋_GBK"/>
        <charset val="134"/>
      </rPr>
      <t>完成施工图设计；预算编制与评审；落实用地</t>
    </r>
  </si>
  <si>
    <r>
      <rPr>
        <sz val="12"/>
        <color theme="1"/>
        <rFont val="方正仿宋_GBK"/>
        <charset val="134"/>
      </rPr>
      <t>完成招投标程序；施工单位准备入场</t>
    </r>
  </si>
  <si>
    <r>
      <rPr>
        <sz val="12"/>
        <color theme="1"/>
        <rFont val="方正仿宋_GBK"/>
        <charset val="134"/>
      </rPr>
      <t>开工建设</t>
    </r>
  </si>
  <si>
    <r>
      <t>附件</t>
    </r>
    <r>
      <rPr>
        <sz val="16"/>
        <rFont val="Times New Roman"/>
        <charset val="134"/>
      </rPr>
      <t>2</t>
    </r>
  </si>
  <si>
    <r>
      <rPr>
        <sz val="22"/>
        <rFont val="方正小标宋_GBK"/>
        <charset val="0"/>
      </rPr>
      <t>开州区</t>
    </r>
    <r>
      <rPr>
        <sz val="22"/>
        <rFont val="Times New Roman"/>
        <charset val="0"/>
      </rPr>
      <t>2023</t>
    </r>
    <r>
      <rPr>
        <sz val="22"/>
        <rFont val="方正小标宋_GBK"/>
        <charset val="0"/>
      </rPr>
      <t>年前期规划研究市级重点项目年度工作计划</t>
    </r>
  </si>
  <si>
    <t>单位：万元</t>
  </si>
  <si>
    <t>序号</t>
  </si>
  <si>
    <t>名称</t>
  </si>
  <si>
    <t>项目业主</t>
  </si>
  <si>
    <t>主要建设内容及规模</t>
  </si>
  <si>
    <t>当年建设阶段</t>
  </si>
  <si>
    <t>总投资</t>
  </si>
  <si>
    <t>年度建设目标</t>
  </si>
  <si>
    <t>年度计划投资</t>
  </si>
  <si>
    <t>月度计划投资及月度计划前期工作</t>
  </si>
  <si>
    <t>牵头责任单位</t>
  </si>
  <si>
    <r>
      <rPr>
        <b/>
        <sz val="12"/>
        <rFont val="方正黑体_GBK"/>
        <charset val="0"/>
      </rPr>
      <t>合计</t>
    </r>
    <r>
      <rPr>
        <b/>
        <sz val="12"/>
        <rFont val="Times New Roman"/>
        <charset val="0"/>
      </rPr>
      <t>7</t>
    </r>
    <r>
      <rPr>
        <b/>
        <sz val="12"/>
        <rFont val="宋体"/>
        <charset val="0"/>
      </rPr>
      <t>个</t>
    </r>
  </si>
  <si>
    <t>开州通用机场及连接道工程</t>
  </si>
  <si>
    <t>宏畅交通集团</t>
  </si>
  <si>
    <r>
      <rPr>
        <sz val="12"/>
        <rFont val="方正仿宋_GBK"/>
        <charset val="134"/>
      </rPr>
      <t>建设</t>
    </r>
    <r>
      <rPr>
        <sz val="12"/>
        <rFont val="Times New Roman"/>
        <charset val="0"/>
      </rPr>
      <t>800×30</t>
    </r>
    <r>
      <rPr>
        <sz val="12"/>
        <rFont val="方正仿宋_GBK"/>
        <charset val="134"/>
      </rPr>
      <t>米跑道</t>
    </r>
    <r>
      <rPr>
        <sz val="12"/>
        <rFont val="宋体"/>
        <charset val="134"/>
      </rPr>
      <t>，</t>
    </r>
    <r>
      <rPr>
        <sz val="12"/>
        <rFont val="Times New Roman"/>
        <charset val="0"/>
      </rPr>
      <t>200×140</t>
    </r>
    <r>
      <rPr>
        <sz val="12"/>
        <rFont val="方正仿宋_GBK"/>
        <charset val="134"/>
      </rPr>
      <t>米的机坪</t>
    </r>
    <r>
      <rPr>
        <sz val="12"/>
        <rFont val="宋体"/>
        <charset val="134"/>
      </rPr>
      <t>，</t>
    </r>
    <r>
      <rPr>
        <sz val="12"/>
        <rFont val="Times New Roman"/>
        <charset val="0"/>
      </rPr>
      <t>3000</t>
    </r>
    <r>
      <rPr>
        <sz val="12"/>
        <rFont val="方正仿宋_GBK"/>
        <charset val="134"/>
      </rPr>
      <t>平方米的航管综合楼等。</t>
    </r>
  </si>
  <si>
    <t>重点前期</t>
  </si>
  <si>
    <t>开工建设</t>
  </si>
  <si>
    <t>可研论证</t>
  </si>
  <si>
    <t>设计招标</t>
  </si>
  <si>
    <t>开展设计</t>
  </si>
  <si>
    <t>概算审核</t>
  </si>
  <si>
    <t>财政绩效评估</t>
  </si>
  <si>
    <t>施工招标</t>
  </si>
  <si>
    <t>签订施工合同</t>
  </si>
  <si>
    <t>区交通局</t>
  </si>
  <si>
    <t>开州小江航道等级提升项目</t>
  </si>
  <si>
    <t>重庆航发集团</t>
  </si>
  <si>
    <r>
      <rPr>
        <sz val="12"/>
        <rFont val="方正仿宋_GBK"/>
        <charset val="0"/>
      </rPr>
      <t>整治小江航道</t>
    </r>
    <r>
      <rPr>
        <sz val="12"/>
        <rFont val="Times New Roman"/>
        <charset val="0"/>
      </rPr>
      <t>51</t>
    </r>
    <r>
      <rPr>
        <sz val="12"/>
        <rFont val="方正仿宋_GBK"/>
        <charset val="0"/>
      </rPr>
      <t>公里，拆除重建小江电站大桥。</t>
    </r>
  </si>
  <si>
    <t>开展可行性研究论证</t>
  </si>
  <si>
    <t>编制洪水影响、桥梁涉河及航道涉河评价报告</t>
  </si>
  <si>
    <t>编制初设概算</t>
  </si>
  <si>
    <t>启动施工图设计</t>
  </si>
  <si>
    <t>进行施工图设计招标</t>
  </si>
  <si>
    <t>完成环评报告初稿，完成压覆矿产资源审批</t>
  </si>
  <si>
    <t>完成地质灾害评估、水土保持方案等相关专题论证报告审批</t>
  </si>
  <si>
    <t>施工图及预算送审</t>
  </si>
  <si>
    <t>编制不可避让生态红线</t>
  </si>
  <si>
    <t>完成施工图审查</t>
  </si>
  <si>
    <t>完成不可避让生态红线论证</t>
  </si>
  <si>
    <t>通江至宣汉至开州高速公路</t>
  </si>
  <si>
    <t>待定</t>
  </si>
  <si>
    <r>
      <rPr>
        <sz val="12"/>
        <rFont val="方正仿宋_GBK"/>
        <charset val="0"/>
      </rPr>
      <t>全长</t>
    </r>
    <r>
      <rPr>
        <sz val="12"/>
        <rFont val="Times New Roman"/>
        <charset val="0"/>
      </rPr>
      <t>150</t>
    </r>
    <r>
      <rPr>
        <sz val="12"/>
        <rFont val="方正仿宋_GBK"/>
        <charset val="0"/>
      </rPr>
      <t>公里，重庆境内长</t>
    </r>
    <r>
      <rPr>
        <sz val="12"/>
        <rFont val="Times New Roman"/>
        <charset val="0"/>
      </rPr>
      <t>40</t>
    </r>
    <r>
      <rPr>
        <sz val="12"/>
        <rFont val="方正仿宋_GBK"/>
        <charset val="0"/>
      </rPr>
      <t>公里。</t>
    </r>
  </si>
  <si>
    <t>开展规划方案设计</t>
  </si>
  <si>
    <t>方案设计</t>
  </si>
  <si>
    <t>启动工可编制</t>
  </si>
  <si>
    <r>
      <rPr>
        <sz val="12"/>
        <rFont val="方正仿宋_GBK"/>
        <charset val="0"/>
      </rPr>
      <t>开州冠盛</t>
    </r>
    <r>
      <rPr>
        <sz val="12"/>
        <rFont val="Times New Roman"/>
        <charset val="0"/>
      </rPr>
      <t>2×1200t/d</t>
    </r>
    <r>
      <rPr>
        <sz val="12"/>
        <rFont val="方正仿宋_GBK"/>
        <charset val="0"/>
      </rPr>
      <t>光伏玻璃生产基地一期</t>
    </r>
  </si>
  <si>
    <t>广州冠盛企业集团有限公司</t>
  </si>
  <si>
    <r>
      <rPr>
        <sz val="12"/>
        <rFont val="方正仿宋_GBK"/>
        <charset val="0"/>
      </rPr>
      <t>建设</t>
    </r>
    <r>
      <rPr>
        <sz val="12"/>
        <rFont val="Times New Roman"/>
        <charset val="0"/>
      </rPr>
      <t>2×1200t/d</t>
    </r>
    <r>
      <rPr>
        <sz val="12"/>
        <rFont val="方正仿宋_GBK"/>
        <charset val="0"/>
      </rPr>
      <t>光伏玻璃生产线。</t>
    </r>
  </si>
  <si>
    <t>方案论证</t>
  </si>
  <si>
    <t>浦里新区管委会</t>
  </si>
  <si>
    <t>开州重型燃机多联供项目</t>
  </si>
  <si>
    <t>重庆开州发电有限公司</t>
  </si>
  <si>
    <t>建设重型燃机多联供项目。</t>
  </si>
  <si>
    <t>开州城区停车场综合智能升级改造项目</t>
  </si>
  <si>
    <t>开乾投资集团</t>
  </si>
  <si>
    <t>建设停车楼、综合管网、设施设备及安装、绿化景观、停车场改造等。</t>
  </si>
  <si>
    <r>
      <rPr>
        <sz val="12"/>
        <rFont val="方正仿宋_GBK"/>
        <charset val="0"/>
      </rPr>
      <t>开州区环汉丰湖片区生态系统提升及产城景融合发展</t>
    </r>
    <r>
      <rPr>
        <sz val="12"/>
        <rFont val="Times New Roman"/>
        <charset val="0"/>
      </rPr>
      <t>EOD</t>
    </r>
    <r>
      <rPr>
        <sz val="12"/>
        <rFont val="方正仿宋_GBK"/>
        <charset val="0"/>
      </rPr>
      <t>项目</t>
    </r>
  </si>
  <si>
    <t>湖山投资集团</t>
  </si>
  <si>
    <r>
      <rPr>
        <sz val="12"/>
        <rFont val="方正仿宋_GBK"/>
        <charset val="0"/>
      </rPr>
      <t>采用</t>
    </r>
    <r>
      <rPr>
        <sz val="12"/>
        <rFont val="Times New Roman"/>
        <charset val="0"/>
      </rPr>
      <t>EOD</t>
    </r>
    <r>
      <rPr>
        <sz val="12"/>
        <rFont val="方正仿宋_GBK"/>
        <charset val="0"/>
      </rPr>
      <t>片区开发模式，以汉丰湖生态治理为基础，以特色农业产业、生态旅游及全产业链运营为支撑，对乌杨岛、井泉片区、竹溪高铁片区实施片区开发建设。</t>
    </r>
  </si>
  <si>
    <r>
      <t>附件</t>
    </r>
    <r>
      <rPr>
        <sz val="16"/>
        <rFont val="Times New Roman"/>
        <charset val="134"/>
      </rPr>
      <t>3</t>
    </r>
  </si>
  <si>
    <r>
      <rPr>
        <sz val="24"/>
        <rFont val="方正小标宋_GBK"/>
        <charset val="134"/>
      </rPr>
      <t>开州区</t>
    </r>
    <r>
      <rPr>
        <sz val="24"/>
        <rFont val="Times New Roman"/>
        <charset val="134"/>
      </rPr>
      <t>2023</t>
    </r>
    <r>
      <rPr>
        <sz val="24"/>
        <rFont val="方正小标宋_GBK"/>
        <charset val="134"/>
      </rPr>
      <t>年市级重点项目进展情况填报表</t>
    </r>
  </si>
  <si>
    <r>
      <rPr>
        <sz val="11"/>
        <rFont val="宋体"/>
        <charset val="134"/>
      </rPr>
      <t>填报单位：</t>
    </r>
  </si>
  <si>
    <r>
      <rPr>
        <sz val="11"/>
        <rFont val="宋体"/>
        <charset val="134"/>
      </rPr>
      <t>责任领导：</t>
    </r>
  </si>
  <si>
    <r>
      <rPr>
        <sz val="11"/>
        <rFont val="宋体"/>
        <charset val="134"/>
      </rPr>
      <t>责任人：</t>
    </r>
  </si>
  <si>
    <r>
      <rPr>
        <sz val="11"/>
        <rFont val="宋体"/>
        <charset val="134"/>
      </rPr>
      <t>填报人及联系电话：</t>
    </r>
  </si>
  <si>
    <r>
      <rPr>
        <sz val="12"/>
        <rFont val="方正黑体_GBK"/>
        <charset val="134"/>
      </rPr>
      <t>序号</t>
    </r>
  </si>
  <si>
    <r>
      <rPr>
        <sz val="12"/>
        <rFont val="方正黑体_GBK"/>
        <charset val="134"/>
      </rPr>
      <t>项目名称</t>
    </r>
  </si>
  <si>
    <r>
      <rPr>
        <sz val="12"/>
        <rFont val="方正黑体_GBK"/>
        <charset val="134"/>
      </rPr>
      <t>项目业主</t>
    </r>
  </si>
  <si>
    <r>
      <rPr>
        <sz val="12"/>
        <rFont val="方正黑体_GBK"/>
        <charset val="134"/>
      </rPr>
      <t>开工至当月累计完成投资（万元）</t>
    </r>
  </si>
  <si>
    <r>
      <rPr>
        <sz val="12"/>
        <rFont val="方正黑体_GBK"/>
        <charset val="134"/>
      </rPr>
      <t>本月完成投资（万元）</t>
    </r>
  </si>
  <si>
    <r>
      <rPr>
        <sz val="12"/>
        <rFont val="方正黑体_GBK"/>
        <charset val="134"/>
      </rPr>
      <t>开工项目下月计划除渣量（立方米）</t>
    </r>
  </si>
  <si>
    <r>
      <rPr>
        <sz val="12"/>
        <rFont val="方正黑体_GBK"/>
        <charset val="134"/>
      </rPr>
      <t>开工项目下月计划填方量（立方米）</t>
    </r>
  </si>
  <si>
    <r>
      <rPr>
        <sz val="12"/>
        <rFont val="方正黑体_GBK"/>
        <charset val="134"/>
      </rPr>
      <t>整体工程形象或前期工作进度详情</t>
    </r>
  </si>
  <si>
    <r>
      <rPr>
        <sz val="12"/>
        <rFont val="方正黑体_GBK"/>
        <charset val="134"/>
      </rPr>
      <t>是否完成当月工作计划任务</t>
    </r>
  </si>
  <si>
    <r>
      <rPr>
        <sz val="12"/>
        <rFont val="方正黑体_GBK"/>
        <charset val="134"/>
      </rPr>
      <t>协调事项</t>
    </r>
  </si>
  <si>
    <r>
      <rPr>
        <sz val="12"/>
        <rFont val="方正黑体_GBK"/>
        <charset val="134"/>
      </rPr>
      <t>需协调的难点卡点问题详细情况</t>
    </r>
  </si>
  <si>
    <r>
      <rPr>
        <sz val="12"/>
        <rFont val="方正黑体_GBK"/>
        <charset val="134"/>
      </rPr>
      <t>协调牵头单位</t>
    </r>
  </si>
  <si>
    <r>
      <rPr>
        <sz val="12"/>
        <rFont val="方正黑体_GBK"/>
        <charset val="134"/>
      </rPr>
      <t>协调需配合单位或部门</t>
    </r>
  </si>
  <si>
    <r>
      <rPr>
        <sz val="12"/>
        <rFont val="方正黑体_GBK"/>
        <charset val="134"/>
      </rPr>
      <t>难点卡点问题解决建议</t>
    </r>
  </si>
  <si>
    <r>
      <rPr>
        <sz val="12"/>
        <color theme="1"/>
        <rFont val="方正黑体_GBK"/>
        <charset val="134"/>
      </rPr>
      <t>备注</t>
    </r>
  </si>
  <si>
    <r>
      <rPr>
        <sz val="11"/>
        <color theme="1"/>
        <rFont val="宋体"/>
        <charset val="134"/>
      </rPr>
      <t>注：</t>
    </r>
  </si>
  <si>
    <r>
      <rPr>
        <sz val="11"/>
        <color theme="1"/>
        <rFont val="Times New Roman"/>
        <charset val="134"/>
      </rPr>
      <t>1.“</t>
    </r>
    <r>
      <rPr>
        <sz val="11"/>
        <color theme="1"/>
        <rFont val="宋体"/>
        <charset val="134"/>
      </rPr>
      <t>开工项目下月计划除渣量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是指建设、施工单位对各类建筑物、构筑物等进行建设、拆迁、修缮及装饰过程中所产生的余泥、余渣、泥浆及其它废物的发生量；</t>
    </r>
  </si>
  <si>
    <r>
      <rPr>
        <sz val="11"/>
        <color theme="1"/>
        <rFont val="Times New Roman"/>
        <charset val="134"/>
      </rPr>
      <t>2.“</t>
    </r>
    <r>
      <rPr>
        <sz val="11"/>
        <color theme="1"/>
        <rFont val="宋体"/>
        <charset val="134"/>
      </rPr>
      <t>开工项目下月计划填方量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是指经开挖的各项目完成施工后需要回填的土石方量；</t>
    </r>
    <r>
      <rPr>
        <sz val="11"/>
        <color theme="1"/>
        <rFont val="Times New Roman"/>
        <charset val="134"/>
      </rPr>
      <t xml:space="preserve">                                                                                                                           </t>
    </r>
    <r>
      <rPr>
        <sz val="11"/>
        <color theme="1"/>
        <rFont val="宋体"/>
        <charset val="134"/>
      </rPr>
      <t>　</t>
    </r>
  </si>
  <si>
    <r>
      <rPr>
        <sz val="11"/>
        <color theme="1"/>
        <rFont val="Times New Roman"/>
        <charset val="134"/>
      </rPr>
      <t>3.“</t>
    </r>
    <r>
      <rPr>
        <sz val="11"/>
        <color theme="1"/>
        <rFont val="宋体"/>
        <charset val="134"/>
      </rPr>
      <t>是否完成年度工作计划任务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填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是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或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否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                                                                                                                           </t>
    </r>
    <r>
      <rPr>
        <sz val="11"/>
        <color theme="1"/>
        <rFont val="宋体"/>
        <charset val="134"/>
      </rPr>
      <t>　</t>
    </r>
  </si>
  <si>
    <r>
      <rPr>
        <sz val="11"/>
        <color theme="1"/>
        <rFont val="Times New Roman"/>
        <charset val="134"/>
      </rPr>
      <t>4.“</t>
    </r>
    <r>
      <rPr>
        <sz val="11"/>
        <color theme="1"/>
        <rFont val="宋体"/>
        <charset val="134"/>
      </rPr>
      <t>协调事项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填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资金问题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规划用地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施工环境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审批问题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或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其他问题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等。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</si>
</sst>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6"/>
      <name val="方正黑体_GBK"/>
      <charset val="134"/>
    </font>
    <font>
      <sz val="16"/>
      <name val="Times New Roman"/>
      <charset val="134"/>
    </font>
    <font>
      <sz val="14"/>
      <name val="Times New Roman"/>
      <charset val="134"/>
    </font>
    <font>
      <sz val="24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22"/>
      <name val="Times New Roman"/>
      <charset val="0"/>
    </font>
    <font>
      <b/>
      <sz val="12"/>
      <name val="方正黑体_GBK"/>
      <charset val="134"/>
    </font>
    <font>
      <b/>
      <sz val="12"/>
      <name val="方正黑体_GBK"/>
      <charset val="0"/>
    </font>
    <font>
      <b/>
      <sz val="12"/>
      <name val="Times New Roman"/>
      <charset val="0"/>
    </font>
    <font>
      <sz val="12"/>
      <name val="Times New Roman"/>
      <charset val="0"/>
    </font>
    <font>
      <sz val="12"/>
      <name val="方正仿宋_GBK"/>
      <charset val="134"/>
    </font>
    <font>
      <sz val="12"/>
      <name val="方正仿宋_GBK"/>
      <charset val="0"/>
    </font>
    <font>
      <sz val="12"/>
      <color theme="1"/>
      <name val="方正仿宋_GBK"/>
      <charset val="134"/>
    </font>
    <font>
      <sz val="11"/>
      <color theme="1"/>
      <name val="宋体"/>
      <charset val="134"/>
    </font>
    <font>
      <b/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name val="方正小标宋_GBK"/>
      <charset val="134"/>
    </font>
    <font>
      <sz val="12"/>
      <name val="方正黑体_GBK"/>
      <charset val="134"/>
    </font>
    <font>
      <sz val="12"/>
      <color theme="1"/>
      <name val="方正黑体_GBK"/>
      <charset val="134"/>
    </font>
    <font>
      <sz val="22"/>
      <name val="方正小标宋_GBK"/>
      <charset val="0"/>
    </font>
    <font>
      <b/>
      <sz val="12"/>
      <name val="宋体"/>
      <charset val="0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9" fillId="16" borderId="12" applyNumberFormat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32" fillId="19" borderId="14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50" applyFont="1" applyFill="1" applyAlignment="1">
      <alignment horizontal="left" vertical="center"/>
    </xf>
    <xf numFmtId="0" fontId="4" fillId="0" borderId="0" xfId="50" applyFont="1" applyFill="1" applyAlignment="1">
      <alignment horizontal="left" vertical="center"/>
    </xf>
    <xf numFmtId="0" fontId="5" fillId="0" borderId="0" xfId="50" applyFont="1" applyFill="1" applyAlignment="1">
      <alignment horizontal="left" vertical="center"/>
    </xf>
    <xf numFmtId="0" fontId="6" fillId="0" borderId="0" xfId="50" applyFont="1" applyFill="1" applyAlignment="1">
      <alignment horizontal="center" vertical="center"/>
    </xf>
    <xf numFmtId="0" fontId="7" fillId="0" borderId="1" xfId="50" applyFont="1" applyFill="1" applyBorder="1" applyAlignment="1">
      <alignment horizontal="left" vertical="center" wrapText="1"/>
    </xf>
    <xf numFmtId="0" fontId="7" fillId="0" borderId="0" xfId="50" applyFont="1" applyFill="1" applyAlignment="1">
      <alignment horizontal="left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50" applyFont="1" applyAlignment="1">
      <alignment vertical="center" wrapText="1"/>
    </xf>
    <xf numFmtId="0" fontId="1" fillId="0" borderId="0" xfId="50" applyFont="1" applyAlignment="1">
      <alignment horizontal="center" vertical="center" wrapText="1"/>
    </xf>
    <xf numFmtId="0" fontId="7" fillId="0" borderId="0" xfId="5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176" fontId="10" fillId="2" borderId="2" xfId="0" applyNumberFormat="1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176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176" fontId="13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2" fillId="2" borderId="9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176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176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tabSelected="1" workbookViewId="0">
      <pane ySplit="6" topLeftCell="A22" activePane="bottomLeft" state="frozen"/>
      <selection/>
      <selection pane="bottomLeft" activeCell="D23" sqref="D23"/>
    </sheetView>
  </sheetViews>
  <sheetFormatPr defaultColWidth="9" defaultRowHeight="15"/>
  <cols>
    <col min="1" max="1" width="7" style="1" customWidth="1"/>
    <col min="2" max="2" width="19.75" style="1" customWidth="1"/>
    <col min="3" max="3" width="11.25" style="1" customWidth="1"/>
    <col min="4" max="4" width="22.875" style="1" customWidth="1"/>
    <col min="5" max="5" width="7.75" style="1" customWidth="1"/>
    <col min="6" max="6" width="9" style="1" customWidth="1"/>
    <col min="7" max="7" width="7.25" style="3" customWidth="1"/>
    <col min="8" max="8" width="8.375" style="1" customWidth="1"/>
    <col min="9" max="10" width="7.75" style="3" customWidth="1"/>
    <col min="11" max="20" width="7.75" style="1" customWidth="1"/>
    <col min="21" max="21" width="14.5583333333333" style="1" customWidth="1"/>
    <col min="22" max="16384" width="9" style="1"/>
  </cols>
  <sheetData>
    <row r="1" s="65" customFormat="1" ht="21" spans="1:21">
      <c r="A1" s="66" t="s">
        <v>0</v>
      </c>
      <c r="B1" s="67"/>
      <c r="C1" s="68"/>
      <c r="D1" s="68"/>
      <c r="E1" s="68"/>
      <c r="F1" s="68"/>
      <c r="G1" s="69"/>
      <c r="H1" s="68"/>
      <c r="I1" s="69"/>
      <c r="J1" s="69"/>
      <c r="K1" s="68"/>
      <c r="L1" s="68"/>
      <c r="M1" s="68"/>
      <c r="N1" s="68"/>
      <c r="O1" s="68"/>
      <c r="P1" s="68"/>
      <c r="Q1" s="68"/>
      <c r="R1" s="68"/>
      <c r="S1" s="68"/>
      <c r="T1" s="90"/>
      <c r="U1" s="86"/>
    </row>
    <row r="2" s="65" customFormat="1" ht="28.5" spans="1:2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="65" customFormat="1" ht="15.75" spans="1:21">
      <c r="A3" s="68"/>
      <c r="B3" s="68"/>
      <c r="C3" s="68"/>
      <c r="D3" s="68"/>
      <c r="E3" s="68"/>
      <c r="F3" s="68"/>
      <c r="G3" s="71"/>
      <c r="H3" s="68"/>
      <c r="I3" s="71"/>
      <c r="J3" s="71"/>
      <c r="K3" s="86"/>
      <c r="L3" s="86"/>
      <c r="M3" s="86"/>
      <c r="N3" s="86"/>
      <c r="O3" s="86"/>
      <c r="P3" s="86"/>
      <c r="Q3" s="86"/>
      <c r="R3" s="86"/>
      <c r="S3" s="86"/>
      <c r="T3" s="91" t="s">
        <v>2</v>
      </c>
      <c r="U3" s="91"/>
    </row>
    <row r="4" s="65" customFormat="1" ht="27" customHeight="1" spans="1:21">
      <c r="A4" s="72" t="s">
        <v>3</v>
      </c>
      <c r="B4" s="72" t="s">
        <v>4</v>
      </c>
      <c r="C4" s="73" t="s">
        <v>5</v>
      </c>
      <c r="D4" s="72" t="s">
        <v>6</v>
      </c>
      <c r="E4" s="72" t="s">
        <v>7</v>
      </c>
      <c r="F4" s="74" t="s">
        <v>8</v>
      </c>
      <c r="G4" s="75" t="s">
        <v>9</v>
      </c>
      <c r="H4" s="74" t="s">
        <v>10</v>
      </c>
      <c r="I4" s="87" t="s">
        <v>11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92"/>
      <c r="U4" s="93" t="s">
        <v>12</v>
      </c>
    </row>
    <row r="5" s="65" customFormat="1" ht="33" customHeight="1" spans="1:21">
      <c r="A5" s="76"/>
      <c r="B5" s="76"/>
      <c r="C5" s="77"/>
      <c r="D5" s="76"/>
      <c r="E5" s="76"/>
      <c r="F5" s="78"/>
      <c r="G5" s="79"/>
      <c r="H5" s="78"/>
      <c r="I5" s="88" t="s">
        <v>13</v>
      </c>
      <c r="J5" s="76" t="s">
        <v>14</v>
      </c>
      <c r="K5" s="76" t="s">
        <v>15</v>
      </c>
      <c r="L5" s="76" t="s">
        <v>16</v>
      </c>
      <c r="M5" s="76" t="s">
        <v>17</v>
      </c>
      <c r="N5" s="76" t="s">
        <v>18</v>
      </c>
      <c r="O5" s="76" t="s">
        <v>19</v>
      </c>
      <c r="P5" s="76" t="s">
        <v>20</v>
      </c>
      <c r="Q5" s="76" t="s">
        <v>21</v>
      </c>
      <c r="R5" s="76" t="s">
        <v>22</v>
      </c>
      <c r="S5" s="76" t="s">
        <v>23</v>
      </c>
      <c r="T5" s="76" t="s">
        <v>24</v>
      </c>
      <c r="U5" s="94"/>
    </row>
    <row r="6" s="65" customFormat="1" ht="24" customHeight="1" spans="1:21">
      <c r="A6" s="76" t="s">
        <v>25</v>
      </c>
      <c r="B6" s="76" t="s">
        <v>26</v>
      </c>
      <c r="C6" s="76" t="s">
        <v>25</v>
      </c>
      <c r="D6" s="76" t="s">
        <v>25</v>
      </c>
      <c r="E6" s="76" t="s">
        <v>25</v>
      </c>
      <c r="F6" s="40">
        <f t="shared" ref="F6:T6" si="0">SUM(F7+F21)</f>
        <v>5086516</v>
      </c>
      <c r="G6" s="76" t="s">
        <v>25</v>
      </c>
      <c r="H6" s="40">
        <f t="shared" si="0"/>
        <v>629500</v>
      </c>
      <c r="I6" s="40">
        <f t="shared" si="0"/>
        <v>9670</v>
      </c>
      <c r="J6" s="40">
        <f t="shared" si="0"/>
        <v>13908</v>
      </c>
      <c r="K6" s="40">
        <f t="shared" si="0"/>
        <v>32097</v>
      </c>
      <c r="L6" s="40">
        <f t="shared" si="0"/>
        <v>28005</v>
      </c>
      <c r="M6" s="40">
        <f t="shared" si="0"/>
        <v>32110</v>
      </c>
      <c r="N6" s="40">
        <f t="shared" si="0"/>
        <v>56380</v>
      </c>
      <c r="O6" s="40">
        <f t="shared" si="0"/>
        <v>35758</v>
      </c>
      <c r="P6" s="40">
        <f t="shared" si="0"/>
        <v>46309</v>
      </c>
      <c r="Q6" s="40">
        <f t="shared" si="0"/>
        <v>62148</v>
      </c>
      <c r="R6" s="40">
        <f t="shared" si="0"/>
        <v>75205</v>
      </c>
      <c r="S6" s="40">
        <f t="shared" si="0"/>
        <v>84632</v>
      </c>
      <c r="T6" s="40">
        <f t="shared" si="0"/>
        <v>153278</v>
      </c>
      <c r="U6" s="76" t="s">
        <v>25</v>
      </c>
    </row>
    <row r="7" s="65" customFormat="1" ht="24" customHeight="1" spans="1:21">
      <c r="A7" s="76" t="s">
        <v>27</v>
      </c>
      <c r="B7" s="76" t="s">
        <v>28</v>
      </c>
      <c r="C7" s="76" t="s">
        <v>25</v>
      </c>
      <c r="D7" s="76" t="s">
        <v>25</v>
      </c>
      <c r="E7" s="76" t="s">
        <v>25</v>
      </c>
      <c r="F7" s="40">
        <f t="shared" ref="F7:T7" si="1">SUM(F8:F20)</f>
        <v>3757301</v>
      </c>
      <c r="G7" s="76" t="s">
        <v>25</v>
      </c>
      <c r="H7" s="40">
        <f t="shared" si="1"/>
        <v>565900</v>
      </c>
      <c r="I7" s="40">
        <f t="shared" si="1"/>
        <v>9470</v>
      </c>
      <c r="J7" s="40">
        <f t="shared" si="1"/>
        <v>13108</v>
      </c>
      <c r="K7" s="40">
        <f t="shared" si="1"/>
        <v>31197</v>
      </c>
      <c r="L7" s="40">
        <f t="shared" si="1"/>
        <v>27305</v>
      </c>
      <c r="M7" s="40">
        <f t="shared" si="1"/>
        <v>31310</v>
      </c>
      <c r="N7" s="40">
        <f t="shared" si="1"/>
        <v>55180</v>
      </c>
      <c r="O7" s="40">
        <f t="shared" si="1"/>
        <v>35058</v>
      </c>
      <c r="P7" s="40">
        <f t="shared" si="1"/>
        <v>45509</v>
      </c>
      <c r="Q7" s="40">
        <f t="shared" si="1"/>
        <v>60948</v>
      </c>
      <c r="R7" s="40">
        <f t="shared" si="1"/>
        <v>72605</v>
      </c>
      <c r="S7" s="40">
        <f t="shared" si="1"/>
        <v>80932</v>
      </c>
      <c r="T7" s="40">
        <f t="shared" si="1"/>
        <v>103278</v>
      </c>
      <c r="U7" s="76" t="s">
        <v>25</v>
      </c>
    </row>
    <row r="8" ht="45" customHeight="1" spans="1:21">
      <c r="A8" s="45">
        <v>1</v>
      </c>
      <c r="B8" s="80" t="s">
        <v>29</v>
      </c>
      <c r="C8" s="81" t="s">
        <v>30</v>
      </c>
      <c r="D8" s="80" t="s">
        <v>31</v>
      </c>
      <c r="E8" s="81" t="s">
        <v>32</v>
      </c>
      <c r="F8" s="82">
        <v>160000</v>
      </c>
      <c r="G8" s="52" t="s">
        <v>33</v>
      </c>
      <c r="H8" s="82">
        <v>80000</v>
      </c>
      <c r="I8" s="52">
        <v>1000</v>
      </c>
      <c r="J8" s="52">
        <v>1000</v>
      </c>
      <c r="K8" s="52">
        <v>3000</v>
      </c>
      <c r="L8" s="52">
        <v>5000</v>
      </c>
      <c r="M8" s="52">
        <v>5000</v>
      </c>
      <c r="N8" s="52">
        <v>10000</v>
      </c>
      <c r="O8" s="52">
        <v>5000</v>
      </c>
      <c r="P8" s="52">
        <v>10000</v>
      </c>
      <c r="Q8" s="52">
        <v>10000</v>
      </c>
      <c r="R8" s="52">
        <v>10000</v>
      </c>
      <c r="S8" s="52">
        <v>10000</v>
      </c>
      <c r="T8" s="52">
        <v>10000</v>
      </c>
      <c r="U8" s="95" t="s">
        <v>34</v>
      </c>
    </row>
    <row r="9" ht="49" customHeight="1" spans="1:21">
      <c r="A9" s="45">
        <v>2</v>
      </c>
      <c r="B9" s="80" t="s">
        <v>35</v>
      </c>
      <c r="C9" s="81" t="s">
        <v>36</v>
      </c>
      <c r="D9" s="80" t="s">
        <v>37</v>
      </c>
      <c r="E9" s="83" t="s">
        <v>32</v>
      </c>
      <c r="F9" s="82">
        <v>114000</v>
      </c>
      <c r="G9" s="52" t="s">
        <v>33</v>
      </c>
      <c r="H9" s="82">
        <v>16900</v>
      </c>
      <c r="I9" s="52">
        <v>470</v>
      </c>
      <c r="J9" s="52">
        <v>1408</v>
      </c>
      <c r="K9" s="63">
        <v>2347</v>
      </c>
      <c r="L9" s="63">
        <v>1405</v>
      </c>
      <c r="M9" s="63">
        <v>1410</v>
      </c>
      <c r="N9" s="63">
        <v>1410</v>
      </c>
      <c r="O9" s="63">
        <v>1408</v>
      </c>
      <c r="P9" s="63">
        <v>1409</v>
      </c>
      <c r="Q9" s="63">
        <v>1408</v>
      </c>
      <c r="R9" s="63">
        <v>1405</v>
      </c>
      <c r="S9" s="63">
        <v>1412</v>
      </c>
      <c r="T9" s="63">
        <v>1408</v>
      </c>
      <c r="U9" s="95" t="s">
        <v>38</v>
      </c>
    </row>
    <row r="10" ht="60" customHeight="1" spans="1:21">
      <c r="A10" s="45">
        <v>3</v>
      </c>
      <c r="B10" s="80" t="s">
        <v>39</v>
      </c>
      <c r="C10" s="81" t="s">
        <v>40</v>
      </c>
      <c r="D10" s="80" t="s">
        <v>41</v>
      </c>
      <c r="E10" s="81" t="s">
        <v>32</v>
      </c>
      <c r="F10" s="82">
        <v>600000</v>
      </c>
      <c r="G10" s="52" t="s">
        <v>33</v>
      </c>
      <c r="H10" s="82">
        <v>50000</v>
      </c>
      <c r="I10" s="52">
        <v>1000</v>
      </c>
      <c r="J10" s="52">
        <v>1000</v>
      </c>
      <c r="K10" s="63">
        <v>1000</v>
      </c>
      <c r="L10" s="63">
        <v>1000</v>
      </c>
      <c r="M10" s="63">
        <v>1000</v>
      </c>
      <c r="N10" s="63">
        <v>1000</v>
      </c>
      <c r="O10" s="63">
        <v>5000</v>
      </c>
      <c r="P10" s="63">
        <v>7000</v>
      </c>
      <c r="Q10" s="63">
        <v>7000</v>
      </c>
      <c r="R10" s="63">
        <v>7000</v>
      </c>
      <c r="S10" s="63">
        <v>8000</v>
      </c>
      <c r="T10" s="63">
        <v>10000</v>
      </c>
      <c r="U10" s="95" t="s">
        <v>42</v>
      </c>
    </row>
    <row r="11" ht="45" customHeight="1" spans="1:21">
      <c r="A11" s="45">
        <v>4</v>
      </c>
      <c r="B11" s="80" t="s">
        <v>43</v>
      </c>
      <c r="C11" s="81" t="s">
        <v>44</v>
      </c>
      <c r="D11" s="80" t="s">
        <v>45</v>
      </c>
      <c r="E11" s="81" t="s">
        <v>46</v>
      </c>
      <c r="F11" s="82">
        <v>32000</v>
      </c>
      <c r="G11" s="52" t="s">
        <v>47</v>
      </c>
      <c r="H11" s="82">
        <v>31000</v>
      </c>
      <c r="I11" s="52">
        <v>800</v>
      </c>
      <c r="J11" s="52">
        <v>1000</v>
      </c>
      <c r="K11" s="63">
        <v>4200</v>
      </c>
      <c r="L11" s="63">
        <v>1800</v>
      </c>
      <c r="M11" s="63">
        <v>1700</v>
      </c>
      <c r="N11" s="63">
        <v>4800</v>
      </c>
      <c r="O11" s="63">
        <v>1800</v>
      </c>
      <c r="P11" s="63">
        <v>1800</v>
      </c>
      <c r="Q11" s="63">
        <v>4800</v>
      </c>
      <c r="R11" s="63">
        <v>1800</v>
      </c>
      <c r="S11" s="63">
        <v>1600</v>
      </c>
      <c r="T11" s="63">
        <v>4900</v>
      </c>
      <c r="U11" s="95" t="s">
        <v>48</v>
      </c>
    </row>
    <row r="12" ht="37" customHeight="1" spans="1:21">
      <c r="A12" s="45">
        <v>5</v>
      </c>
      <c r="B12" s="80" t="s">
        <v>49</v>
      </c>
      <c r="C12" s="81" t="s">
        <v>50</v>
      </c>
      <c r="D12" s="80" t="s">
        <v>51</v>
      </c>
      <c r="E12" s="81" t="s">
        <v>32</v>
      </c>
      <c r="F12" s="82">
        <v>589390</v>
      </c>
      <c r="G12" s="52" t="s">
        <v>33</v>
      </c>
      <c r="H12" s="82">
        <v>110000</v>
      </c>
      <c r="I12" s="52">
        <v>100</v>
      </c>
      <c r="J12" s="52">
        <v>100</v>
      </c>
      <c r="K12" s="63">
        <v>400</v>
      </c>
      <c r="L12" s="63">
        <v>500</v>
      </c>
      <c r="M12" s="63">
        <v>550</v>
      </c>
      <c r="N12" s="63">
        <v>500</v>
      </c>
      <c r="O12" s="63">
        <v>1000</v>
      </c>
      <c r="P12" s="63">
        <v>1000</v>
      </c>
      <c r="Q12" s="63">
        <v>1000</v>
      </c>
      <c r="R12" s="63">
        <v>30000</v>
      </c>
      <c r="S12" s="63">
        <v>38000</v>
      </c>
      <c r="T12" s="63">
        <v>36850</v>
      </c>
      <c r="U12" s="52" t="s">
        <v>52</v>
      </c>
    </row>
    <row r="13" ht="39" customHeight="1" spans="1:21">
      <c r="A13" s="45">
        <v>6</v>
      </c>
      <c r="B13" s="80" t="s">
        <v>53</v>
      </c>
      <c r="C13" s="81" t="s">
        <v>36</v>
      </c>
      <c r="D13" s="80" t="s">
        <v>54</v>
      </c>
      <c r="E13" s="81" t="s">
        <v>46</v>
      </c>
      <c r="F13" s="82">
        <v>52347</v>
      </c>
      <c r="G13" s="52" t="s">
        <v>55</v>
      </c>
      <c r="H13" s="82">
        <v>50000</v>
      </c>
      <c r="I13" s="52">
        <v>500</v>
      </c>
      <c r="J13" s="52">
        <v>500</v>
      </c>
      <c r="K13" s="63">
        <v>3500</v>
      </c>
      <c r="L13" s="63">
        <v>1000</v>
      </c>
      <c r="M13" s="63">
        <v>3000</v>
      </c>
      <c r="N13" s="63">
        <v>7000</v>
      </c>
      <c r="O13" s="63">
        <v>5000</v>
      </c>
      <c r="P13" s="63">
        <v>6000</v>
      </c>
      <c r="Q13" s="63">
        <v>7000</v>
      </c>
      <c r="R13" s="63">
        <v>5000</v>
      </c>
      <c r="S13" s="63">
        <v>4000</v>
      </c>
      <c r="T13" s="63">
        <v>7500</v>
      </c>
      <c r="U13" s="95" t="s">
        <v>56</v>
      </c>
    </row>
    <row r="14" ht="59" customHeight="1" spans="1:21">
      <c r="A14" s="45">
        <v>7</v>
      </c>
      <c r="B14" s="80" t="s">
        <v>57</v>
      </c>
      <c r="C14" s="81" t="s">
        <v>58</v>
      </c>
      <c r="D14" s="80" t="s">
        <v>59</v>
      </c>
      <c r="E14" s="81" t="s">
        <v>32</v>
      </c>
      <c r="F14" s="82">
        <v>150000</v>
      </c>
      <c r="G14" s="52" t="s">
        <v>33</v>
      </c>
      <c r="H14" s="82">
        <v>20000</v>
      </c>
      <c r="I14" s="52">
        <v>400</v>
      </c>
      <c r="J14" s="52">
        <v>500</v>
      </c>
      <c r="K14" s="63">
        <v>1100</v>
      </c>
      <c r="L14" s="63">
        <v>1600</v>
      </c>
      <c r="M14" s="63">
        <v>1800</v>
      </c>
      <c r="N14" s="63">
        <v>2620</v>
      </c>
      <c r="O14" s="63">
        <v>1500</v>
      </c>
      <c r="P14" s="63">
        <v>1600</v>
      </c>
      <c r="Q14" s="63">
        <v>2760</v>
      </c>
      <c r="R14" s="63">
        <v>1600</v>
      </c>
      <c r="S14" s="63">
        <v>1700</v>
      </c>
      <c r="T14" s="63">
        <v>2820</v>
      </c>
      <c r="U14" s="95" t="s">
        <v>60</v>
      </c>
    </row>
    <row r="15" ht="64" customHeight="1" spans="1:21">
      <c r="A15" s="45">
        <v>8</v>
      </c>
      <c r="B15" s="80" t="s">
        <v>61</v>
      </c>
      <c r="C15" s="81" t="s">
        <v>62</v>
      </c>
      <c r="D15" s="80" t="s">
        <v>63</v>
      </c>
      <c r="E15" s="81" t="s">
        <v>32</v>
      </c>
      <c r="F15" s="82">
        <v>130000</v>
      </c>
      <c r="G15" s="52" t="s">
        <v>33</v>
      </c>
      <c r="H15" s="82">
        <v>50000</v>
      </c>
      <c r="I15" s="52">
        <v>300</v>
      </c>
      <c r="J15" s="52">
        <v>500</v>
      </c>
      <c r="K15" s="63">
        <v>1800</v>
      </c>
      <c r="L15" s="63">
        <v>4000</v>
      </c>
      <c r="M15" s="63">
        <v>5000</v>
      </c>
      <c r="N15" s="63">
        <v>7500</v>
      </c>
      <c r="O15" s="63">
        <v>3000</v>
      </c>
      <c r="P15" s="63">
        <v>4700</v>
      </c>
      <c r="Q15" s="63">
        <v>7000</v>
      </c>
      <c r="R15" s="63">
        <v>4200</v>
      </c>
      <c r="S15" s="63">
        <v>4000</v>
      </c>
      <c r="T15" s="63">
        <v>8000</v>
      </c>
      <c r="U15" s="95" t="s">
        <v>64</v>
      </c>
    </row>
    <row r="16" ht="47" customHeight="1" spans="1:21">
      <c r="A16" s="45">
        <v>9</v>
      </c>
      <c r="B16" s="80" t="s">
        <v>65</v>
      </c>
      <c r="C16" s="81" t="s">
        <v>62</v>
      </c>
      <c r="D16" s="80" t="s">
        <v>66</v>
      </c>
      <c r="E16" s="81" t="s">
        <v>32</v>
      </c>
      <c r="F16" s="82">
        <v>152000</v>
      </c>
      <c r="G16" s="52" t="s">
        <v>33</v>
      </c>
      <c r="H16" s="82">
        <v>20000</v>
      </c>
      <c r="I16" s="52">
        <v>1200</v>
      </c>
      <c r="J16" s="52">
        <v>1300</v>
      </c>
      <c r="K16" s="63">
        <v>1600</v>
      </c>
      <c r="L16" s="63">
        <v>1300</v>
      </c>
      <c r="M16" s="63">
        <v>1400</v>
      </c>
      <c r="N16" s="63">
        <v>2600</v>
      </c>
      <c r="O16" s="63">
        <v>1400</v>
      </c>
      <c r="P16" s="63">
        <v>1300</v>
      </c>
      <c r="Q16" s="63">
        <v>2500</v>
      </c>
      <c r="R16" s="63">
        <v>1400</v>
      </c>
      <c r="S16" s="63">
        <v>1400</v>
      </c>
      <c r="T16" s="63">
        <v>2600</v>
      </c>
      <c r="U16" s="95" t="s">
        <v>64</v>
      </c>
    </row>
    <row r="17" ht="63" customHeight="1" spans="1:21">
      <c r="A17" s="45">
        <v>10</v>
      </c>
      <c r="B17" s="80" t="s">
        <v>67</v>
      </c>
      <c r="C17" s="81" t="s">
        <v>68</v>
      </c>
      <c r="D17" s="80" t="s">
        <v>69</v>
      </c>
      <c r="E17" s="81" t="s">
        <v>32</v>
      </c>
      <c r="F17" s="82">
        <v>1410000</v>
      </c>
      <c r="G17" s="52" t="s">
        <v>33</v>
      </c>
      <c r="H17" s="82">
        <v>23000</v>
      </c>
      <c r="I17" s="52">
        <v>800</v>
      </c>
      <c r="J17" s="52">
        <v>1000</v>
      </c>
      <c r="K17" s="63">
        <v>1800</v>
      </c>
      <c r="L17" s="63">
        <v>1800</v>
      </c>
      <c r="M17" s="89">
        <v>1700</v>
      </c>
      <c r="N17" s="63">
        <v>2800</v>
      </c>
      <c r="O17" s="63">
        <v>1700</v>
      </c>
      <c r="P17" s="63">
        <v>1900</v>
      </c>
      <c r="Q17" s="63">
        <v>2800</v>
      </c>
      <c r="R17" s="63">
        <v>1900</v>
      </c>
      <c r="S17" s="63">
        <v>1800</v>
      </c>
      <c r="T17" s="63">
        <v>3000</v>
      </c>
      <c r="U17" s="95" t="s">
        <v>70</v>
      </c>
    </row>
    <row r="18" ht="54" customHeight="1" spans="1:21">
      <c r="A18" s="45">
        <v>11</v>
      </c>
      <c r="B18" s="80" t="s">
        <v>71</v>
      </c>
      <c r="C18" s="81" t="s">
        <v>36</v>
      </c>
      <c r="D18" s="80" t="s">
        <v>72</v>
      </c>
      <c r="E18" s="81" t="s">
        <v>32</v>
      </c>
      <c r="F18" s="82">
        <v>120000</v>
      </c>
      <c r="G18" s="52" t="s">
        <v>33</v>
      </c>
      <c r="H18" s="82">
        <v>33000</v>
      </c>
      <c r="I18" s="52">
        <v>1000</v>
      </c>
      <c r="J18" s="52">
        <v>2250</v>
      </c>
      <c r="K18" s="63">
        <v>4000</v>
      </c>
      <c r="L18" s="63">
        <v>1750</v>
      </c>
      <c r="M18" s="63">
        <v>2000</v>
      </c>
      <c r="N18" s="63">
        <v>4550</v>
      </c>
      <c r="O18" s="63">
        <v>2000</v>
      </c>
      <c r="P18" s="63">
        <v>1600</v>
      </c>
      <c r="Q18" s="63">
        <v>4100</v>
      </c>
      <c r="R18" s="63">
        <v>1900</v>
      </c>
      <c r="S18" s="63">
        <v>2250</v>
      </c>
      <c r="T18" s="63">
        <v>5600</v>
      </c>
      <c r="U18" s="95" t="s">
        <v>38</v>
      </c>
    </row>
    <row r="19" ht="45" customHeight="1" spans="1:21">
      <c r="A19" s="45">
        <v>12</v>
      </c>
      <c r="B19" s="84" t="s">
        <v>73</v>
      </c>
      <c r="C19" s="45" t="s">
        <v>74</v>
      </c>
      <c r="D19" s="80" t="s">
        <v>75</v>
      </c>
      <c r="E19" s="81" t="s">
        <v>32</v>
      </c>
      <c r="F19" s="82">
        <v>110000</v>
      </c>
      <c r="G19" s="52" t="s">
        <v>33</v>
      </c>
      <c r="H19" s="82">
        <v>45000</v>
      </c>
      <c r="I19" s="52">
        <v>700</v>
      </c>
      <c r="J19" s="52">
        <v>1250</v>
      </c>
      <c r="K19" s="63">
        <v>3750</v>
      </c>
      <c r="L19" s="63">
        <v>3450</v>
      </c>
      <c r="M19" s="63">
        <v>3650</v>
      </c>
      <c r="N19" s="63">
        <v>5800</v>
      </c>
      <c r="O19" s="63">
        <v>3700</v>
      </c>
      <c r="P19" s="63">
        <v>3700</v>
      </c>
      <c r="Q19" s="63">
        <v>5780</v>
      </c>
      <c r="R19" s="63">
        <v>3600</v>
      </c>
      <c r="S19" s="63">
        <v>3720</v>
      </c>
      <c r="T19" s="63">
        <v>5900</v>
      </c>
      <c r="U19" s="95" t="s">
        <v>38</v>
      </c>
    </row>
    <row r="20" ht="46" customHeight="1" spans="1:21">
      <c r="A20" s="45">
        <v>13</v>
      </c>
      <c r="B20" s="84" t="s">
        <v>76</v>
      </c>
      <c r="C20" s="45" t="s">
        <v>64</v>
      </c>
      <c r="D20" s="80" t="s">
        <v>77</v>
      </c>
      <c r="E20" s="81" t="s">
        <v>32</v>
      </c>
      <c r="F20" s="82">
        <v>137564</v>
      </c>
      <c r="G20" s="52" t="s">
        <v>33</v>
      </c>
      <c r="H20" s="82">
        <v>37000</v>
      </c>
      <c r="I20" s="52">
        <v>1200</v>
      </c>
      <c r="J20" s="52">
        <v>1300</v>
      </c>
      <c r="K20" s="63">
        <v>2700</v>
      </c>
      <c r="L20" s="63">
        <v>2700</v>
      </c>
      <c r="M20" s="63">
        <v>3100</v>
      </c>
      <c r="N20" s="63">
        <v>4600</v>
      </c>
      <c r="O20" s="63">
        <v>2550</v>
      </c>
      <c r="P20" s="63">
        <v>3500</v>
      </c>
      <c r="Q20" s="63">
        <v>4800</v>
      </c>
      <c r="R20" s="63">
        <v>2800</v>
      </c>
      <c r="S20" s="63">
        <v>3050</v>
      </c>
      <c r="T20" s="63">
        <v>4700</v>
      </c>
      <c r="U20" s="95" t="s">
        <v>64</v>
      </c>
    </row>
    <row r="21" ht="24" customHeight="1" spans="1:21">
      <c r="A21" s="85" t="s">
        <v>78</v>
      </c>
      <c r="B21" s="85" t="s">
        <v>79</v>
      </c>
      <c r="C21" s="85"/>
      <c r="D21" s="85" t="s">
        <v>25</v>
      </c>
      <c r="E21" s="85" t="s">
        <v>25</v>
      </c>
      <c r="F21" s="85">
        <f>SUM(F22:F27)</f>
        <v>1329215</v>
      </c>
      <c r="G21" s="85" t="s">
        <v>25</v>
      </c>
      <c r="H21" s="85">
        <f>SUM(H22:H27)</f>
        <v>63600</v>
      </c>
      <c r="I21" s="85">
        <f t="shared" ref="I21:T21" si="2">SUM(I22:I27)</f>
        <v>200</v>
      </c>
      <c r="J21" s="85">
        <f t="shared" si="2"/>
        <v>800</v>
      </c>
      <c r="K21" s="85">
        <f t="shared" si="2"/>
        <v>900</v>
      </c>
      <c r="L21" s="85">
        <f t="shared" si="2"/>
        <v>700</v>
      </c>
      <c r="M21" s="85">
        <f t="shared" si="2"/>
        <v>800</v>
      </c>
      <c r="N21" s="85">
        <f t="shared" si="2"/>
        <v>1200</v>
      </c>
      <c r="O21" s="85">
        <f t="shared" si="2"/>
        <v>700</v>
      </c>
      <c r="P21" s="85">
        <f t="shared" si="2"/>
        <v>800</v>
      </c>
      <c r="Q21" s="85">
        <f t="shared" si="2"/>
        <v>1200</v>
      </c>
      <c r="R21" s="85">
        <f t="shared" si="2"/>
        <v>2600</v>
      </c>
      <c r="S21" s="85">
        <f t="shared" si="2"/>
        <v>3700</v>
      </c>
      <c r="T21" s="85">
        <f t="shared" si="2"/>
        <v>50000</v>
      </c>
      <c r="U21" s="85" t="s">
        <v>25</v>
      </c>
    </row>
    <row r="22" ht="186" customHeight="1" spans="1:21">
      <c r="A22" s="45">
        <v>14</v>
      </c>
      <c r="B22" s="80" t="s">
        <v>80</v>
      </c>
      <c r="C22" s="81" t="s">
        <v>81</v>
      </c>
      <c r="D22" s="80" t="s">
        <v>82</v>
      </c>
      <c r="E22" s="81" t="s">
        <v>83</v>
      </c>
      <c r="F22" s="82">
        <v>1051628</v>
      </c>
      <c r="G22" s="52" t="s">
        <v>84</v>
      </c>
      <c r="H22" s="82">
        <v>18600</v>
      </c>
      <c r="I22" s="81" t="s">
        <v>85</v>
      </c>
      <c r="J22" s="81" t="s">
        <v>86</v>
      </c>
      <c r="K22" s="81" t="s">
        <v>87</v>
      </c>
      <c r="L22" s="81" t="s">
        <v>88</v>
      </c>
      <c r="M22" s="81" t="s">
        <v>89</v>
      </c>
      <c r="N22" s="81" t="s">
        <v>90</v>
      </c>
      <c r="O22" s="81" t="s">
        <v>91</v>
      </c>
      <c r="P22" s="81" t="s">
        <v>92</v>
      </c>
      <c r="Q22" s="81" t="s">
        <v>93</v>
      </c>
      <c r="R22" s="81" t="s">
        <v>94</v>
      </c>
      <c r="S22" s="45" t="s">
        <v>84</v>
      </c>
      <c r="T22" s="63">
        <v>18600</v>
      </c>
      <c r="U22" s="95" t="s">
        <v>34</v>
      </c>
    </row>
    <row r="23" ht="409" customHeight="1" spans="1:21">
      <c r="A23" s="45">
        <v>15</v>
      </c>
      <c r="B23" s="80" t="s">
        <v>95</v>
      </c>
      <c r="C23" s="81" t="s">
        <v>81</v>
      </c>
      <c r="D23" s="80" t="s">
        <v>96</v>
      </c>
      <c r="E23" s="81" t="s">
        <v>83</v>
      </c>
      <c r="F23" s="82">
        <v>147550</v>
      </c>
      <c r="G23" s="52" t="s">
        <v>84</v>
      </c>
      <c r="H23" s="82">
        <v>12000</v>
      </c>
      <c r="I23" s="27" t="s">
        <v>97</v>
      </c>
      <c r="J23" s="27" t="s">
        <v>97</v>
      </c>
      <c r="K23" s="27" t="s">
        <v>97</v>
      </c>
      <c r="L23" s="27" t="s">
        <v>97</v>
      </c>
      <c r="M23" s="27" t="s">
        <v>97</v>
      </c>
      <c r="N23" s="27" t="s">
        <v>97</v>
      </c>
      <c r="O23" s="27" t="s">
        <v>97</v>
      </c>
      <c r="P23" s="27" t="s">
        <v>97</v>
      </c>
      <c r="Q23" s="27" t="s">
        <v>97</v>
      </c>
      <c r="R23" s="27" t="s">
        <v>97</v>
      </c>
      <c r="S23" s="27" t="s">
        <v>98</v>
      </c>
      <c r="T23" s="63">
        <v>12000</v>
      </c>
      <c r="U23" s="95" t="s">
        <v>99</v>
      </c>
    </row>
    <row r="24" ht="70" customHeight="1" spans="1:21">
      <c r="A24" s="45">
        <v>16</v>
      </c>
      <c r="B24" s="80" t="s">
        <v>100</v>
      </c>
      <c r="C24" s="81" t="s">
        <v>36</v>
      </c>
      <c r="D24" s="80" t="s">
        <v>101</v>
      </c>
      <c r="E24" s="81" t="s">
        <v>83</v>
      </c>
      <c r="F24" s="82">
        <v>69037</v>
      </c>
      <c r="G24" s="52" t="s">
        <v>33</v>
      </c>
      <c r="H24" s="82">
        <v>12000</v>
      </c>
      <c r="I24" s="81" t="s">
        <v>102</v>
      </c>
      <c r="J24" s="81" t="s">
        <v>103</v>
      </c>
      <c r="K24" s="81" t="s">
        <v>104</v>
      </c>
      <c r="L24" s="81" t="s">
        <v>105</v>
      </c>
      <c r="M24" s="81" t="s">
        <v>106</v>
      </c>
      <c r="N24" s="81" t="s">
        <v>107</v>
      </c>
      <c r="O24" s="81" t="s">
        <v>108</v>
      </c>
      <c r="P24" s="81" t="s">
        <v>109</v>
      </c>
      <c r="Q24" s="81" t="s">
        <v>110</v>
      </c>
      <c r="R24" s="63">
        <v>2000</v>
      </c>
      <c r="S24" s="63">
        <v>3000</v>
      </c>
      <c r="T24" s="63">
        <v>7000</v>
      </c>
      <c r="U24" s="95" t="s">
        <v>111</v>
      </c>
    </row>
    <row r="25" ht="45" customHeight="1" spans="1:21">
      <c r="A25" s="45">
        <v>17</v>
      </c>
      <c r="B25" s="80" t="s">
        <v>112</v>
      </c>
      <c r="C25" s="81" t="s">
        <v>113</v>
      </c>
      <c r="D25" s="80" t="s">
        <v>114</v>
      </c>
      <c r="E25" s="81" t="s">
        <v>83</v>
      </c>
      <c r="F25" s="82">
        <v>10000</v>
      </c>
      <c r="G25" s="52" t="s">
        <v>47</v>
      </c>
      <c r="H25" s="82">
        <v>10000</v>
      </c>
      <c r="I25" s="52">
        <v>200</v>
      </c>
      <c r="J25" s="52">
        <v>800</v>
      </c>
      <c r="K25" s="63">
        <v>900</v>
      </c>
      <c r="L25" s="63">
        <v>700</v>
      </c>
      <c r="M25" s="63">
        <v>800</v>
      </c>
      <c r="N25" s="63">
        <v>1200</v>
      </c>
      <c r="O25" s="63">
        <v>700</v>
      </c>
      <c r="P25" s="63">
        <v>800</v>
      </c>
      <c r="Q25" s="63">
        <v>1200</v>
      </c>
      <c r="R25" s="63">
        <v>600</v>
      </c>
      <c r="S25" s="63">
        <v>700</v>
      </c>
      <c r="T25" s="63">
        <v>1400</v>
      </c>
      <c r="U25" s="95" t="s">
        <v>115</v>
      </c>
    </row>
    <row r="26" ht="99" spans="1:21">
      <c r="A26" s="45">
        <v>18</v>
      </c>
      <c r="B26" s="80" t="s">
        <v>116</v>
      </c>
      <c r="C26" s="81" t="s">
        <v>117</v>
      </c>
      <c r="D26" s="80" t="s">
        <v>118</v>
      </c>
      <c r="E26" s="81" t="s">
        <v>83</v>
      </c>
      <c r="F26" s="82">
        <v>30000</v>
      </c>
      <c r="G26" s="52" t="s">
        <v>84</v>
      </c>
      <c r="H26" s="82">
        <v>6000</v>
      </c>
      <c r="I26" s="81" t="s">
        <v>119</v>
      </c>
      <c r="J26" s="81" t="s">
        <v>120</v>
      </c>
      <c r="K26" s="81" t="s">
        <v>121</v>
      </c>
      <c r="L26" s="81" t="s">
        <v>122</v>
      </c>
      <c r="M26" s="81" t="s">
        <v>123</v>
      </c>
      <c r="N26" s="81" t="s">
        <v>124</v>
      </c>
      <c r="O26" s="81" t="s">
        <v>125</v>
      </c>
      <c r="P26" s="81" t="s">
        <v>126</v>
      </c>
      <c r="Q26" s="81" t="s">
        <v>127</v>
      </c>
      <c r="R26" s="81" t="s">
        <v>128</v>
      </c>
      <c r="S26" s="81" t="s">
        <v>129</v>
      </c>
      <c r="T26" s="63">
        <v>6000</v>
      </c>
      <c r="U26" s="95" t="s">
        <v>130</v>
      </c>
    </row>
    <row r="27" ht="215" customHeight="1" spans="1:21">
      <c r="A27" s="45">
        <v>19</v>
      </c>
      <c r="B27" s="80" t="s">
        <v>131</v>
      </c>
      <c r="C27" s="81" t="s">
        <v>62</v>
      </c>
      <c r="D27" s="80" t="s">
        <v>132</v>
      </c>
      <c r="E27" s="81" t="s">
        <v>83</v>
      </c>
      <c r="F27" s="82">
        <v>21000</v>
      </c>
      <c r="G27" s="52" t="s">
        <v>84</v>
      </c>
      <c r="H27" s="82">
        <v>5000</v>
      </c>
      <c r="I27" s="27" t="s">
        <v>133</v>
      </c>
      <c r="J27" s="27" t="s">
        <v>133</v>
      </c>
      <c r="K27" s="27" t="s">
        <v>133</v>
      </c>
      <c r="L27" s="27" t="s">
        <v>134</v>
      </c>
      <c r="M27" s="27" t="s">
        <v>135</v>
      </c>
      <c r="N27" s="27" t="s">
        <v>136</v>
      </c>
      <c r="O27" s="27" t="s">
        <v>137</v>
      </c>
      <c r="P27" s="27" t="s">
        <v>138</v>
      </c>
      <c r="Q27" s="27" t="s">
        <v>139</v>
      </c>
      <c r="R27" s="27" t="s">
        <v>140</v>
      </c>
      <c r="S27" s="27" t="s">
        <v>141</v>
      </c>
      <c r="T27" s="63">
        <v>5000</v>
      </c>
      <c r="U27" s="95" t="s">
        <v>64</v>
      </c>
    </row>
  </sheetData>
  <autoFilter ref="A5:U27">
    <extLst/>
  </autoFilter>
  <mergeCells count="13">
    <mergeCell ref="A1:B1"/>
    <mergeCell ref="A2:U2"/>
    <mergeCell ref="T3:U3"/>
    <mergeCell ref="I4:T4"/>
    <mergeCell ref="A4:A5"/>
    <mergeCell ref="B4:B5"/>
    <mergeCell ref="C4:C5"/>
    <mergeCell ref="D4:D5"/>
    <mergeCell ref="E4:E5"/>
    <mergeCell ref="F4:F5"/>
    <mergeCell ref="G4:G5"/>
    <mergeCell ref="H4:H5"/>
    <mergeCell ref="U4:U5"/>
  </mergeCells>
  <printOptions horizontalCentered="1"/>
  <pageMargins left="0.354166666666667" right="0.354166666666667" top="0.432638888888889" bottom="0.550694444444444" header="0.393055555555556" footer="0.393055555555556"/>
  <pageSetup paperSize="9" scale="71" orientation="landscape" horizontalDpi="600"/>
  <headerFooter>
    <oddFooter>&amp;C&amp;"Times New Roman"&amp;12第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pane ySplit="6" topLeftCell="A7" activePane="bottomLeft" state="frozen"/>
      <selection/>
      <selection pane="bottomLeft" activeCell="H4" sqref="H4:H5"/>
    </sheetView>
  </sheetViews>
  <sheetFormatPr defaultColWidth="9" defaultRowHeight="13.5"/>
  <cols>
    <col min="1" max="1" width="7.25" customWidth="1"/>
    <col min="2" max="2" width="19.5" customWidth="1"/>
    <col min="3" max="3" width="10.375" customWidth="1"/>
    <col min="4" max="4" width="24.75" customWidth="1"/>
    <col min="5" max="5" width="8" customWidth="1"/>
    <col min="6" max="6" width="8.375" customWidth="1"/>
    <col min="7" max="7" width="8.75" customWidth="1"/>
    <col min="8" max="8" width="7.125" customWidth="1"/>
    <col min="9" max="20" width="7.5" customWidth="1"/>
    <col min="21" max="21" width="10.125" customWidth="1"/>
  </cols>
  <sheetData>
    <row r="1" s="1" customFormat="1" ht="21" spans="1:2">
      <c r="A1" s="33" t="s">
        <v>142</v>
      </c>
      <c r="B1" s="33"/>
    </row>
    <row r="2" s="1" customFormat="1" ht="28.5" spans="1:21">
      <c r="A2" s="34" t="s">
        <v>143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="1" customFormat="1" ht="18.75" spans="1:21">
      <c r="A3" s="35"/>
      <c r="T3" s="59" t="s">
        <v>144</v>
      </c>
      <c r="U3" s="20"/>
    </row>
    <row r="4" s="1" customFormat="1" ht="26" customHeight="1" spans="1:21">
      <c r="A4" s="36" t="s">
        <v>145</v>
      </c>
      <c r="B4" s="36" t="s">
        <v>146</v>
      </c>
      <c r="C4" s="37" t="s">
        <v>147</v>
      </c>
      <c r="D4" s="36" t="s">
        <v>148</v>
      </c>
      <c r="E4" s="36" t="s">
        <v>149</v>
      </c>
      <c r="F4" s="38" t="s">
        <v>150</v>
      </c>
      <c r="G4" s="39" t="s">
        <v>151</v>
      </c>
      <c r="H4" s="38" t="s">
        <v>152</v>
      </c>
      <c r="I4" s="55" t="s">
        <v>153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60"/>
      <c r="U4" s="61" t="s">
        <v>154</v>
      </c>
    </row>
    <row r="5" s="1" customFormat="1" ht="34" customHeight="1" spans="1:21">
      <c r="A5" s="40"/>
      <c r="B5" s="40"/>
      <c r="C5" s="41"/>
      <c r="D5" s="40"/>
      <c r="E5" s="40"/>
      <c r="F5" s="42"/>
      <c r="G5" s="43"/>
      <c r="H5" s="42"/>
      <c r="I5" s="57" t="s">
        <v>13</v>
      </c>
      <c r="J5" s="40" t="s">
        <v>14</v>
      </c>
      <c r="K5" s="40" t="s">
        <v>15</v>
      </c>
      <c r="L5" s="40" t="s">
        <v>16</v>
      </c>
      <c r="M5" s="40" t="s">
        <v>17</v>
      </c>
      <c r="N5" s="40" t="s">
        <v>18</v>
      </c>
      <c r="O5" s="40" t="s">
        <v>19</v>
      </c>
      <c r="P5" s="40" t="s">
        <v>20</v>
      </c>
      <c r="Q5" s="40" t="s">
        <v>21</v>
      </c>
      <c r="R5" s="40" t="s">
        <v>22</v>
      </c>
      <c r="S5" s="40" t="s">
        <v>23</v>
      </c>
      <c r="T5" s="40" t="s">
        <v>24</v>
      </c>
      <c r="U5" s="62"/>
    </row>
    <row r="6" s="32" customFormat="1" ht="24" customHeight="1" spans="1:21">
      <c r="A6" s="40" t="s">
        <v>25</v>
      </c>
      <c r="B6" s="44" t="s">
        <v>155</v>
      </c>
      <c r="C6" s="40" t="s">
        <v>25</v>
      </c>
      <c r="D6" s="40" t="s">
        <v>25</v>
      </c>
      <c r="E6" s="40" t="s">
        <v>25</v>
      </c>
      <c r="F6" s="40">
        <f>SUM(F7:F13)</f>
        <v>2088600</v>
      </c>
      <c r="G6" s="40" t="s">
        <v>25</v>
      </c>
      <c r="H6" s="40">
        <v>6000</v>
      </c>
      <c r="I6" s="40" t="s">
        <v>25</v>
      </c>
      <c r="J6" s="40" t="s">
        <v>25</v>
      </c>
      <c r="K6" s="40" t="s">
        <v>25</v>
      </c>
      <c r="L6" s="40" t="s">
        <v>25</v>
      </c>
      <c r="M6" s="40" t="s">
        <v>25</v>
      </c>
      <c r="N6" s="40" t="s">
        <v>25</v>
      </c>
      <c r="O6" s="40" t="s">
        <v>25</v>
      </c>
      <c r="P6" s="40" t="s">
        <v>25</v>
      </c>
      <c r="Q6" s="40" t="s">
        <v>25</v>
      </c>
      <c r="R6" s="40" t="s">
        <v>25</v>
      </c>
      <c r="S6" s="40" t="s">
        <v>25</v>
      </c>
      <c r="T6" s="40">
        <v>6000</v>
      </c>
      <c r="U6" s="40" t="s">
        <v>25</v>
      </c>
    </row>
    <row r="7" s="1" customFormat="1" ht="57" customHeight="1" spans="1:21">
      <c r="A7" s="45">
        <v>1</v>
      </c>
      <c r="B7" s="46" t="s">
        <v>156</v>
      </c>
      <c r="C7" s="47" t="s">
        <v>157</v>
      </c>
      <c r="D7" s="46" t="s">
        <v>158</v>
      </c>
      <c r="E7" s="48" t="s">
        <v>159</v>
      </c>
      <c r="F7" s="49">
        <v>65000</v>
      </c>
      <c r="G7" s="48" t="s">
        <v>160</v>
      </c>
      <c r="H7" s="49">
        <v>6000</v>
      </c>
      <c r="I7" s="47" t="s">
        <v>161</v>
      </c>
      <c r="J7" s="47" t="s">
        <v>161</v>
      </c>
      <c r="K7" s="47" t="s">
        <v>162</v>
      </c>
      <c r="L7" s="47" t="s">
        <v>163</v>
      </c>
      <c r="M7" s="47" t="s">
        <v>163</v>
      </c>
      <c r="N7" s="47" t="s">
        <v>163</v>
      </c>
      <c r="O7" s="47" t="s">
        <v>164</v>
      </c>
      <c r="P7" s="47" t="s">
        <v>165</v>
      </c>
      <c r="Q7" s="47" t="s">
        <v>166</v>
      </c>
      <c r="R7" s="47" t="s">
        <v>167</v>
      </c>
      <c r="S7" s="47" t="s">
        <v>160</v>
      </c>
      <c r="T7" s="63">
        <v>6000</v>
      </c>
      <c r="U7" s="64" t="s">
        <v>168</v>
      </c>
    </row>
    <row r="8" s="1" customFormat="1" ht="158" customHeight="1" spans="1:21">
      <c r="A8" s="45">
        <v>2</v>
      </c>
      <c r="B8" s="46" t="s">
        <v>169</v>
      </c>
      <c r="C8" s="47" t="s">
        <v>170</v>
      </c>
      <c r="D8" s="50" t="s">
        <v>171</v>
      </c>
      <c r="E8" s="48" t="s">
        <v>159</v>
      </c>
      <c r="F8" s="51">
        <v>45600</v>
      </c>
      <c r="G8" s="48" t="s">
        <v>172</v>
      </c>
      <c r="H8" s="52">
        <v>0</v>
      </c>
      <c r="I8" s="47" t="s">
        <v>173</v>
      </c>
      <c r="J8" s="47" t="s">
        <v>173</v>
      </c>
      <c r="K8" s="47" t="s">
        <v>173</v>
      </c>
      <c r="L8" s="47" t="s">
        <v>174</v>
      </c>
      <c r="M8" s="47" t="s">
        <v>175</v>
      </c>
      <c r="N8" s="47" t="s">
        <v>176</v>
      </c>
      <c r="O8" s="47" t="s">
        <v>177</v>
      </c>
      <c r="P8" s="47" t="s">
        <v>178</v>
      </c>
      <c r="Q8" s="47" t="s">
        <v>179</v>
      </c>
      <c r="R8" s="47" t="s">
        <v>180</v>
      </c>
      <c r="S8" s="47" t="s">
        <v>181</v>
      </c>
      <c r="T8" s="47" t="s">
        <v>182</v>
      </c>
      <c r="U8" s="64" t="s">
        <v>168</v>
      </c>
    </row>
    <row r="9" s="1" customFormat="1" ht="55" customHeight="1" spans="1:21">
      <c r="A9" s="45">
        <v>3</v>
      </c>
      <c r="B9" s="50" t="s">
        <v>183</v>
      </c>
      <c r="C9" s="53" t="s">
        <v>184</v>
      </c>
      <c r="D9" s="50" t="s">
        <v>185</v>
      </c>
      <c r="E9" s="48" t="s">
        <v>159</v>
      </c>
      <c r="F9" s="51">
        <v>800000</v>
      </c>
      <c r="G9" s="48" t="s">
        <v>186</v>
      </c>
      <c r="H9" s="52">
        <v>0</v>
      </c>
      <c r="I9" s="47" t="s">
        <v>187</v>
      </c>
      <c r="J9" s="47" t="s">
        <v>187</v>
      </c>
      <c r="K9" s="47" t="s">
        <v>187</v>
      </c>
      <c r="L9" s="47" t="s">
        <v>187</v>
      </c>
      <c r="M9" s="47" t="s">
        <v>187</v>
      </c>
      <c r="N9" s="47" t="s">
        <v>188</v>
      </c>
      <c r="O9" s="47" t="s">
        <v>188</v>
      </c>
      <c r="P9" s="47" t="s">
        <v>188</v>
      </c>
      <c r="Q9" s="47" t="s">
        <v>188</v>
      </c>
      <c r="R9" s="47" t="s">
        <v>188</v>
      </c>
      <c r="S9" s="47" t="s">
        <v>188</v>
      </c>
      <c r="T9" s="47" t="s">
        <v>188</v>
      </c>
      <c r="U9" s="64" t="s">
        <v>168</v>
      </c>
    </row>
    <row r="10" s="1" customFormat="1" ht="56" customHeight="1" spans="1:21">
      <c r="A10" s="45">
        <v>4</v>
      </c>
      <c r="B10" s="50" t="s">
        <v>189</v>
      </c>
      <c r="C10" s="53" t="s">
        <v>190</v>
      </c>
      <c r="D10" s="50" t="s">
        <v>191</v>
      </c>
      <c r="E10" s="48" t="s">
        <v>159</v>
      </c>
      <c r="F10" s="51">
        <v>300000</v>
      </c>
      <c r="G10" s="48" t="s">
        <v>172</v>
      </c>
      <c r="H10" s="52">
        <v>0</v>
      </c>
      <c r="I10" s="58" t="s">
        <v>192</v>
      </c>
      <c r="J10" s="58" t="s">
        <v>192</v>
      </c>
      <c r="K10" s="58" t="s">
        <v>192</v>
      </c>
      <c r="L10" s="58" t="s">
        <v>192</v>
      </c>
      <c r="M10" s="58" t="s">
        <v>192</v>
      </c>
      <c r="N10" s="58" t="s">
        <v>192</v>
      </c>
      <c r="O10" s="58" t="s">
        <v>192</v>
      </c>
      <c r="P10" s="58" t="s">
        <v>192</v>
      </c>
      <c r="Q10" s="58" t="s">
        <v>192</v>
      </c>
      <c r="R10" s="58" t="s">
        <v>192</v>
      </c>
      <c r="S10" s="58" t="s">
        <v>192</v>
      </c>
      <c r="T10" s="47" t="s">
        <v>172</v>
      </c>
      <c r="U10" s="64" t="s">
        <v>193</v>
      </c>
    </row>
    <row r="11" s="1" customFormat="1" ht="51" customHeight="1" spans="1:21">
      <c r="A11" s="45">
        <v>5</v>
      </c>
      <c r="B11" s="46" t="s">
        <v>194</v>
      </c>
      <c r="C11" s="47" t="s">
        <v>195</v>
      </c>
      <c r="D11" s="50" t="s">
        <v>196</v>
      </c>
      <c r="E11" s="48" t="s">
        <v>159</v>
      </c>
      <c r="F11" s="51">
        <v>350000</v>
      </c>
      <c r="G11" s="48" t="s">
        <v>186</v>
      </c>
      <c r="H11" s="52">
        <v>0</v>
      </c>
      <c r="I11" s="58" t="s">
        <v>192</v>
      </c>
      <c r="J11" s="58" t="s">
        <v>192</v>
      </c>
      <c r="K11" s="58" t="s">
        <v>192</v>
      </c>
      <c r="L11" s="58" t="s">
        <v>192</v>
      </c>
      <c r="M11" s="58" t="s">
        <v>192</v>
      </c>
      <c r="N11" s="58" t="s">
        <v>192</v>
      </c>
      <c r="O11" s="58" t="s">
        <v>192</v>
      </c>
      <c r="P11" s="58" t="s">
        <v>192</v>
      </c>
      <c r="Q11" s="58" t="s">
        <v>192</v>
      </c>
      <c r="R11" s="58" t="s">
        <v>192</v>
      </c>
      <c r="S11" s="58" t="s">
        <v>192</v>
      </c>
      <c r="T11" s="48" t="s">
        <v>186</v>
      </c>
      <c r="U11" s="64" t="s">
        <v>193</v>
      </c>
    </row>
    <row r="12" s="1" customFormat="1" ht="60" customHeight="1" spans="1:21">
      <c r="A12" s="45">
        <v>6</v>
      </c>
      <c r="B12" s="50" t="s">
        <v>197</v>
      </c>
      <c r="C12" s="53" t="s">
        <v>198</v>
      </c>
      <c r="D12" s="50" t="s">
        <v>199</v>
      </c>
      <c r="E12" s="48" t="s">
        <v>159</v>
      </c>
      <c r="F12" s="51">
        <v>28000</v>
      </c>
      <c r="G12" s="48" t="s">
        <v>186</v>
      </c>
      <c r="H12" s="52">
        <v>0</v>
      </c>
      <c r="I12" s="58" t="s">
        <v>192</v>
      </c>
      <c r="J12" s="58" t="s">
        <v>192</v>
      </c>
      <c r="K12" s="58" t="s">
        <v>192</v>
      </c>
      <c r="L12" s="58" t="s">
        <v>192</v>
      </c>
      <c r="M12" s="58" t="s">
        <v>192</v>
      </c>
      <c r="N12" s="58" t="s">
        <v>192</v>
      </c>
      <c r="O12" s="58" t="s">
        <v>192</v>
      </c>
      <c r="P12" s="58" t="s">
        <v>192</v>
      </c>
      <c r="Q12" s="58" t="s">
        <v>192</v>
      </c>
      <c r="R12" s="58" t="s">
        <v>192</v>
      </c>
      <c r="S12" s="58" t="s">
        <v>192</v>
      </c>
      <c r="T12" s="48" t="s">
        <v>186</v>
      </c>
      <c r="U12" s="64" t="s">
        <v>198</v>
      </c>
    </row>
    <row r="13" s="1" customFormat="1" ht="111" customHeight="1" spans="1:21">
      <c r="A13" s="45">
        <v>7</v>
      </c>
      <c r="B13" s="50" t="s">
        <v>200</v>
      </c>
      <c r="C13" s="53" t="s">
        <v>201</v>
      </c>
      <c r="D13" s="50" t="s">
        <v>202</v>
      </c>
      <c r="E13" s="48" t="s">
        <v>159</v>
      </c>
      <c r="F13" s="54">
        <v>500000</v>
      </c>
      <c r="G13" s="48" t="s">
        <v>186</v>
      </c>
      <c r="H13" s="52">
        <v>0</v>
      </c>
      <c r="I13" s="58" t="s">
        <v>192</v>
      </c>
      <c r="J13" s="58" t="s">
        <v>192</v>
      </c>
      <c r="K13" s="58" t="s">
        <v>192</v>
      </c>
      <c r="L13" s="58" t="s">
        <v>192</v>
      </c>
      <c r="M13" s="58" t="s">
        <v>192</v>
      </c>
      <c r="N13" s="58" t="s">
        <v>192</v>
      </c>
      <c r="O13" s="58" t="s">
        <v>192</v>
      </c>
      <c r="P13" s="58" t="s">
        <v>192</v>
      </c>
      <c r="Q13" s="58" t="s">
        <v>192</v>
      </c>
      <c r="R13" s="58" t="s">
        <v>192</v>
      </c>
      <c r="S13" s="58" t="s">
        <v>192</v>
      </c>
      <c r="T13" s="48" t="s">
        <v>186</v>
      </c>
      <c r="U13" s="64" t="s">
        <v>201</v>
      </c>
    </row>
  </sheetData>
  <mergeCells count="13">
    <mergeCell ref="A1:B1"/>
    <mergeCell ref="A2:U2"/>
    <mergeCell ref="T3:U3"/>
    <mergeCell ref="I4:T4"/>
    <mergeCell ref="A4:A5"/>
    <mergeCell ref="B4:B5"/>
    <mergeCell ref="C4:C5"/>
    <mergeCell ref="D4:D5"/>
    <mergeCell ref="E4:E5"/>
    <mergeCell ref="F4:F5"/>
    <mergeCell ref="G4:G5"/>
    <mergeCell ref="H4:H5"/>
    <mergeCell ref="U4:U5"/>
  </mergeCells>
  <printOptions horizontalCentered="1"/>
  <pageMargins left="0.393055555555556" right="0.393055555555556" top="0.432638888888889" bottom="0.590277777777778" header="0.393055555555556" footer="0.393055555555556"/>
  <pageSetup paperSize="9" scale="73" orientation="landscape" horizontalDpi="600"/>
  <headerFooter>
    <oddFooter>&amp;C&amp;"Times New Roman"&amp;12第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K17" sqref="K17"/>
    </sheetView>
  </sheetViews>
  <sheetFormatPr defaultColWidth="9" defaultRowHeight="15"/>
  <cols>
    <col min="1" max="1" width="6.125" style="3" customWidth="1"/>
    <col min="2" max="2" width="20" style="4" customWidth="1"/>
    <col min="3" max="3" width="8.625" style="4" customWidth="1"/>
    <col min="4" max="4" width="9.5" style="4" customWidth="1"/>
    <col min="5" max="5" width="9.125" style="4" customWidth="1"/>
    <col min="6" max="6" width="10.875" style="4" customWidth="1"/>
    <col min="7" max="7" width="10.625" style="4" customWidth="1"/>
    <col min="8" max="8" width="20.25" style="4" customWidth="1"/>
    <col min="9" max="9" width="10" style="4" customWidth="1"/>
    <col min="10" max="10" width="10" style="5" customWidth="1"/>
    <col min="11" max="11" width="20.375" style="5" customWidth="1"/>
    <col min="12" max="12" width="14.25" style="5" customWidth="1"/>
    <col min="13" max="13" width="12.375" style="5" customWidth="1"/>
    <col min="14" max="14" width="21.125" style="5" customWidth="1"/>
    <col min="15" max="15" width="10" style="6" customWidth="1"/>
    <col min="16" max="16384" width="9" style="1"/>
  </cols>
  <sheetData>
    <row r="1" ht="21" spans="1:15">
      <c r="A1" s="7" t="s">
        <v>203</v>
      </c>
      <c r="B1" s="8"/>
      <c r="C1" s="8"/>
      <c r="D1" s="9"/>
      <c r="E1" s="9"/>
      <c r="F1" s="9"/>
      <c r="G1" s="9"/>
      <c r="H1" s="9"/>
      <c r="I1" s="9"/>
      <c r="J1" s="21"/>
      <c r="K1" s="21"/>
      <c r="L1" s="21"/>
      <c r="M1" s="21"/>
      <c r="N1" s="21"/>
      <c r="O1" s="22"/>
    </row>
    <row r="2" ht="42" customHeight="1" spans="1:15">
      <c r="A2" s="10" t="s">
        <v>204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1" customFormat="1" ht="22" customHeight="1" spans="1:15">
      <c r="A3" s="11" t="s">
        <v>205</v>
      </c>
      <c r="B3" s="11"/>
      <c r="C3" s="11"/>
      <c r="D3" s="11"/>
      <c r="E3" s="12" t="s">
        <v>206</v>
      </c>
      <c r="F3" s="12"/>
      <c r="G3" s="12"/>
      <c r="I3" s="12" t="s">
        <v>207</v>
      </c>
      <c r="J3" s="12"/>
      <c r="K3" s="12"/>
      <c r="L3" s="23"/>
      <c r="M3" s="11" t="s">
        <v>208</v>
      </c>
      <c r="N3" s="11"/>
      <c r="O3" s="11"/>
    </row>
    <row r="4" s="2" customFormat="1" ht="81" customHeight="1" spans="1:15">
      <c r="A4" s="13" t="s">
        <v>209</v>
      </c>
      <c r="B4" s="13" t="s">
        <v>210</v>
      </c>
      <c r="C4" s="13" t="s">
        <v>211</v>
      </c>
      <c r="D4" s="13" t="s">
        <v>212</v>
      </c>
      <c r="E4" s="13" t="s">
        <v>213</v>
      </c>
      <c r="F4" s="13" t="s">
        <v>214</v>
      </c>
      <c r="G4" s="13" t="s">
        <v>215</v>
      </c>
      <c r="H4" s="13" t="s">
        <v>216</v>
      </c>
      <c r="I4" s="13" t="s">
        <v>217</v>
      </c>
      <c r="J4" s="13" t="s">
        <v>218</v>
      </c>
      <c r="K4" s="13" t="s">
        <v>219</v>
      </c>
      <c r="L4" s="13" t="s">
        <v>220</v>
      </c>
      <c r="M4" s="13" t="s">
        <v>221</v>
      </c>
      <c r="N4" s="13" t="s">
        <v>222</v>
      </c>
      <c r="O4" s="24" t="s">
        <v>223</v>
      </c>
    </row>
    <row r="5" s="2" customFormat="1" ht="42" customHeight="1" spans="1:15">
      <c r="A5" s="14"/>
      <c r="B5" s="15"/>
      <c r="C5" s="15"/>
      <c r="D5" s="15"/>
      <c r="E5" s="15"/>
      <c r="F5" s="15"/>
      <c r="G5" s="15"/>
      <c r="H5" s="15"/>
      <c r="I5" s="15"/>
      <c r="J5" s="25"/>
      <c r="K5" s="15"/>
      <c r="L5" s="25"/>
      <c r="M5" s="15"/>
      <c r="N5" s="26"/>
      <c r="O5" s="27"/>
    </row>
    <row r="6" s="2" customFormat="1" ht="42" customHeight="1" spans="1:15">
      <c r="A6" s="14"/>
      <c r="B6" s="15"/>
      <c r="C6" s="15"/>
      <c r="D6" s="15"/>
      <c r="E6" s="15"/>
      <c r="F6" s="15"/>
      <c r="G6" s="15"/>
      <c r="H6" s="15"/>
      <c r="I6" s="15"/>
      <c r="J6" s="25"/>
      <c r="K6" s="15"/>
      <c r="L6" s="25"/>
      <c r="M6" s="15"/>
      <c r="N6" s="15"/>
      <c r="O6" s="28"/>
    </row>
    <row r="7" s="2" customFormat="1" ht="42" customHeight="1" spans="1:15">
      <c r="A7" s="13"/>
      <c r="B7" s="15"/>
      <c r="C7" s="15"/>
      <c r="D7" s="15"/>
      <c r="E7" s="15"/>
      <c r="F7" s="15"/>
      <c r="G7" s="15"/>
      <c r="H7" s="15"/>
      <c r="I7" s="15"/>
      <c r="J7" s="25"/>
      <c r="K7" s="15"/>
      <c r="L7" s="25"/>
      <c r="M7" s="15"/>
      <c r="N7" s="15"/>
      <c r="O7" s="28"/>
    </row>
    <row r="8" ht="42" customHeight="1" spans="1:15">
      <c r="A8" s="16"/>
      <c r="B8" s="17"/>
      <c r="C8" s="17"/>
      <c r="D8" s="17"/>
      <c r="E8" s="17"/>
      <c r="F8" s="17"/>
      <c r="G8" s="17"/>
      <c r="H8" s="17"/>
      <c r="I8" s="17"/>
      <c r="J8" s="29"/>
      <c r="K8" s="29"/>
      <c r="L8" s="29"/>
      <c r="M8" s="29"/>
      <c r="N8" s="29"/>
      <c r="O8" s="30"/>
    </row>
    <row r="9" ht="42" customHeight="1" spans="1:15">
      <c r="A9" s="18"/>
      <c r="B9" s="19"/>
      <c r="C9" s="19"/>
      <c r="D9" s="19"/>
      <c r="E9" s="19"/>
      <c r="F9" s="19"/>
      <c r="G9" s="19"/>
      <c r="H9" s="19"/>
      <c r="I9" s="19"/>
      <c r="J9" s="31"/>
      <c r="K9" s="31"/>
      <c r="L9" s="31"/>
      <c r="M9" s="31"/>
      <c r="N9" s="31"/>
      <c r="O9" s="30"/>
    </row>
    <row r="10" spans="1:13">
      <c r="A10" s="20" t="s">
        <v>224</v>
      </c>
      <c r="B10" s="4" t="s">
        <v>225</v>
      </c>
      <c r="J10" s="4"/>
      <c r="K10" s="4"/>
      <c r="L10" s="4"/>
      <c r="M10" s="4"/>
    </row>
    <row r="11" spans="1:13">
      <c r="A11" s="20"/>
      <c r="B11" s="4" t="s">
        <v>226</v>
      </c>
      <c r="J11" s="4"/>
      <c r="K11" s="4"/>
      <c r="L11" s="4"/>
      <c r="M11" s="4"/>
    </row>
    <row r="12" spans="2:15">
      <c r="B12" s="4" t="s">
        <v>227</v>
      </c>
      <c r="I12" s="5"/>
      <c r="O12" s="5"/>
    </row>
    <row r="13" spans="2:11">
      <c r="B13" s="4" t="s">
        <v>228</v>
      </c>
      <c r="J13" s="4"/>
      <c r="K13" s="4"/>
    </row>
  </sheetData>
  <mergeCells count="10">
    <mergeCell ref="A1:B1"/>
    <mergeCell ref="A2:O2"/>
    <mergeCell ref="A3:D3"/>
    <mergeCell ref="E3:G3"/>
    <mergeCell ref="I3:K3"/>
    <mergeCell ref="M3:O3"/>
    <mergeCell ref="B10:M10"/>
    <mergeCell ref="B11:H11"/>
    <mergeCell ref="B12:H12"/>
    <mergeCell ref="B13:K13"/>
  </mergeCells>
  <printOptions horizontalCentered="1"/>
  <pageMargins left="0.275" right="0.275" top="0.393055555555556" bottom="0.471527777777778" header="0.236111111111111" footer="0.313888888888889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彭冉语</dc:creator>
  <cp:lastModifiedBy>Administrator</cp:lastModifiedBy>
  <dcterms:created xsi:type="dcterms:W3CDTF">2023-03-24T06:50:00Z</dcterms:created>
  <dcterms:modified xsi:type="dcterms:W3CDTF">2023-05-10T08:27:52Z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5EF7C25AB9F44AE8A9F610E5565E4FB5</vt:lpwstr>
  </property>
  <property fmtid="{D5CDD505-2E9C-101B-9397-08002B2CF9AE}" pid="3" name="KSOProductBuildVer">
    <vt:lpwstr>2052-11.1.0.10578</vt:lpwstr>
  </property>
</Properties>
</file>