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4240" windowHeight="13740" firstSheet="5" activeTab="6"/>
  </bookViews>
  <sheets>
    <sheet name="1收支总表" sheetId="1" r:id="rId1"/>
    <sheet name="2收入总表" sheetId="2" r:id="rId2"/>
    <sheet name="3支出总表" sheetId="3" r:id="rId3"/>
    <sheet name="4财拨总表" sheetId="4" r:id="rId4"/>
    <sheet name="5一般预算支出" sheetId="5" r:id="rId5"/>
    <sheet name="6基本支出" sheetId="6" r:id="rId6"/>
    <sheet name="7“三公”经费" sheetId="7" r:id="rId7"/>
    <sheet name="8政府性基金" sheetId="8" r:id="rId8"/>
    <sheet name="9国资预算" sheetId="9" r:id="rId9"/>
    <sheet name="10项目支出" sheetId="10" r:id="rId10"/>
    <sheet name="11部门整体绩效目标表" sheetId="11" r:id="rId11"/>
    <sheet name="12重点专项绩效目标表" sheetId="12" r:id="rId12"/>
  </sheets>
  <calcPr calcId="144525"/>
</workbook>
</file>

<file path=xl/calcChain.xml><?xml version="1.0" encoding="utf-8"?>
<calcChain xmlns="http://schemas.openxmlformats.org/spreadsheetml/2006/main">
  <c r="I20" i="10"/>
  <c r="H20"/>
  <c r="C55" i="4"/>
  <c r="C35"/>
  <c r="F34" i="3"/>
  <c r="E34"/>
  <c r="D34"/>
  <c r="F23"/>
  <c r="D23"/>
  <c r="F20"/>
  <c r="D20"/>
  <c r="K8" i="2"/>
  <c r="K7"/>
  <c r="K6"/>
  <c r="C36" i="1"/>
  <c r="E34"/>
</calcChain>
</file>

<file path=xl/sharedStrings.xml><?xml version="1.0" encoding="utf-8"?>
<sst xmlns="http://schemas.openxmlformats.org/spreadsheetml/2006/main" count="598" uniqueCount="387">
  <si>
    <t>附表4-1</t>
  </si>
  <si>
    <t>收支预算总表</t>
  </si>
  <si>
    <t>部门/单位：重庆市开州区金峰镇人民政府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</si>
  <si>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</si>
  <si>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</si>
  <si>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</si>
  <si>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</si>
  <si>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</si>
  <si>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family val="3"/>
        <charset val="134"/>
      </rPr>
      <t>一、一般公共预算拨款收入</t>
    </r>
  </si>
  <si>
    <r>
      <rPr>
        <sz val="11"/>
        <rFont val="宋体"/>
        <family val="3"/>
        <charset val="134"/>
      </rPr>
      <t>一、一般公共服务支出</t>
    </r>
  </si>
  <si>
    <r>
      <rPr>
        <sz val="11"/>
        <rFont val="宋体"/>
        <family val="3"/>
        <charset val="134"/>
      </rPr>
      <t>二、政府性基金预算拨款收入</t>
    </r>
  </si>
  <si>
    <r>
      <rPr>
        <sz val="11"/>
        <rFont val="宋体"/>
        <family val="3"/>
        <charset val="134"/>
      </rPr>
      <t>二、外交支出</t>
    </r>
  </si>
  <si>
    <r>
      <rPr>
        <sz val="11"/>
        <rFont val="宋体"/>
        <family val="3"/>
        <charset val="134"/>
      </rPr>
      <t>三、国有资本经营预算拨款收入</t>
    </r>
  </si>
  <si>
    <r>
      <rPr>
        <sz val="11"/>
        <rFont val="宋体"/>
        <family val="3"/>
        <charset val="134"/>
      </rPr>
      <t>三、国防支出</t>
    </r>
  </si>
  <si>
    <r>
      <rPr>
        <sz val="11"/>
        <rFont val="宋体"/>
        <family val="3"/>
        <charset val="134"/>
      </rPr>
      <t>四、财政专户管理资金收入</t>
    </r>
  </si>
  <si>
    <r>
      <rPr>
        <sz val="11"/>
        <rFont val="宋体"/>
        <family val="3"/>
        <charset val="134"/>
      </rPr>
      <t>四、公共安全支出</t>
    </r>
  </si>
  <si>
    <r>
      <rPr>
        <sz val="11"/>
        <rFont val="宋体"/>
        <family val="3"/>
        <charset val="134"/>
      </rPr>
      <t>五、事业收入</t>
    </r>
  </si>
  <si>
    <r>
      <rPr>
        <sz val="11"/>
        <rFont val="宋体"/>
        <family val="3"/>
        <charset val="134"/>
      </rPr>
      <t>五、教育支出</t>
    </r>
  </si>
  <si>
    <r>
      <rPr>
        <sz val="11"/>
        <rFont val="宋体"/>
        <family val="3"/>
        <charset val="134"/>
      </rPr>
      <t>六、上级补助收入</t>
    </r>
  </si>
  <si>
    <r>
      <rPr>
        <sz val="11"/>
        <rFont val="宋体"/>
        <family val="3"/>
        <charset val="134"/>
      </rPr>
      <t>六、科学技术支出</t>
    </r>
  </si>
  <si>
    <r>
      <rPr>
        <sz val="11"/>
        <rFont val="宋体"/>
        <family val="3"/>
        <charset val="134"/>
      </rPr>
      <t>七、附属单位上缴收入</t>
    </r>
  </si>
  <si>
    <r>
      <rPr>
        <sz val="11"/>
        <rFont val="宋体"/>
        <family val="3"/>
        <charset val="134"/>
      </rPr>
      <t>七、文化旅游体育与传媒支出</t>
    </r>
  </si>
  <si>
    <r>
      <rPr>
        <sz val="11"/>
        <rFont val="宋体"/>
        <family val="3"/>
        <charset val="134"/>
      </rPr>
      <t>八、事业单位经营收入</t>
    </r>
  </si>
  <si>
    <r>
      <rPr>
        <sz val="11"/>
        <rFont val="宋体"/>
        <family val="3"/>
        <charset val="134"/>
      </rPr>
      <t>八、社会保障和就业支出</t>
    </r>
  </si>
  <si>
    <r>
      <rPr>
        <sz val="11"/>
        <rFont val="宋体"/>
        <family val="3"/>
        <charset val="134"/>
      </rPr>
      <t>九、其他收入</t>
    </r>
  </si>
  <si>
    <r>
      <rPr>
        <sz val="11"/>
        <rFont val="宋体"/>
        <family val="3"/>
        <charset val="134"/>
      </rPr>
      <t>九、社会保险基金支出</t>
    </r>
  </si>
  <si>
    <t/>
  </si>
  <si>
    <r>
      <rPr>
        <sz val="11"/>
        <rFont val="宋体"/>
        <family val="3"/>
        <charset val="134"/>
      </rPr>
      <t>十、卫生健康支出</t>
    </r>
  </si>
  <si>
    <r>
      <rPr>
        <sz val="11"/>
        <rFont val="宋体"/>
        <family val="3"/>
        <charset val="134"/>
      </rPr>
      <t>十一、节能环保支出</t>
    </r>
  </si>
  <si>
    <r>
      <rPr>
        <sz val="11"/>
        <rFont val="宋体"/>
        <family val="3"/>
        <charset val="134"/>
      </rPr>
      <t>十二、城乡社区支出</t>
    </r>
  </si>
  <si>
    <r>
      <rPr>
        <sz val="11"/>
        <rFont val="宋体"/>
        <family val="3"/>
        <charset val="134"/>
      </rPr>
      <t>十三、农林水支出</t>
    </r>
  </si>
  <si>
    <r>
      <rPr>
        <sz val="11"/>
        <rFont val="宋体"/>
        <family val="3"/>
        <charset val="134"/>
      </rPr>
      <t>十四、交通运输支出</t>
    </r>
  </si>
  <si>
    <r>
      <rPr>
        <sz val="11"/>
        <rFont val="宋体"/>
        <family val="3"/>
        <charset val="134"/>
      </rPr>
      <t>十五、资源勘探工业信息等支出</t>
    </r>
  </si>
  <si>
    <r>
      <rPr>
        <sz val="11"/>
        <rFont val="宋体"/>
        <family val="3"/>
        <charset val="134"/>
      </rPr>
      <t>十六、商业服务业等支出</t>
    </r>
  </si>
  <si>
    <r>
      <rPr>
        <sz val="11"/>
        <rFont val="宋体"/>
        <family val="3"/>
        <charset val="134"/>
      </rPr>
      <t>十七、金融支出</t>
    </r>
  </si>
  <si>
    <r>
      <rPr>
        <sz val="11"/>
        <rFont val="宋体"/>
        <family val="3"/>
        <charset val="134"/>
      </rPr>
      <t>十八、援助其他地区支出</t>
    </r>
  </si>
  <si>
    <r>
      <rPr>
        <sz val="11"/>
        <rFont val="宋体"/>
        <family val="3"/>
        <charset val="134"/>
      </rPr>
      <t>十九、自然资源海洋气象等支出</t>
    </r>
  </si>
  <si>
    <r>
      <rPr>
        <sz val="11"/>
        <rFont val="宋体"/>
        <family val="3"/>
        <charset val="134"/>
      </rPr>
      <t>二十、住房保障支出</t>
    </r>
  </si>
  <si>
    <r>
      <rPr>
        <sz val="11"/>
        <rFont val="宋体"/>
        <family val="3"/>
        <charset val="134"/>
      </rPr>
      <t>二十一、粮油物资储备支出</t>
    </r>
  </si>
  <si>
    <r>
      <rPr>
        <sz val="11"/>
        <rFont val="宋体"/>
        <family val="3"/>
        <charset val="134"/>
      </rPr>
      <t>二十二、国有资本经营预算支出</t>
    </r>
  </si>
  <si>
    <r>
      <rPr>
        <sz val="11"/>
        <rFont val="宋体"/>
        <family val="3"/>
        <charset val="134"/>
      </rPr>
      <t>二十三、灾害防治及应急管理支出</t>
    </r>
  </si>
  <si>
    <r>
      <rPr>
        <sz val="11"/>
        <rFont val="宋体"/>
        <family val="3"/>
        <charset val="134"/>
      </rPr>
      <t>二十四、其他支出</t>
    </r>
  </si>
  <si>
    <r>
      <rPr>
        <sz val="11"/>
        <rFont val="宋体"/>
        <family val="3"/>
        <charset val="134"/>
      </rPr>
      <t>二十五、债务付息支出</t>
    </r>
  </si>
  <si>
    <r>
      <rPr>
        <sz val="11"/>
        <rFont val="宋体"/>
        <family val="3"/>
        <charset val="134"/>
      </rPr>
      <t>二十六、债务发行费用支出</t>
    </r>
  </si>
  <si>
    <r>
      <rPr>
        <sz val="11"/>
        <rFont val="宋体"/>
        <family val="3"/>
        <charset val="134"/>
      </rPr>
      <t>二十七、抗疫特别国债安排的支出</t>
    </r>
  </si>
  <si>
    <r>
      <rPr>
        <sz val="11"/>
        <rFont val="宋体"/>
        <family val="3"/>
        <charset val="134"/>
      </rPr>
      <t>二十八、社会保险基金支出</t>
    </r>
  </si>
  <si>
    <t>本年收入合计</t>
  </si>
  <si>
    <t>本年支出合计</t>
  </si>
  <si>
    <r>
      <rPr>
        <sz val="11"/>
        <rFont val="宋体"/>
        <family val="3"/>
        <charset val="134"/>
      </rPr>
      <t>上年结转结余</t>
    </r>
  </si>
  <si>
    <r>
      <rPr>
        <sz val="11"/>
        <rFont val="宋体"/>
        <family val="3"/>
        <charset val="134"/>
      </rPr>
      <t>年终结转结余</t>
    </r>
  </si>
  <si>
    <t>收入总计</t>
  </si>
  <si>
    <t>支出总计</t>
  </si>
  <si>
    <t>附表4-2</t>
  </si>
  <si>
    <t>收入总表</t>
  </si>
  <si>
    <t>部门（单位）代码</t>
  </si>
  <si>
    <t>部门（单位）
名称</t>
  </si>
  <si>
    <t>合计</t>
  </si>
  <si>
    <t>本年收入</t>
  </si>
  <si>
    <t>上年结转结余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</si>
  <si>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</si>
  <si>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</si>
  <si>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</si>
  <si>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</si>
  <si>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</si>
  <si>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</si>
  <si>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511</t>
  </si>
  <si>
    <r>
      <rPr>
        <sz val="11"/>
        <rFont val="宋体"/>
        <family val="3"/>
        <charset val="134"/>
      </rPr>
      <t>重庆市开州区金峰镇人民政府</t>
    </r>
  </si>
  <si>
    <t>511001</t>
  </si>
  <si>
    <r>
      <rPr>
        <sz val="11"/>
        <rFont val="宋体"/>
        <family val="3"/>
        <charset val="134"/>
      </rPr>
      <t>重庆市开州区金峰镇人民政府（本级）</t>
    </r>
  </si>
  <si>
    <t>合    计</t>
  </si>
  <si>
    <t>附表4-3</t>
  </si>
  <si>
    <t>本年支出预算总表</t>
  </si>
  <si>
    <t>科目编码</t>
  </si>
  <si>
    <t>科目名称</t>
  </si>
  <si>
    <t>基本支出</t>
  </si>
  <si>
    <t>项目支出</t>
  </si>
  <si>
    <t>其中：</t>
  </si>
  <si>
    <t>事业单位经营支出</t>
  </si>
  <si>
    <t>上缴上级支出</t>
  </si>
  <si>
    <t>对附属单位补助支出</t>
  </si>
  <si>
    <t>201</t>
  </si>
  <si>
    <r>
      <rPr>
        <sz val="11"/>
        <rFont val="宋体"/>
        <family val="3"/>
        <charset val="134"/>
      </rPr>
      <t>201-一般公共服务支出</t>
    </r>
  </si>
  <si>
    <t>20103</t>
  </si>
  <si>
    <r>
      <rPr>
        <sz val="11"/>
        <rFont val="宋体"/>
        <family val="3"/>
        <charset val="134"/>
      </rPr>
      <t>20103-政府办公厅（室）及相关机构事务</t>
    </r>
  </si>
  <si>
    <t>2010301</t>
  </si>
  <si>
    <r>
      <rPr>
        <sz val="11"/>
        <rFont val="宋体"/>
        <family val="3"/>
        <charset val="134"/>
      </rPr>
      <t>2010301-行政运行</t>
    </r>
  </si>
  <si>
    <t>208</t>
  </si>
  <si>
    <r>
      <rPr>
        <sz val="11"/>
        <rFont val="宋体"/>
        <family val="3"/>
        <charset val="134"/>
      </rPr>
      <t>208-社会保障和就业支出</t>
    </r>
  </si>
  <si>
    <t>20805</t>
  </si>
  <si>
    <r>
      <rPr>
        <sz val="11"/>
        <rFont val="宋体"/>
        <family val="3"/>
        <charset val="134"/>
      </rPr>
      <t>20805-行政事业单位养老支出</t>
    </r>
  </si>
  <si>
    <t>2080505</t>
  </si>
  <si>
    <r>
      <rPr>
        <sz val="11"/>
        <rFont val="宋体"/>
        <family val="3"/>
        <charset val="134"/>
      </rPr>
      <t>2080505-机关事业单位基本养老保险缴费支出</t>
    </r>
  </si>
  <si>
    <t>2080506</t>
  </si>
  <si>
    <r>
      <rPr>
        <sz val="11"/>
        <rFont val="宋体"/>
        <family val="3"/>
        <charset val="134"/>
      </rPr>
      <t>2080506-机关事业单位职业年金缴费支出</t>
    </r>
  </si>
  <si>
    <t>2080599</t>
  </si>
  <si>
    <r>
      <rPr>
        <sz val="11"/>
        <rFont val="宋体"/>
        <family val="3"/>
        <charset val="134"/>
      </rPr>
      <t>2080599-其他行政事业单位养老支出</t>
    </r>
  </si>
  <si>
    <t>210</t>
  </si>
  <si>
    <r>
      <rPr>
        <sz val="11"/>
        <rFont val="宋体"/>
        <family val="3"/>
        <charset val="134"/>
      </rPr>
      <t>210-卫生健康支出</t>
    </r>
  </si>
  <si>
    <t>21011</t>
  </si>
  <si>
    <r>
      <rPr>
        <sz val="11"/>
        <rFont val="宋体"/>
        <family val="3"/>
        <charset val="134"/>
      </rPr>
      <t>21011-行政事业单位医疗</t>
    </r>
  </si>
  <si>
    <t>2101101</t>
  </si>
  <si>
    <r>
      <rPr>
        <sz val="11"/>
        <rFont val="宋体"/>
        <family val="3"/>
        <charset val="134"/>
      </rPr>
      <t>2101101-行政单位医疗</t>
    </r>
  </si>
  <si>
    <t>2101102</t>
  </si>
  <si>
    <r>
      <rPr>
        <sz val="11"/>
        <rFont val="宋体"/>
        <family val="3"/>
        <charset val="134"/>
      </rPr>
      <t>2101102-事业单位医疗</t>
    </r>
  </si>
  <si>
    <t>2101199</t>
  </si>
  <si>
    <r>
      <rPr>
        <sz val="11"/>
        <rFont val="宋体"/>
        <family val="3"/>
        <charset val="134"/>
      </rPr>
      <t>2101199-其他行政事业单位医疗支出</t>
    </r>
  </si>
  <si>
    <t>213</t>
  </si>
  <si>
    <r>
      <rPr>
        <sz val="11"/>
        <rFont val="宋体"/>
        <family val="3"/>
        <charset val="134"/>
      </rPr>
      <t>213-农林水支出</t>
    </r>
  </si>
  <si>
    <t>21301</t>
  </si>
  <si>
    <r>
      <rPr>
        <sz val="11"/>
        <rFont val="宋体"/>
        <family val="3"/>
        <charset val="134"/>
      </rPr>
      <t>21301-农业农村</t>
    </r>
  </si>
  <si>
    <t>2130104</t>
  </si>
  <si>
    <r>
      <rPr>
        <sz val="11"/>
        <rFont val="宋体"/>
        <family val="3"/>
        <charset val="134"/>
      </rPr>
      <t>2130104-事业运行</t>
    </r>
  </si>
  <si>
    <t>21305</t>
  </si>
  <si>
    <r>
      <rPr>
        <sz val="11"/>
        <rFont val="宋体"/>
        <family val="3"/>
        <charset val="134"/>
      </rPr>
      <t>21305-巩固脱贫衔接乡村振兴</t>
    </r>
  </si>
  <si>
    <t>2130504</t>
  </si>
  <si>
    <r>
      <rPr>
        <sz val="11"/>
        <rFont val="宋体"/>
        <family val="3"/>
        <charset val="134"/>
      </rPr>
      <t>2130504-农村基础设施建设</t>
    </r>
  </si>
  <si>
    <r>
      <rPr>
        <sz val="11"/>
        <rFont val="宋体"/>
        <family val="3"/>
        <charset val="134"/>
      </rPr>
      <t>2</t>
    </r>
    <r>
      <rPr>
        <sz val="11"/>
        <rFont val="宋体"/>
        <family val="3"/>
        <charset val="134"/>
      </rPr>
      <t>130505-生产发展</t>
    </r>
  </si>
  <si>
    <t>21369</t>
  </si>
  <si>
    <r>
      <rPr>
        <sz val="11"/>
        <rFont val="宋体"/>
        <family val="3"/>
        <charset val="134"/>
      </rPr>
      <t>21369-国家重大水利工程建设基金安排的支出</t>
    </r>
  </si>
  <si>
    <t>2136902</t>
  </si>
  <si>
    <r>
      <rPr>
        <sz val="11"/>
        <rFont val="宋体"/>
        <family val="3"/>
        <charset val="134"/>
      </rPr>
      <t>2136902-三峡后续工作</t>
    </r>
  </si>
  <si>
    <t>214</t>
  </si>
  <si>
    <r>
      <rPr>
        <sz val="11"/>
        <rFont val="宋体"/>
        <family val="3"/>
        <charset val="134"/>
      </rPr>
      <t>214-交通运输支出</t>
    </r>
  </si>
  <si>
    <t>21406</t>
  </si>
  <si>
    <r>
      <rPr>
        <sz val="11"/>
        <rFont val="宋体"/>
        <family val="3"/>
        <charset val="134"/>
      </rPr>
      <t>21406-车辆购置税支出</t>
    </r>
  </si>
  <si>
    <t>2140601</t>
  </si>
  <si>
    <r>
      <rPr>
        <sz val="11"/>
        <rFont val="宋体"/>
        <family val="3"/>
        <charset val="134"/>
      </rPr>
      <t>2140601-车辆购置税用于公路等基础设施建设支出</t>
    </r>
  </si>
  <si>
    <t>221</t>
  </si>
  <si>
    <r>
      <rPr>
        <sz val="11"/>
        <rFont val="宋体"/>
        <family val="3"/>
        <charset val="134"/>
      </rPr>
      <t>221-住房保障支出</t>
    </r>
  </si>
  <si>
    <t>22102</t>
  </si>
  <si>
    <r>
      <rPr>
        <sz val="11"/>
        <rFont val="宋体"/>
        <family val="3"/>
        <charset val="134"/>
      </rPr>
      <t>22102-住房改革支出</t>
    </r>
  </si>
  <si>
    <t>2210201</t>
  </si>
  <si>
    <r>
      <rPr>
        <sz val="11"/>
        <rFont val="宋体"/>
        <family val="3"/>
        <charset val="134"/>
      </rPr>
      <t>2210201-住房公积金</t>
    </r>
  </si>
  <si>
    <t>附表4-4</t>
  </si>
  <si>
    <t>财政拨款收支预算总表</t>
  </si>
  <si>
    <t>一、本年收入</t>
  </si>
  <si>
    <t>一、本年支出</t>
  </si>
  <si>
    <r>
      <rPr>
        <sz val="11"/>
        <rFont val="宋体"/>
        <family val="3"/>
        <charset val="134"/>
      </rPr>
      <t>（一）一般公共预算资金</t>
    </r>
  </si>
  <si>
    <r>
      <rPr>
        <sz val="11"/>
        <rFont val="宋体"/>
        <family val="3"/>
        <charset val="134"/>
      </rPr>
      <t>（一）一般公共服务支出</t>
    </r>
  </si>
  <si>
    <r>
      <rPr>
        <sz val="11"/>
        <rFont val="宋体"/>
        <family val="3"/>
        <charset val="134"/>
      </rPr>
      <t>（二）政府性基金预算资金</t>
    </r>
  </si>
  <si>
    <r>
      <rPr>
        <sz val="11"/>
        <rFont val="宋体"/>
        <family val="3"/>
        <charset val="134"/>
      </rPr>
      <t>（二）外交支出</t>
    </r>
  </si>
  <si>
    <r>
      <rPr>
        <sz val="11"/>
        <rFont val="宋体"/>
        <family val="3"/>
        <charset val="134"/>
      </rPr>
      <t>（三）国有资本经营预算资金</t>
    </r>
  </si>
  <si>
    <r>
      <rPr>
        <sz val="11"/>
        <rFont val="宋体"/>
        <family val="3"/>
        <charset val="134"/>
      </rPr>
      <t>（三）国防支出</t>
    </r>
  </si>
  <si>
    <r>
      <rPr>
        <sz val="11"/>
        <rFont val="宋体"/>
        <family val="3"/>
        <charset val="134"/>
      </rPr>
      <t>（四）公共安全支出</t>
    </r>
  </si>
  <si>
    <r>
      <rPr>
        <sz val="11"/>
        <rFont val="宋体"/>
        <family val="3"/>
        <charset val="134"/>
      </rPr>
      <t>（五）教育支出</t>
    </r>
  </si>
  <si>
    <r>
      <rPr>
        <sz val="11"/>
        <rFont val="宋体"/>
        <family val="3"/>
        <charset val="134"/>
      </rPr>
      <t>（六）科学技术支出</t>
    </r>
  </si>
  <si>
    <r>
      <rPr>
        <sz val="11"/>
        <rFont val="宋体"/>
        <family val="3"/>
        <charset val="134"/>
      </rPr>
      <t>（七）文化旅游体育与传媒支出</t>
    </r>
  </si>
  <si>
    <r>
      <rPr>
        <sz val="11"/>
        <rFont val="宋体"/>
        <family val="3"/>
        <charset val="134"/>
      </rPr>
      <t>（八）社会保障和就业支出</t>
    </r>
  </si>
  <si>
    <r>
      <rPr>
        <sz val="11"/>
        <rFont val="宋体"/>
        <family val="3"/>
        <charset val="134"/>
      </rPr>
      <t>（九）社会保险基金支出</t>
    </r>
  </si>
  <si>
    <r>
      <rPr>
        <sz val="11"/>
        <rFont val="宋体"/>
        <family val="3"/>
        <charset val="134"/>
      </rPr>
      <t>（十）卫生健康支出</t>
    </r>
  </si>
  <si>
    <r>
      <rPr>
        <sz val="11"/>
        <rFont val="宋体"/>
        <family val="3"/>
        <charset val="134"/>
      </rPr>
      <t>（十一）节能环保支出</t>
    </r>
  </si>
  <si>
    <r>
      <rPr>
        <sz val="11"/>
        <rFont val="宋体"/>
        <family val="3"/>
        <charset val="134"/>
      </rPr>
      <t>（十二）城乡社区支出</t>
    </r>
  </si>
  <si>
    <r>
      <rPr>
        <sz val="11"/>
        <rFont val="宋体"/>
        <family val="3"/>
        <charset val="134"/>
      </rPr>
      <t>（十三）农林水支出</t>
    </r>
  </si>
  <si>
    <r>
      <rPr>
        <sz val="11"/>
        <rFont val="宋体"/>
        <family val="3"/>
        <charset val="134"/>
      </rPr>
      <t>（十四）交通运输支出</t>
    </r>
  </si>
  <si>
    <r>
      <rPr>
        <sz val="11"/>
        <rFont val="宋体"/>
        <family val="3"/>
        <charset val="134"/>
      </rPr>
      <t>（十五）资源勘探工业信息等支出</t>
    </r>
  </si>
  <si>
    <r>
      <rPr>
        <sz val="11"/>
        <rFont val="宋体"/>
        <family val="3"/>
        <charset val="134"/>
      </rPr>
      <t>（十六）商业服务业等支出</t>
    </r>
  </si>
  <si>
    <r>
      <rPr>
        <sz val="11"/>
        <rFont val="宋体"/>
        <family val="3"/>
        <charset val="134"/>
      </rPr>
      <t>（十七）金融支出</t>
    </r>
  </si>
  <si>
    <r>
      <rPr>
        <sz val="11"/>
        <rFont val="宋体"/>
        <family val="3"/>
        <charset val="134"/>
      </rPr>
      <t>（十八）援助其他地区支出</t>
    </r>
  </si>
  <si>
    <r>
      <rPr>
        <sz val="11"/>
        <rFont val="宋体"/>
        <family val="3"/>
        <charset val="134"/>
      </rPr>
      <t>（十九）自然资源海洋气象等支出</t>
    </r>
  </si>
  <si>
    <r>
      <rPr>
        <sz val="11"/>
        <rFont val="宋体"/>
        <family val="3"/>
        <charset val="134"/>
      </rPr>
      <t>（二十）住房保障支出</t>
    </r>
  </si>
  <si>
    <r>
      <rPr>
        <sz val="11"/>
        <rFont val="宋体"/>
        <family val="3"/>
        <charset val="134"/>
      </rPr>
      <t>（二十一）粮油物资储备支出</t>
    </r>
  </si>
  <si>
    <r>
      <rPr>
        <sz val="11"/>
        <rFont val="宋体"/>
        <family val="3"/>
        <charset val="134"/>
      </rPr>
      <t>（二十二）国有资本经营预算支出</t>
    </r>
  </si>
  <si>
    <r>
      <rPr>
        <sz val="11"/>
        <rFont val="宋体"/>
        <family val="3"/>
        <charset val="134"/>
      </rPr>
      <t>（二十三）灾害防治及应急管理支出</t>
    </r>
  </si>
  <si>
    <r>
      <rPr>
        <sz val="11"/>
        <rFont val="宋体"/>
        <family val="3"/>
        <charset val="134"/>
      </rPr>
      <t>（二十四）其他支出</t>
    </r>
  </si>
  <si>
    <r>
      <rPr>
        <sz val="11"/>
        <rFont val="宋体"/>
        <family val="3"/>
        <charset val="134"/>
      </rPr>
      <t>（二十五）债务付息支出</t>
    </r>
  </si>
  <si>
    <r>
      <rPr>
        <sz val="11"/>
        <rFont val="宋体"/>
        <family val="3"/>
        <charset val="134"/>
      </rPr>
      <t>（二十六）债务发行费用支出</t>
    </r>
  </si>
  <si>
    <r>
      <rPr>
        <sz val="11"/>
        <rFont val="宋体"/>
        <family val="3"/>
        <charset val="134"/>
      </rPr>
      <t>（二十七）抗疫特别国债安排的支出</t>
    </r>
  </si>
  <si>
    <r>
      <rPr>
        <sz val="11"/>
        <rFont val="宋体"/>
        <family val="3"/>
        <charset val="134"/>
      </rPr>
      <t>（二十八）社会保险基金支出</t>
    </r>
  </si>
  <si>
    <t>二、上年结转</t>
  </si>
  <si>
    <t>二、年终结转结余</t>
  </si>
  <si>
    <r>
      <rPr>
        <sz val="11"/>
        <rFont val="宋体"/>
        <family val="3"/>
        <charset val="134"/>
      </rPr>
      <t>（一）政府预算资金</t>
    </r>
  </si>
  <si>
    <r>
      <rPr>
        <sz val="11"/>
        <rFont val="宋体"/>
        <family val="3"/>
        <charset val="134"/>
      </rPr>
      <t>（二）一般公共预算资金</t>
    </r>
  </si>
  <si>
    <r>
      <rPr>
        <sz val="11"/>
        <rFont val="宋体"/>
        <family val="3"/>
        <charset val="134"/>
      </rPr>
      <t>（三）一般公共预算资金</t>
    </r>
  </si>
  <si>
    <r>
      <rPr>
        <sz val="11"/>
        <rFont val="宋体"/>
        <family val="3"/>
        <charset val="134"/>
      </rPr>
      <t>（四）一般公共预算资金</t>
    </r>
  </si>
  <si>
    <r>
      <rPr>
        <sz val="11"/>
        <rFont val="宋体"/>
        <family val="3"/>
        <charset val="134"/>
      </rPr>
      <t>（五）有专项用途的非税收入</t>
    </r>
  </si>
  <si>
    <r>
      <rPr>
        <sz val="11"/>
        <rFont val="宋体"/>
        <family val="3"/>
        <charset val="134"/>
      </rPr>
      <t>（六）衔接非整合资金</t>
    </r>
  </si>
  <si>
    <r>
      <rPr>
        <sz val="11"/>
        <rFont val="宋体"/>
        <family val="3"/>
        <charset val="134"/>
      </rPr>
      <t>（七）整合非衔接资金</t>
    </r>
  </si>
  <si>
    <r>
      <rPr>
        <sz val="11"/>
        <rFont val="宋体"/>
        <family val="3"/>
        <charset val="134"/>
      </rPr>
      <t>（八）衔接整合</t>
    </r>
  </si>
  <si>
    <r>
      <rPr>
        <sz val="11"/>
        <rFont val="宋体"/>
        <family val="3"/>
        <charset val="134"/>
      </rPr>
      <t>（九）预拨资金</t>
    </r>
  </si>
  <si>
    <r>
      <rPr>
        <sz val="11"/>
        <rFont val="宋体"/>
        <family val="3"/>
        <charset val="134"/>
      </rPr>
      <t>（十）一般暂存资金</t>
    </r>
  </si>
  <si>
    <r>
      <rPr>
        <sz val="11"/>
        <rFont val="宋体"/>
        <family val="3"/>
        <charset val="134"/>
      </rPr>
      <t>（十一）存量资金</t>
    </r>
  </si>
  <si>
    <r>
      <rPr>
        <sz val="11"/>
        <rFont val="宋体"/>
        <family val="3"/>
        <charset val="134"/>
      </rPr>
      <t>（十二）一般债券</t>
    </r>
  </si>
  <si>
    <r>
      <rPr>
        <sz val="11"/>
        <rFont val="宋体"/>
        <family val="3"/>
        <charset val="134"/>
      </rPr>
      <t>（十三）外国政府和国际组织贷款</t>
    </r>
  </si>
  <si>
    <r>
      <rPr>
        <sz val="11"/>
        <rFont val="宋体"/>
        <family val="3"/>
        <charset val="134"/>
      </rPr>
      <t>（十四）外国政府和国际组织赠款</t>
    </r>
  </si>
  <si>
    <r>
      <rPr>
        <sz val="11"/>
        <rFont val="宋体"/>
        <family val="3"/>
        <charset val="134"/>
      </rPr>
      <t>（十五）政府性基金预算资金</t>
    </r>
  </si>
  <si>
    <r>
      <rPr>
        <sz val="11"/>
        <rFont val="宋体"/>
        <family val="3"/>
        <charset val="134"/>
      </rPr>
      <t>（十六）政府性基金预算资金</t>
    </r>
  </si>
  <si>
    <r>
      <rPr>
        <sz val="11"/>
        <rFont val="宋体"/>
        <family val="3"/>
        <charset val="134"/>
      </rPr>
      <t>（十七）专项债券</t>
    </r>
  </si>
  <si>
    <r>
      <rPr>
        <sz val="11"/>
        <rFont val="宋体"/>
        <family val="3"/>
        <charset val="134"/>
      </rPr>
      <t>（十八）国有资本经营预算资金</t>
    </r>
  </si>
  <si>
    <r>
      <rPr>
        <sz val="11"/>
        <rFont val="宋体"/>
        <family val="3"/>
        <charset val="134"/>
      </rPr>
      <t>（十九）社会保险基金预算资金</t>
    </r>
  </si>
  <si>
    <t>附表4-5</t>
  </si>
  <si>
    <t xml:space="preserve">
</t>
  </si>
  <si>
    <t>本年一般公共预算支出预算表</t>
  </si>
  <si>
    <t>人员经费</t>
  </si>
  <si>
    <t>公用经费</t>
  </si>
  <si>
    <r>
      <rPr>
        <sz val="11"/>
        <rFont val="宋体"/>
        <family val="3"/>
        <charset val="134"/>
      </rPr>
      <t>一般公共服务支出</t>
    </r>
  </si>
  <si>
    <r>
      <rPr>
        <sz val="11"/>
        <rFont val="宋体"/>
        <family val="3"/>
        <charset val="134"/>
      </rPr>
      <t> 政府办公厅（室）及相关机构事务</t>
    </r>
  </si>
  <si>
    <r>
      <rPr>
        <sz val="11"/>
        <rFont val="宋体"/>
        <family val="3"/>
        <charset val="134"/>
      </rPr>
      <t>  行政运行</t>
    </r>
  </si>
  <si>
    <r>
      <rPr>
        <sz val="11"/>
        <rFont val="宋体"/>
        <family val="3"/>
        <charset val="134"/>
      </rPr>
      <t>社会保障和就业支出</t>
    </r>
  </si>
  <si>
    <r>
      <rPr>
        <sz val="11"/>
        <rFont val="宋体"/>
        <family val="3"/>
        <charset val="134"/>
      </rPr>
      <t> 行政事业单位养老支出</t>
    </r>
  </si>
  <si>
    <r>
      <rPr>
        <sz val="11"/>
        <rFont val="宋体"/>
        <family val="3"/>
        <charset val="134"/>
      </rPr>
      <t>  机关事业单位基本养老保险缴费支出</t>
    </r>
  </si>
  <si>
    <r>
      <rPr>
        <sz val="11"/>
        <rFont val="宋体"/>
        <family val="3"/>
        <charset val="134"/>
      </rPr>
      <t>  机关事业单位职业年金缴费支出</t>
    </r>
  </si>
  <si>
    <r>
      <rPr>
        <sz val="11"/>
        <rFont val="宋体"/>
        <family val="3"/>
        <charset val="134"/>
      </rPr>
      <t>  其他行政事业单位养老支出</t>
    </r>
  </si>
  <si>
    <r>
      <rPr>
        <sz val="11"/>
        <rFont val="宋体"/>
        <family val="3"/>
        <charset val="134"/>
      </rPr>
      <t>卫生健康支出</t>
    </r>
  </si>
  <si>
    <r>
      <rPr>
        <sz val="11"/>
        <rFont val="宋体"/>
        <family val="3"/>
        <charset val="134"/>
      </rPr>
      <t> 行政事业单位医疗</t>
    </r>
  </si>
  <si>
    <r>
      <rPr>
        <sz val="11"/>
        <rFont val="宋体"/>
        <family val="3"/>
        <charset val="134"/>
      </rPr>
      <t>  行政单位医疗</t>
    </r>
  </si>
  <si>
    <r>
      <rPr>
        <sz val="11"/>
        <rFont val="宋体"/>
        <family val="3"/>
        <charset val="134"/>
      </rPr>
      <t>  事业单位医疗</t>
    </r>
  </si>
  <si>
    <r>
      <rPr>
        <sz val="11"/>
        <rFont val="宋体"/>
        <family val="3"/>
        <charset val="134"/>
      </rPr>
      <t>  其他行政事业单位医疗支出</t>
    </r>
  </si>
  <si>
    <r>
      <rPr>
        <sz val="11"/>
        <rFont val="宋体"/>
        <family val="3"/>
        <charset val="134"/>
      </rPr>
      <t>农林水支出</t>
    </r>
  </si>
  <si>
    <r>
      <rPr>
        <sz val="11"/>
        <rFont val="宋体"/>
        <family val="3"/>
        <charset val="134"/>
      </rPr>
      <t> 农业农村</t>
    </r>
  </si>
  <si>
    <r>
      <rPr>
        <sz val="11"/>
        <rFont val="宋体"/>
        <family val="3"/>
        <charset val="134"/>
      </rPr>
      <t>  事业运行</t>
    </r>
  </si>
  <si>
    <r>
      <rPr>
        <sz val="11"/>
        <rFont val="宋体"/>
        <family val="3"/>
        <charset val="134"/>
      </rPr>
      <t> 巩固脱贫衔接乡村振兴</t>
    </r>
  </si>
  <si>
    <r>
      <rPr>
        <sz val="11"/>
        <rFont val="宋体"/>
        <family val="3"/>
        <charset val="134"/>
      </rPr>
      <t>  农村基础设施建设</t>
    </r>
  </si>
  <si>
    <t xml:space="preserve">    生产发展</t>
  </si>
  <si>
    <r>
      <rPr>
        <sz val="11"/>
        <rFont val="宋体"/>
        <family val="3"/>
        <charset val="134"/>
      </rPr>
      <t>交通运输支出</t>
    </r>
  </si>
  <si>
    <r>
      <rPr>
        <sz val="11"/>
        <rFont val="宋体"/>
        <family val="3"/>
        <charset val="134"/>
      </rPr>
      <t> 车辆购置税支出</t>
    </r>
  </si>
  <si>
    <r>
      <rPr>
        <sz val="11"/>
        <rFont val="宋体"/>
        <family val="3"/>
        <charset val="134"/>
      </rPr>
      <t>  车辆购置税用于公路等基础设施建设支出</t>
    </r>
  </si>
  <si>
    <r>
      <rPr>
        <sz val="11"/>
        <rFont val="宋体"/>
        <family val="3"/>
        <charset val="134"/>
      </rPr>
      <t>住房保障支出</t>
    </r>
  </si>
  <si>
    <r>
      <rPr>
        <sz val="11"/>
        <rFont val="宋体"/>
        <family val="3"/>
        <charset val="134"/>
      </rPr>
      <t> 住房改革支出</t>
    </r>
  </si>
  <si>
    <r>
      <rPr>
        <sz val="11"/>
        <rFont val="宋体"/>
        <family val="3"/>
        <charset val="134"/>
      </rPr>
      <t>  住房公积金</t>
    </r>
  </si>
  <si>
    <t>附表4-6</t>
  </si>
  <si>
    <t>一般公共预算基本支出预算表</t>
  </si>
  <si>
    <t>部门预算支出经济分类科目</t>
  </si>
  <si>
    <t>本年一般公共预算基本支出</t>
  </si>
  <si>
    <t>301</t>
  </si>
  <si>
    <r>
      <rPr>
        <sz val="11"/>
        <rFont val="宋体"/>
        <family val="3"/>
        <charset val="134"/>
      </rPr>
      <t>工资福利支出</t>
    </r>
  </si>
  <si>
    <t>30101</t>
  </si>
  <si>
    <r>
      <rPr>
        <sz val="11"/>
        <rFont val="宋体"/>
        <family val="3"/>
        <charset val="134"/>
      </rPr>
      <t> 基本工资</t>
    </r>
  </si>
  <si>
    <t>30102</t>
  </si>
  <si>
    <r>
      <rPr>
        <sz val="11"/>
        <rFont val="宋体"/>
        <family val="3"/>
        <charset val="134"/>
      </rPr>
      <t> 津贴补贴</t>
    </r>
  </si>
  <si>
    <t>30103</t>
  </si>
  <si>
    <r>
      <rPr>
        <sz val="11"/>
        <rFont val="宋体"/>
        <family val="3"/>
        <charset val="134"/>
      </rPr>
      <t> 奖金</t>
    </r>
  </si>
  <si>
    <t>30107</t>
  </si>
  <si>
    <r>
      <rPr>
        <sz val="11"/>
        <rFont val="宋体"/>
        <family val="3"/>
        <charset val="134"/>
      </rPr>
      <t> 绩效工资</t>
    </r>
  </si>
  <si>
    <t>30108</t>
  </si>
  <si>
    <r>
      <rPr>
        <sz val="11"/>
        <rFont val="宋体"/>
        <family val="3"/>
        <charset val="134"/>
      </rPr>
      <t> 机关事业单位基本养老保险缴费</t>
    </r>
  </si>
  <si>
    <t>30109</t>
  </si>
  <si>
    <r>
      <rPr>
        <sz val="11"/>
        <rFont val="宋体"/>
        <family val="3"/>
        <charset val="134"/>
      </rPr>
      <t> 职业年金缴费</t>
    </r>
  </si>
  <si>
    <t>30110</t>
  </si>
  <si>
    <r>
      <rPr>
        <sz val="11"/>
        <rFont val="宋体"/>
        <family val="3"/>
        <charset val="134"/>
      </rPr>
      <t> 职工基本医疗保险缴费</t>
    </r>
  </si>
  <si>
    <t>30112</t>
  </si>
  <si>
    <r>
      <rPr>
        <sz val="11"/>
        <rFont val="宋体"/>
        <family val="3"/>
        <charset val="134"/>
      </rPr>
      <t> 其他社会保障缴费</t>
    </r>
  </si>
  <si>
    <t>30113</t>
  </si>
  <si>
    <r>
      <rPr>
        <sz val="11"/>
        <rFont val="宋体"/>
        <family val="3"/>
        <charset val="134"/>
      </rPr>
      <t> 住房公积金</t>
    </r>
  </si>
  <si>
    <t>30114</t>
  </si>
  <si>
    <r>
      <rPr>
        <sz val="11"/>
        <rFont val="宋体"/>
        <family val="3"/>
        <charset val="134"/>
      </rPr>
      <t> 医疗费</t>
    </r>
  </si>
  <si>
    <t>30199</t>
  </si>
  <si>
    <r>
      <rPr>
        <sz val="11"/>
        <rFont val="宋体"/>
        <family val="3"/>
        <charset val="134"/>
      </rPr>
      <t> 其他工资福利支出</t>
    </r>
  </si>
  <si>
    <t>302</t>
  </si>
  <si>
    <r>
      <rPr>
        <sz val="11"/>
        <rFont val="宋体"/>
        <family val="3"/>
        <charset val="134"/>
      </rPr>
      <t>商品和服务支出</t>
    </r>
  </si>
  <si>
    <t>30201</t>
  </si>
  <si>
    <r>
      <rPr>
        <sz val="11"/>
        <rFont val="宋体"/>
        <family val="3"/>
        <charset val="134"/>
      </rPr>
      <t> 办公费</t>
    </r>
  </si>
  <si>
    <t>30205</t>
  </si>
  <si>
    <r>
      <rPr>
        <sz val="11"/>
        <rFont val="宋体"/>
        <family val="3"/>
        <charset val="134"/>
      </rPr>
      <t> 水费</t>
    </r>
  </si>
  <si>
    <t>30206</t>
  </si>
  <si>
    <r>
      <rPr>
        <sz val="11"/>
        <rFont val="宋体"/>
        <family val="3"/>
        <charset val="134"/>
      </rPr>
      <t> 电费</t>
    </r>
  </si>
  <si>
    <t>30207</t>
  </si>
  <si>
    <r>
      <rPr>
        <sz val="11"/>
        <rFont val="宋体"/>
        <family val="3"/>
        <charset val="134"/>
      </rPr>
      <t> 邮电费</t>
    </r>
  </si>
  <si>
    <t>30211</t>
  </si>
  <si>
    <r>
      <rPr>
        <sz val="11"/>
        <rFont val="宋体"/>
        <family val="3"/>
        <charset val="134"/>
      </rPr>
      <t> 差旅费</t>
    </r>
  </si>
  <si>
    <t>30213</t>
  </si>
  <si>
    <r>
      <rPr>
        <sz val="11"/>
        <rFont val="宋体"/>
        <family val="3"/>
        <charset val="134"/>
      </rPr>
      <t> 维修（护）费</t>
    </r>
  </si>
  <si>
    <t>30215</t>
  </si>
  <si>
    <r>
      <rPr>
        <sz val="11"/>
        <rFont val="宋体"/>
        <family val="3"/>
        <charset val="134"/>
      </rPr>
      <t> 会议费</t>
    </r>
  </si>
  <si>
    <t>30216</t>
  </si>
  <si>
    <r>
      <rPr>
        <sz val="11"/>
        <rFont val="宋体"/>
        <family val="3"/>
        <charset val="134"/>
      </rPr>
      <t> 培训费</t>
    </r>
  </si>
  <si>
    <t>30217</t>
  </si>
  <si>
    <r>
      <rPr>
        <sz val="11"/>
        <rFont val="宋体"/>
        <family val="3"/>
        <charset val="134"/>
      </rPr>
      <t> 公务接待费</t>
    </r>
  </si>
  <si>
    <t>30228</t>
  </si>
  <si>
    <r>
      <rPr>
        <sz val="11"/>
        <rFont val="宋体"/>
        <family val="3"/>
        <charset val="134"/>
      </rPr>
      <t> 工会经费</t>
    </r>
  </si>
  <si>
    <t>30229</t>
  </si>
  <si>
    <r>
      <rPr>
        <sz val="11"/>
        <rFont val="宋体"/>
        <family val="3"/>
        <charset val="134"/>
      </rPr>
      <t> 福利费</t>
    </r>
  </si>
  <si>
    <t>30231</t>
  </si>
  <si>
    <r>
      <rPr>
        <sz val="11"/>
        <rFont val="宋体"/>
        <family val="3"/>
        <charset val="134"/>
      </rPr>
      <t> 公务用车运行维护费</t>
    </r>
  </si>
  <si>
    <t>30239</t>
  </si>
  <si>
    <r>
      <rPr>
        <sz val="11"/>
        <rFont val="宋体"/>
        <family val="3"/>
        <charset val="134"/>
      </rPr>
      <t> 其他交通费用</t>
    </r>
  </si>
  <si>
    <t>303</t>
  </si>
  <si>
    <r>
      <rPr>
        <sz val="11"/>
        <rFont val="宋体"/>
        <family val="3"/>
        <charset val="134"/>
      </rPr>
      <t>对个人和家庭的补助</t>
    </r>
  </si>
  <si>
    <t>30305</t>
  </si>
  <si>
    <r>
      <rPr>
        <sz val="11"/>
        <rFont val="宋体"/>
        <family val="3"/>
        <charset val="134"/>
      </rPr>
      <t> 生活补助</t>
    </r>
  </si>
  <si>
    <t>附表4-7</t>
  </si>
  <si>
    <t>一般公共预算“三公”经费支出预算表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</si>
  <si>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</si>
  <si>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</si>
  <si>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</si>
  <si>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</si>
  <si>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</si>
  <si>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公务用车运行维护费</t>
  </si>
  <si>
    <t>附表4-8</t>
  </si>
  <si>
    <t>政府性基金预算支出预算表</t>
  </si>
  <si>
    <t>本年政府性基金预算支出</t>
  </si>
  <si>
    <r>
      <rPr>
        <sz val="11"/>
        <rFont val="宋体"/>
        <family val="3"/>
        <charset val="134"/>
      </rPr>
      <t> 国家重大水利工程建设基金安排的支出</t>
    </r>
  </si>
  <si>
    <r>
      <rPr>
        <sz val="11"/>
        <rFont val="宋体"/>
        <family val="3"/>
        <charset val="134"/>
      </rPr>
      <t>  三峡后续工作</t>
    </r>
  </si>
  <si>
    <t>附表4-9</t>
  </si>
  <si>
    <t>国有资本经营预算支出预算表</t>
  </si>
  <si>
    <t>本年国有资本经营预算支出</t>
  </si>
  <si>
    <t>附表4-10</t>
  </si>
  <si>
    <t>项目支出表</t>
  </si>
  <si>
    <t>项目名称</t>
  </si>
  <si>
    <t>项目单位</t>
  </si>
  <si>
    <t>本年拨款</t>
  </si>
  <si>
    <t>财政拨款结转结余</t>
  </si>
  <si>
    <t>项目类别</t>
  </si>
  <si>
    <t>一般公共预算</t>
  </si>
  <si>
    <t>政府性基金预算</t>
  </si>
  <si>
    <t>国有资本经营预算</t>
  </si>
  <si>
    <r>
      <rPr>
        <sz val="11"/>
        <rFont val="宋体"/>
        <family val="3"/>
        <charset val="134"/>
      </rPr>
      <t>50015422T000000068837-村级运转保障项目</t>
    </r>
  </si>
  <si>
    <r>
      <rPr>
        <sz val="11"/>
        <rFont val="宋体"/>
        <family val="3"/>
        <charset val="134"/>
      </rPr>
      <t>511001-重庆市开州区金峰镇人民政府（本级）</t>
    </r>
  </si>
  <si>
    <t>31-部门项目</t>
  </si>
  <si>
    <r>
      <rPr>
        <sz val="11"/>
        <rFont val="宋体"/>
        <family val="3"/>
        <charset val="134"/>
      </rPr>
      <t>50015422T000000068880-机关特殊运行保障项目</t>
    </r>
  </si>
  <si>
    <r>
      <rPr>
        <sz val="11"/>
        <rFont val="宋体"/>
        <family val="3"/>
        <charset val="134"/>
      </rPr>
      <t>50015422T000000068892-养老保障服务项目</t>
    </r>
  </si>
  <si>
    <r>
      <rPr>
        <sz val="11"/>
        <rFont val="宋体"/>
        <family val="3"/>
        <charset val="134"/>
      </rPr>
      <t>50015422T000000068898-编外人员保障服务项目</t>
    </r>
  </si>
  <si>
    <r>
      <rPr>
        <sz val="11"/>
        <rFont val="宋体"/>
        <family val="3"/>
        <charset val="134"/>
      </rPr>
      <t>50015422T000000138575-（新）遗属保障服务项目</t>
    </r>
  </si>
  <si>
    <r>
      <rPr>
        <sz val="11"/>
        <rFont val="宋体"/>
        <family val="3"/>
        <charset val="134"/>
      </rPr>
      <t>50015422T000002125048-渝财农[2020]51号-开州财脱贫[2020]5号-青山村10组村公所至寨子岩道路硬化工程</t>
    </r>
  </si>
  <si>
    <r>
      <rPr>
        <sz val="11"/>
        <rFont val="宋体"/>
        <family val="3"/>
        <charset val="134"/>
      </rPr>
      <t>50015422T000002125070-金峰镇金玉社区生态渔场养殖基地建设</t>
    </r>
  </si>
  <si>
    <r>
      <rPr>
        <sz val="11"/>
        <rFont val="宋体"/>
        <family val="3"/>
        <charset val="134"/>
      </rPr>
      <t>50015422T000002125087-2021年农村公路补助资金-青山村5组通组通达工程</t>
    </r>
  </si>
  <si>
    <r>
      <rPr>
        <sz val="11"/>
        <rFont val="宋体"/>
        <family val="3"/>
        <charset val="134"/>
      </rPr>
      <t>50015422T000002125115-2021年农村公路补助资金-大义村1.7.9组通组通达工程</t>
    </r>
  </si>
  <si>
    <r>
      <rPr>
        <sz val="11"/>
        <rFont val="宋体"/>
        <family val="3"/>
        <charset val="134"/>
      </rPr>
      <t>50015422T000002125141-2021年农村公路补助资金-开州区金峰镇青山村、大义村路面拓宽工程</t>
    </r>
  </si>
  <si>
    <t>2018年以工代赈项目资金</t>
  </si>
  <si>
    <r>
      <rPr>
        <sz val="11"/>
        <rFont val="宋体"/>
        <family val="3"/>
        <charset val="134"/>
      </rPr>
      <t>50015422T000002125170-2020年国家重大水利工程建设基金（三峡工程后续工作）-开州区金峰镇青橙村农村移民安置区精准帮扶项目</t>
    </r>
  </si>
  <si>
    <t>50015422T000002125178-2021年国家重大水利工程建设基金（三峡后续）-开州区金峰镇青橙村农村移民安置区精准帮扶</t>
  </si>
  <si>
    <t>2016年第一批三峡后续工作专项资金</t>
  </si>
  <si>
    <t>合  计</t>
  </si>
  <si>
    <t>取数时点：</t>
  </si>
  <si>
    <t>二上审核数</t>
  </si>
  <si>
    <t>部门（单位）整体支出绩效目标申报表</t>
  </si>
  <si>
    <t>预算年度:2022</t>
  </si>
  <si>
    <t>预算（单位）名称：</t>
  </si>
  <si>
    <t>511-重庆市开州区金峰镇人民政府</t>
  </si>
  <si>
    <t>状态：已送审</t>
  </si>
  <si>
    <t>总体资金情况（元）</t>
  </si>
  <si>
    <t>预算支出总额</t>
  </si>
  <si>
    <t>财政拨款</t>
  </si>
  <si>
    <t>专户资金</t>
  </si>
  <si>
    <t>部
门
整
体
绩
效
情
况</t>
  </si>
  <si>
    <t>整体绩效目标</t>
  </si>
  <si>
    <t>保障金峰镇2022年基本运转、建设三峡后续项目</t>
  </si>
  <si>
    <t>年度绩效指标</t>
  </si>
  <si>
    <t>一级指标</t>
  </si>
  <si>
    <t>二级指标</t>
  </si>
  <si>
    <t xml:space="preserve"> 三级指标</t>
  </si>
  <si>
    <t>绩效指标性质</t>
  </si>
  <si>
    <t>绩效指标值</t>
  </si>
  <si>
    <t>绩效度量单位</t>
  </si>
  <si>
    <t>权重</t>
  </si>
  <si>
    <t>产出指标</t>
  </si>
  <si>
    <t>数量指标</t>
  </si>
  <si>
    <t>新建项目款</t>
  </si>
  <si>
    <t>＝</t>
  </si>
  <si>
    <t>236.11</t>
  </si>
  <si>
    <t>万元</t>
  </si>
  <si>
    <t>40</t>
  </si>
  <si>
    <t>运行成本</t>
  </si>
  <si>
    <t>本年度基本运行项目</t>
  </si>
  <si>
    <t>1313</t>
  </si>
  <si>
    <t>万元/年</t>
  </si>
  <si>
    <t>50</t>
  </si>
  <si>
    <t>其他说明</t>
  </si>
  <si>
    <t>2021年项目资金绩效目标表（一级项目）</t>
  </si>
  <si>
    <t>编制单位：</t>
  </si>
  <si>
    <t>重庆市开州区金峰镇人民政府</t>
  </si>
  <si>
    <t>单位：万元</t>
  </si>
  <si>
    <t>专项资金名称</t>
  </si>
  <si>
    <t>开州区金峰镇青橙村农村移民安置区精准帮扶</t>
  </si>
  <si>
    <t>业务主管部门</t>
  </si>
  <si>
    <r>
      <rPr>
        <b/>
        <sz val="12"/>
        <rFont val="宋体"/>
        <family val="3"/>
        <charset val="134"/>
      </rPr>
      <t>重庆市开州区</t>
    </r>
    <r>
      <rPr>
        <b/>
        <sz val="12"/>
        <rFont val="Default"/>
        <family val="1"/>
      </rPr>
      <t xml:space="preserve"> </t>
    </r>
    <r>
      <rPr>
        <b/>
        <sz val="12"/>
        <rFont val="宋体"/>
        <family val="3"/>
        <charset val="134"/>
      </rPr>
      <t>水利局</t>
    </r>
  </si>
  <si>
    <t>2021年预算</t>
  </si>
  <si>
    <t>项目概况</t>
  </si>
  <si>
    <r>
      <rPr>
        <sz val="12"/>
        <rFont val="宋体"/>
        <family val="3"/>
        <charset val="134"/>
      </rPr>
      <t>目标</t>
    </r>
    <r>
      <rPr>
        <sz val="12"/>
        <rFont val="Default"/>
        <family val="1"/>
      </rPr>
      <t>1</t>
    </r>
    <r>
      <rPr>
        <sz val="12"/>
        <rFont val="宋体"/>
        <family val="3"/>
        <charset val="134"/>
      </rPr>
      <t>：新建及改造开云水库至开云路、道路全长</t>
    </r>
    <r>
      <rPr>
        <sz val="12"/>
        <rFont val="Default"/>
        <family val="1"/>
      </rPr>
      <t>3.8Km</t>
    </r>
    <r>
      <rPr>
        <sz val="12"/>
        <rFont val="宋体"/>
        <family val="3"/>
        <charset val="134"/>
      </rPr>
      <t>；</t>
    </r>
    <r>
      <rPr>
        <sz val="12"/>
        <rFont val="Default"/>
        <family val="1"/>
      </rPr>
      <t xml:space="preserve">            </t>
    </r>
    <r>
      <rPr>
        <sz val="12"/>
        <rFont val="宋体"/>
        <family val="3"/>
        <charset val="134"/>
      </rPr>
      <t>目标</t>
    </r>
    <r>
      <rPr>
        <sz val="12"/>
        <rFont val="Default"/>
        <family val="1"/>
      </rPr>
      <t>2</t>
    </r>
    <r>
      <rPr>
        <sz val="12"/>
        <rFont val="宋体"/>
        <family val="3"/>
        <charset val="134"/>
      </rPr>
      <t>：改善当地居民生产生活条件，促进当地产业发展，带动百姓增收。</t>
    </r>
  </si>
  <si>
    <t>立项依据</t>
  </si>
  <si>
    <r>
      <rPr>
        <sz val="12"/>
        <rFont val="宋体"/>
        <family val="3"/>
        <charset val="134"/>
      </rPr>
      <t>开州财农发</t>
    </r>
    <r>
      <rPr>
        <sz val="12"/>
        <rFont val="Default"/>
        <family val="1"/>
      </rPr>
      <t>[2020]21</t>
    </r>
    <r>
      <rPr>
        <sz val="12"/>
        <rFont val="宋体"/>
        <family val="3"/>
        <charset val="134"/>
      </rPr>
      <t>号</t>
    </r>
  </si>
  <si>
    <t>项目当年绩效目标</t>
  </si>
  <si>
    <r>
      <rPr>
        <sz val="12"/>
        <rFont val="宋体"/>
        <family val="3"/>
        <charset val="134"/>
      </rPr>
      <t>项目按时开工，项目完成新建及改造路段</t>
    </r>
    <r>
      <rPr>
        <sz val="12"/>
        <rFont val="Default"/>
        <family val="1"/>
      </rPr>
      <t>4.544Km</t>
    </r>
    <r>
      <rPr>
        <sz val="12"/>
        <rFont val="宋体"/>
        <family val="3"/>
        <charset val="134"/>
      </rPr>
      <t>的路面硬化，带动发展无核沃桔</t>
    </r>
    <r>
      <rPr>
        <sz val="12"/>
        <rFont val="Default"/>
        <family val="1"/>
      </rPr>
      <t>2300</t>
    </r>
    <r>
      <rPr>
        <sz val="12"/>
        <rFont val="宋体"/>
        <family val="3"/>
        <charset val="134"/>
      </rPr>
      <t>亩，有效促进群众增收。</t>
    </r>
  </si>
  <si>
    <t>绩效目标</t>
  </si>
  <si>
    <t>指标</t>
  </si>
  <si>
    <t>指标权重</t>
  </si>
  <si>
    <t>计量单位</t>
  </si>
  <si>
    <t>指标性质</t>
  </si>
  <si>
    <t>指标值</t>
  </si>
  <si>
    <t>Km</t>
  </si>
  <si>
    <t>硬化村内道路长度</t>
  </si>
  <si>
    <t>%</t>
  </si>
  <si>
    <t>工程质量合格率</t>
  </si>
  <si>
    <t>效益指标</t>
  </si>
  <si>
    <t>农村移民收入增长率</t>
  </si>
  <si>
    <t>满意度指标</t>
  </si>
  <si>
    <t>居民对项目满意度</t>
  </si>
  <si>
    <t>注：根据已纳入预算的项目，自行填写表格。</t>
  </si>
</sst>
</file>

<file path=xl/styles.xml><?xml version="1.0" encoding="utf-8"?>
<styleSheet xmlns="http://schemas.openxmlformats.org/spreadsheetml/2006/main">
  <numFmts count="2">
    <numFmt numFmtId="178" formatCode="#,##0.00_ "/>
    <numFmt numFmtId="179" formatCode="0.00_);[Red]\(0.00\)"/>
  </numFmts>
  <fonts count="28">
    <font>
      <sz val="11"/>
      <color indexed="8"/>
      <name val="宋体"/>
      <charset val="1"/>
      <scheme val="minor"/>
    </font>
    <font>
      <b/>
      <sz val="16"/>
      <name val="Default"/>
      <family val="1"/>
    </font>
    <font>
      <b/>
      <sz val="12"/>
      <name val="Default"/>
      <family val="1"/>
    </font>
    <font>
      <b/>
      <sz val="12"/>
      <name val="宋体"/>
      <family val="3"/>
      <charset val="134"/>
    </font>
    <font>
      <sz val="12"/>
      <name val="Default"/>
      <family val="1"/>
    </font>
    <font>
      <sz val="12"/>
      <name val="Default"/>
      <family val="1"/>
    </font>
    <font>
      <sz val="12"/>
      <name val="宋体"/>
      <family val="3"/>
      <charset val="134"/>
    </font>
    <font>
      <sz val="10"/>
      <name val="Default"/>
      <family val="1"/>
    </font>
    <font>
      <sz val="11"/>
      <color indexed="10"/>
      <name val="宋体"/>
      <family val="3"/>
      <charset val="134"/>
    </font>
    <font>
      <sz val="11"/>
      <color theme="1"/>
      <name val="宋体"/>
      <family val="3"/>
      <charset val="134"/>
    </font>
    <font>
      <b/>
      <sz val="16"/>
      <color theme="0" tint="-0.499984740745262"/>
      <name val="微软雅黑"/>
      <family val="2"/>
      <charset val="134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4"/>
      <color theme="0" tint="-0.499984740745262"/>
      <name val="微软雅黑"/>
      <family val="2"/>
      <charset val="134"/>
    </font>
    <font>
      <b/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indexed="10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16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b/>
      <sz val="9"/>
      <name val="宋体"/>
      <family val="3"/>
      <charset val="134"/>
    </font>
    <font>
      <sz val="10"/>
      <name val="SimSun"/>
      <charset val="134"/>
    </font>
    <font>
      <sz val="10"/>
      <name val="Arial"/>
      <family val="2"/>
    </font>
    <font>
      <sz val="11"/>
      <color indexed="8"/>
      <name val="等线"/>
      <charset val="134"/>
    </font>
    <font>
      <sz val="9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</fills>
  <borders count="3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 style="thin">
        <color rgb="FFFFFFFF"/>
      </left>
      <right/>
      <top/>
      <bottom style="thin">
        <color rgb="FFFFFFFF"/>
      </bottom>
      <diagonal/>
    </border>
  </borders>
  <cellStyleXfs count="26">
    <xf numFmtId="0" fontId="0" fillId="0" borderId="0">
      <alignment vertical="center"/>
    </xf>
    <xf numFmtId="0" fontId="6" fillId="0" borderId="0" applyBorder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5" fillId="0" borderId="0"/>
    <xf numFmtId="0" fontId="6" fillId="0" borderId="0"/>
    <xf numFmtId="0" fontId="25" fillId="0" borderId="0"/>
    <xf numFmtId="0" fontId="25" fillId="0" borderId="0"/>
    <xf numFmtId="0" fontId="6" fillId="0" borderId="0">
      <alignment vertical="center"/>
    </xf>
    <xf numFmtId="0" fontId="6" fillId="0" borderId="0"/>
    <xf numFmtId="0" fontId="6" fillId="0" borderId="0"/>
    <xf numFmtId="0" fontId="26" fillId="0" borderId="0">
      <alignment vertical="center"/>
    </xf>
    <xf numFmtId="0" fontId="16" fillId="0" borderId="0">
      <alignment vertical="center"/>
    </xf>
    <xf numFmtId="0" fontId="25" fillId="0" borderId="0"/>
    <xf numFmtId="0" fontId="25" fillId="0" borderId="0" applyNumberFormat="0" applyFont="0" applyFill="0" applyBorder="0" applyAlignment="0" applyProtection="0"/>
    <xf numFmtId="0" fontId="25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 applyBorder="0">
      <alignment vertical="center"/>
    </xf>
    <xf numFmtId="0" fontId="25" fillId="0" borderId="0"/>
  </cellStyleXfs>
  <cellXfs count="138">
    <xf numFmtId="0" fontId="0" fillId="0" borderId="0" xfId="0">
      <alignment vertical="center"/>
    </xf>
    <xf numFmtId="0" fontId="2" fillId="2" borderId="4" xfId="20" applyNumberFormat="1" applyFont="1" applyFill="1" applyBorder="1" applyAlignment="1">
      <alignment horizontal="center" vertical="center" wrapText="1"/>
    </xf>
    <xf numFmtId="0" fontId="2" fillId="2" borderId="6" xfId="20" applyNumberFormat="1" applyFont="1" applyFill="1" applyBorder="1" applyAlignment="1">
      <alignment horizontal="center" vertical="center" wrapText="1"/>
    </xf>
    <xf numFmtId="0" fontId="6" fillId="2" borderId="6" xfId="20" applyNumberFormat="1" applyFont="1" applyFill="1" applyBorder="1" applyAlignment="1">
      <alignment horizontal="center" vertical="center" wrapText="1"/>
    </xf>
    <xf numFmtId="0" fontId="5" fillId="2" borderId="6" xfId="20" applyNumberFormat="1" applyFont="1" applyFill="1" applyBorder="1" applyAlignment="1">
      <alignment horizontal="center" vertical="center" wrapText="1"/>
    </xf>
    <xf numFmtId="0" fontId="8" fillId="0" borderId="14" xfId="18" applyFont="1" applyFill="1" applyBorder="1" applyAlignment="1"/>
    <xf numFmtId="0" fontId="11" fillId="0" borderId="18" xfId="17" applyFont="1" applyBorder="1" applyAlignment="1">
      <alignment horizontal="center" vertical="center" wrapText="1"/>
    </xf>
    <xf numFmtId="179" fontId="11" fillId="2" borderId="18" xfId="17" applyNumberFormat="1" applyFont="1" applyFill="1" applyBorder="1" applyAlignment="1">
      <alignment horizontal="right" vertical="center" wrapText="1"/>
    </xf>
    <xf numFmtId="179" fontId="11" fillId="0" borderId="18" xfId="17" applyNumberFormat="1" applyFont="1" applyBorder="1" applyAlignment="1">
      <alignment horizontal="right" vertical="center" wrapText="1"/>
    </xf>
    <xf numFmtId="0" fontId="11" fillId="0" borderId="18" xfId="18" applyFont="1" applyFill="1" applyBorder="1" applyAlignment="1">
      <alignment horizontal="center" vertical="center" wrapText="1"/>
    </xf>
    <xf numFmtId="0" fontId="15" fillId="0" borderId="18" xfId="18" applyFont="1" applyFill="1" applyBorder="1" applyAlignment="1">
      <alignment horizontal="center" vertical="center" wrapText="1"/>
    </xf>
    <xf numFmtId="0" fontId="9" fillId="0" borderId="18" xfId="18" applyFont="1" applyFill="1" applyBorder="1" applyAlignment="1">
      <alignment horizontal="left" vertical="center" wrapText="1"/>
    </xf>
    <xf numFmtId="0" fontId="16" fillId="0" borderId="0" xfId="18">
      <alignment vertical="center"/>
    </xf>
    <xf numFmtId="0" fontId="9" fillId="0" borderId="0" xfId="18" applyFont="1" applyBorder="1">
      <alignment vertical="center"/>
    </xf>
    <xf numFmtId="179" fontId="11" fillId="0" borderId="18" xfId="17" applyNumberFormat="1" applyFont="1" applyBorder="1" applyAlignment="1">
      <alignment horizontal="right" vertical="center"/>
    </xf>
    <xf numFmtId="0" fontId="9" fillId="0" borderId="18" xfId="18" applyFont="1" applyFill="1" applyBorder="1" applyAlignment="1" applyProtection="1">
      <alignment horizontal="left" vertical="center" wrapText="1"/>
      <protection locked="0"/>
    </xf>
    <xf numFmtId="0" fontId="9" fillId="0" borderId="18" xfId="18" applyFont="1" applyFill="1" applyBorder="1" applyAlignment="1">
      <alignment vertical="center" wrapText="1"/>
    </xf>
    <xf numFmtId="0" fontId="18" fillId="0" borderId="24" xfId="0" applyFont="1" applyBorder="1" applyAlignment="1">
      <alignment vertical="center" wrapText="1"/>
    </xf>
    <xf numFmtId="0" fontId="19" fillId="0" borderId="24" xfId="0" applyFont="1" applyBorder="1" applyAlignment="1">
      <alignment vertical="center" wrapText="1"/>
    </xf>
    <xf numFmtId="0" fontId="18" fillId="0" borderId="25" xfId="0" applyFont="1" applyBorder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8" fillId="0" borderId="26" xfId="0" applyFont="1" applyBorder="1" applyAlignment="1">
      <alignment vertical="center" wrapText="1"/>
    </xf>
    <xf numFmtId="0" fontId="21" fillId="3" borderId="27" xfId="0" applyFont="1" applyFill="1" applyBorder="1" applyAlignment="1">
      <alignment horizontal="center" vertical="center" wrapText="1"/>
    </xf>
    <xf numFmtId="0" fontId="19" fillId="0" borderId="27" xfId="0" applyFont="1" applyBorder="1" applyAlignment="1">
      <alignment horizontal="left" vertical="center" wrapText="1"/>
    </xf>
    <xf numFmtId="0" fontId="19" fillId="0" borderId="27" xfId="0" applyFont="1" applyBorder="1" applyAlignment="1">
      <alignment horizontal="left" vertical="center"/>
    </xf>
    <xf numFmtId="4" fontId="19" fillId="0" borderId="27" xfId="0" applyNumberFormat="1" applyFont="1" applyBorder="1" applyAlignment="1">
      <alignment horizontal="right" vertical="center"/>
    </xf>
    <xf numFmtId="0" fontId="22" fillId="0" borderId="27" xfId="0" applyFont="1" applyBorder="1" applyAlignment="1">
      <alignment horizontal="left" vertical="center" wrapText="1"/>
    </xf>
    <xf numFmtId="0" fontId="23" fillId="0" borderId="26" xfId="0" applyFont="1" applyBorder="1" applyAlignment="1">
      <alignment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left" vertical="center" wrapText="1"/>
    </xf>
    <xf numFmtId="4" fontId="21" fillId="0" borderId="27" xfId="0" applyNumberFormat="1" applyFont="1" applyBorder="1" applyAlignment="1">
      <alignment horizontal="right" vertical="center"/>
    </xf>
    <xf numFmtId="0" fontId="18" fillId="0" borderId="28" xfId="0" applyFont="1" applyBorder="1" applyAlignment="1">
      <alignment vertical="center" wrapText="1"/>
    </xf>
    <xf numFmtId="0" fontId="19" fillId="0" borderId="25" xfId="0" applyFont="1" applyBorder="1" applyAlignment="1">
      <alignment horizontal="center" vertical="center" wrapText="1"/>
    </xf>
    <xf numFmtId="0" fontId="18" fillId="0" borderId="29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19" fillId="0" borderId="25" xfId="0" applyFont="1" applyBorder="1" applyAlignment="1">
      <alignment horizontal="right" vertical="center" wrapText="1"/>
    </xf>
    <xf numFmtId="0" fontId="18" fillId="0" borderId="30" xfId="0" applyFont="1" applyBorder="1" applyAlignment="1">
      <alignment vertical="center" wrapText="1"/>
    </xf>
    <xf numFmtId="4" fontId="21" fillId="0" borderId="31" xfId="0" applyNumberFormat="1" applyFont="1" applyBorder="1" applyAlignment="1">
      <alignment horizontal="right" vertical="center"/>
    </xf>
    <xf numFmtId="0" fontId="18" fillId="0" borderId="32" xfId="0" applyFont="1" applyBorder="1" applyAlignment="1">
      <alignment vertical="center" wrapText="1"/>
    </xf>
    <xf numFmtId="4" fontId="19" fillId="0" borderId="31" xfId="0" applyNumberFormat="1" applyFont="1" applyBorder="1" applyAlignment="1">
      <alignment horizontal="right" vertical="center"/>
    </xf>
    <xf numFmtId="178" fontId="0" fillId="0" borderId="0" xfId="0" applyNumberFormat="1">
      <alignment vertical="center"/>
    </xf>
    <xf numFmtId="0" fontId="22" fillId="0" borderId="27" xfId="0" applyFont="1" applyBorder="1" applyAlignment="1">
      <alignment horizontal="left" vertical="center"/>
    </xf>
    <xf numFmtId="4" fontId="0" fillId="0" borderId="0" xfId="0" applyNumberFormat="1">
      <alignment vertical="center"/>
    </xf>
    <xf numFmtId="0" fontId="18" fillId="0" borderId="24" xfId="0" applyFont="1" applyBorder="1" applyAlignment="1">
      <alignment vertical="center"/>
    </xf>
    <xf numFmtId="0" fontId="19" fillId="0" borderId="24" xfId="0" applyFont="1" applyBorder="1" applyAlignment="1">
      <alignment vertical="center"/>
    </xf>
    <xf numFmtId="0" fontId="18" fillId="0" borderId="29" xfId="0" applyFont="1" applyBorder="1" applyAlignment="1">
      <alignment vertical="center"/>
    </xf>
    <xf numFmtId="0" fontId="18" fillId="0" borderId="25" xfId="0" applyFont="1" applyBorder="1" applyAlignment="1">
      <alignment vertical="center"/>
    </xf>
    <xf numFmtId="0" fontId="19" fillId="0" borderId="25" xfId="0" applyFont="1" applyBorder="1" applyAlignment="1">
      <alignment horizontal="right" vertical="center"/>
    </xf>
    <xf numFmtId="0" fontId="18" fillId="0" borderId="30" xfId="0" applyFont="1" applyBorder="1" applyAlignment="1">
      <alignment vertical="center"/>
    </xf>
    <xf numFmtId="0" fontId="18" fillId="0" borderId="26" xfId="0" applyFont="1" applyBorder="1" applyAlignment="1">
      <alignment vertical="center"/>
    </xf>
    <xf numFmtId="0" fontId="21" fillId="3" borderId="27" xfId="0" applyFont="1" applyFill="1" applyBorder="1" applyAlignment="1">
      <alignment horizontal="center" vertical="center"/>
    </xf>
    <xf numFmtId="0" fontId="19" fillId="0" borderId="31" xfId="0" applyFont="1" applyBorder="1" applyAlignment="1">
      <alignment horizontal="left" vertical="center"/>
    </xf>
    <xf numFmtId="0" fontId="21" fillId="0" borderId="27" xfId="0" applyFont="1" applyBorder="1" applyAlignment="1">
      <alignment horizontal="center" vertical="center"/>
    </xf>
    <xf numFmtId="0" fontId="18" fillId="0" borderId="28" xfId="0" applyFont="1" applyBorder="1" applyAlignment="1">
      <alignment vertical="center"/>
    </xf>
    <xf numFmtId="0" fontId="18" fillId="0" borderId="32" xfId="0" applyFont="1" applyBorder="1" applyAlignment="1">
      <alignment vertical="center"/>
    </xf>
    <xf numFmtId="0" fontId="19" fillId="0" borderId="25" xfId="0" applyFont="1" applyBorder="1" applyAlignment="1">
      <alignment horizontal="center" vertical="center"/>
    </xf>
    <xf numFmtId="0" fontId="19" fillId="4" borderId="27" xfId="0" applyFont="1" applyFill="1" applyBorder="1" applyAlignment="1">
      <alignment horizontal="left" vertical="center"/>
    </xf>
    <xf numFmtId="4" fontId="19" fillId="4" borderId="27" xfId="0" applyNumberFormat="1" applyFont="1" applyFill="1" applyBorder="1" applyAlignment="1">
      <alignment horizontal="right" vertical="center"/>
    </xf>
    <xf numFmtId="0" fontId="18" fillId="4" borderId="26" xfId="0" applyFont="1" applyFill="1" applyBorder="1" applyAlignment="1">
      <alignment vertical="center"/>
    </xf>
    <xf numFmtId="0" fontId="18" fillId="4" borderId="0" xfId="0" applyFont="1" applyFill="1" applyBorder="1" applyAlignment="1">
      <alignment vertical="center"/>
    </xf>
    <xf numFmtId="0" fontId="22" fillId="4" borderId="27" xfId="0" applyFont="1" applyFill="1" applyBorder="1" applyAlignment="1">
      <alignment horizontal="left" vertical="center"/>
    </xf>
    <xf numFmtId="0" fontId="19" fillId="0" borderId="27" xfId="0" applyFont="1" applyBorder="1" applyAlignment="1">
      <alignment horizontal="center" vertical="center"/>
    </xf>
    <xf numFmtId="0" fontId="18" fillId="0" borderId="35" xfId="0" applyFont="1" applyBorder="1" applyAlignment="1">
      <alignment vertical="center"/>
    </xf>
    <xf numFmtId="0" fontId="18" fillId="4" borderId="29" xfId="0" applyFont="1" applyFill="1" applyBorder="1" applyAlignment="1">
      <alignment vertical="center"/>
    </xf>
    <xf numFmtId="0" fontId="19" fillId="0" borderId="26" xfId="0" applyFont="1" applyBorder="1" applyAlignment="1">
      <alignment vertical="center"/>
    </xf>
    <xf numFmtId="0" fontId="21" fillId="3" borderId="31" xfId="0" applyFont="1" applyFill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19" fillId="0" borderId="25" xfId="0" applyFont="1" applyBorder="1" applyAlignment="1">
      <alignment vertical="center"/>
    </xf>
    <xf numFmtId="0" fontId="21" fillId="3" borderId="31" xfId="0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 wrapText="1"/>
    </xf>
    <xf numFmtId="0" fontId="18" fillId="0" borderId="26" xfId="0" applyFont="1" applyBorder="1" applyAlignment="1">
      <alignment vertical="center"/>
    </xf>
    <xf numFmtId="0" fontId="19" fillId="0" borderId="24" xfId="0" applyFont="1" applyBorder="1" applyAlignment="1">
      <alignment vertical="center"/>
    </xf>
    <xf numFmtId="0" fontId="18" fillId="0" borderId="24" xfId="0" applyFont="1" applyBorder="1" applyAlignment="1">
      <alignment vertical="center"/>
    </xf>
    <xf numFmtId="0" fontId="18" fillId="0" borderId="25" xfId="0" applyFont="1" applyBorder="1" applyAlignment="1">
      <alignment vertical="center" wrapText="1"/>
    </xf>
    <xf numFmtId="0" fontId="19" fillId="0" borderId="25" xfId="0" applyFont="1" applyBorder="1" applyAlignment="1">
      <alignment horizontal="right" vertical="center"/>
    </xf>
    <xf numFmtId="0" fontId="21" fillId="3" borderId="27" xfId="0" applyFont="1" applyFill="1" applyBorder="1" applyAlignment="1">
      <alignment horizontal="center" vertical="center"/>
    </xf>
    <xf numFmtId="0" fontId="19" fillId="0" borderId="27" xfId="0" applyFont="1" applyBorder="1" applyAlignment="1">
      <alignment horizontal="center" vertical="center"/>
    </xf>
    <xf numFmtId="0" fontId="21" fillId="3" borderId="27" xfId="0" applyFont="1" applyFill="1" applyBorder="1" applyAlignment="1">
      <alignment horizontal="center" vertical="center" wrapText="1"/>
    </xf>
    <xf numFmtId="0" fontId="21" fillId="3" borderId="33" xfId="0" applyFont="1" applyFill="1" applyBorder="1" applyAlignment="1">
      <alignment horizontal="center" vertical="center"/>
    </xf>
    <xf numFmtId="0" fontId="18" fillId="4" borderId="26" xfId="0" applyFont="1" applyFill="1" applyBorder="1" applyAlignment="1">
      <alignment vertical="center"/>
    </xf>
    <xf numFmtId="0" fontId="21" fillId="3" borderId="34" xfId="0" applyFont="1" applyFill="1" applyBorder="1" applyAlignment="1">
      <alignment horizontal="center" vertical="center"/>
    </xf>
    <xf numFmtId="0" fontId="19" fillId="0" borderId="25" xfId="0" applyFont="1" applyBorder="1" applyAlignment="1">
      <alignment vertical="center" wrapText="1"/>
    </xf>
    <xf numFmtId="0" fontId="18" fillId="0" borderId="26" xfId="0" applyFont="1" applyBorder="1" applyAlignment="1">
      <alignment vertical="center" wrapText="1"/>
    </xf>
    <xf numFmtId="0" fontId="18" fillId="0" borderId="29" xfId="0" applyFont="1" applyBorder="1" applyAlignment="1">
      <alignment vertical="center" wrapText="1"/>
    </xf>
    <xf numFmtId="0" fontId="9" fillId="0" borderId="14" xfId="18" applyFont="1" applyFill="1" applyBorder="1" applyAlignment="1">
      <alignment horizontal="left"/>
    </xf>
    <xf numFmtId="0" fontId="8" fillId="0" borderId="14" xfId="18" applyFont="1" applyFill="1" applyBorder="1" applyAlignment="1">
      <alignment horizontal="left"/>
    </xf>
    <xf numFmtId="0" fontId="8" fillId="0" borderId="22" xfId="18" applyFont="1" applyFill="1" applyBorder="1" applyAlignment="1">
      <alignment horizontal="left"/>
    </xf>
    <xf numFmtId="0" fontId="10" fillId="2" borderId="15" xfId="18" applyFont="1" applyFill="1" applyBorder="1" applyAlignment="1">
      <alignment horizontal="center" vertical="center" wrapText="1"/>
    </xf>
    <xf numFmtId="0" fontId="10" fillId="2" borderId="0" xfId="18" applyFont="1" applyFill="1" applyBorder="1" applyAlignment="1">
      <alignment horizontal="center" vertical="center" wrapText="1"/>
    </xf>
    <xf numFmtId="0" fontId="10" fillId="2" borderId="23" xfId="18" applyFont="1" applyFill="1" applyBorder="1" applyAlignment="1">
      <alignment horizontal="center" vertical="center" wrapText="1"/>
    </xf>
    <xf numFmtId="0" fontId="9" fillId="0" borderId="15" xfId="18" applyFont="1" applyBorder="1" applyAlignment="1">
      <alignment horizontal="center" vertical="center"/>
    </xf>
    <xf numFmtId="0" fontId="9" fillId="0" borderId="0" xfId="18" applyFont="1" applyBorder="1" applyAlignment="1">
      <alignment horizontal="center" vertical="center"/>
    </xf>
    <xf numFmtId="0" fontId="9" fillId="0" borderId="23" xfId="18" applyFont="1" applyBorder="1" applyAlignment="1">
      <alignment horizontal="center" vertical="center"/>
    </xf>
    <xf numFmtId="0" fontId="11" fillId="2" borderId="16" xfId="18" applyFont="1" applyFill="1" applyBorder="1" applyAlignment="1">
      <alignment horizontal="right" vertical="center" wrapText="1"/>
    </xf>
    <xf numFmtId="0" fontId="11" fillId="2" borderId="14" xfId="18" applyFont="1" applyFill="1" applyBorder="1" applyAlignment="1">
      <alignment horizontal="right" vertical="center" wrapText="1"/>
    </xf>
    <xf numFmtId="0" fontId="11" fillId="2" borderId="14" xfId="18" applyFont="1" applyFill="1" applyBorder="1" applyAlignment="1">
      <alignment horizontal="left" vertical="center" wrapText="1"/>
    </xf>
    <xf numFmtId="0" fontId="17" fillId="2" borderId="14" xfId="18" applyFont="1" applyFill="1" applyBorder="1" applyAlignment="1">
      <alignment horizontal="right" vertical="center" wrapText="1"/>
    </xf>
    <xf numFmtId="0" fontId="17" fillId="2" borderId="22" xfId="18" applyFont="1" applyFill="1" applyBorder="1" applyAlignment="1">
      <alignment horizontal="right" vertical="center" wrapText="1"/>
    </xf>
    <xf numFmtId="0" fontId="12" fillId="2" borderId="17" xfId="18" applyFont="1" applyFill="1" applyBorder="1" applyAlignment="1">
      <alignment horizontal="center" vertical="center" wrapText="1"/>
    </xf>
    <xf numFmtId="0" fontId="12" fillId="0" borderId="17" xfId="17" applyFont="1" applyBorder="1" applyAlignment="1">
      <alignment horizontal="center" vertical="center" wrapText="1"/>
    </xf>
    <xf numFmtId="0" fontId="11" fillId="0" borderId="18" xfId="18" applyFont="1" applyFill="1" applyBorder="1" applyAlignment="1">
      <alignment horizontal="left" vertical="top" wrapText="1"/>
    </xf>
    <xf numFmtId="0" fontId="14" fillId="2" borderId="18" xfId="18" applyFont="1" applyFill="1" applyBorder="1" applyAlignment="1">
      <alignment horizontal="center" vertical="center" wrapText="1"/>
    </xf>
    <xf numFmtId="0" fontId="15" fillId="0" borderId="19" xfId="18" applyFont="1" applyFill="1" applyBorder="1" applyAlignment="1">
      <alignment horizontal="center" vertical="center" wrapText="1"/>
    </xf>
    <xf numFmtId="0" fontId="15" fillId="0" borderId="20" xfId="18" applyFont="1" applyFill="1" applyBorder="1" applyAlignment="1">
      <alignment horizontal="center" vertical="center" wrapText="1"/>
    </xf>
    <xf numFmtId="0" fontId="15" fillId="0" borderId="21" xfId="18" applyFont="1" applyFill="1" applyBorder="1" applyAlignment="1">
      <alignment horizontal="center" vertical="center" wrapText="1"/>
    </xf>
    <xf numFmtId="0" fontId="9" fillId="0" borderId="19" xfId="18" applyFont="1" applyFill="1" applyBorder="1" applyAlignment="1">
      <alignment vertical="center" wrapText="1"/>
    </xf>
    <xf numFmtId="0" fontId="9" fillId="0" borderId="20" xfId="18" applyFont="1" applyFill="1" applyBorder="1" applyAlignment="1">
      <alignment vertical="center" wrapText="1"/>
    </xf>
    <xf numFmtId="0" fontId="9" fillId="0" borderId="18" xfId="18" applyFont="1" applyBorder="1" applyAlignment="1">
      <alignment vertical="center"/>
    </xf>
    <xf numFmtId="0" fontId="13" fillId="0" borderId="18" xfId="18" applyFont="1" applyBorder="1" applyAlignment="1">
      <alignment horizontal="center" vertical="center" wrapText="1"/>
    </xf>
    <xf numFmtId="0" fontId="13" fillId="0" borderId="18" xfId="18" applyFont="1" applyFill="1" applyBorder="1" applyAlignment="1">
      <alignment horizontal="center" vertical="center"/>
    </xf>
    <xf numFmtId="0" fontId="12" fillId="2" borderId="17" xfId="17" applyFont="1" applyFill="1" applyBorder="1" applyAlignment="1">
      <alignment horizontal="center" vertical="center" wrapText="1"/>
    </xf>
    <xf numFmtId="0" fontId="12" fillId="2" borderId="18" xfId="17" applyFont="1" applyFill="1" applyBorder="1" applyAlignment="1">
      <alignment horizontal="center" vertical="center" wrapText="1"/>
    </xf>
    <xf numFmtId="0" fontId="11" fillId="0" borderId="17" xfId="17" applyFont="1" applyBorder="1" applyAlignment="1">
      <alignment horizontal="center" vertical="center" wrapText="1"/>
    </xf>
    <xf numFmtId="0" fontId="11" fillId="0" borderId="18" xfId="17" applyFont="1" applyBorder="1" applyAlignment="1">
      <alignment horizontal="center" vertical="center" wrapText="1"/>
    </xf>
    <xf numFmtId="0" fontId="1" fillId="2" borderId="1" xfId="20" applyFont="1" applyFill="1" applyBorder="1" applyAlignment="1">
      <alignment horizontal="center" vertical="center" wrapText="1"/>
    </xf>
    <xf numFmtId="0" fontId="1" fillId="2" borderId="2" xfId="20" applyFont="1" applyFill="1" applyBorder="1" applyAlignment="1">
      <alignment horizontal="center" vertical="center" wrapText="1"/>
    </xf>
    <xf numFmtId="0" fontId="1" fillId="2" borderId="3" xfId="20" applyFont="1" applyFill="1" applyBorder="1" applyAlignment="1">
      <alignment horizontal="center" vertical="center" wrapText="1"/>
    </xf>
    <xf numFmtId="0" fontId="3" fillId="2" borderId="5" xfId="20" applyFont="1" applyFill="1" applyBorder="1" applyAlignment="1">
      <alignment horizontal="center" vertical="center" wrapText="1"/>
    </xf>
    <xf numFmtId="0" fontId="2" fillId="2" borderId="5" xfId="20" applyFont="1" applyFill="1" applyBorder="1" applyAlignment="1">
      <alignment horizontal="center" vertical="center" wrapText="1"/>
    </xf>
    <xf numFmtId="0" fontId="2" fillId="2" borderId="6" xfId="20" applyFont="1" applyFill="1" applyBorder="1" applyAlignment="1">
      <alignment horizontal="center" vertical="center" wrapText="1"/>
    </xf>
    <xf numFmtId="0" fontId="5" fillId="2" borderId="5" xfId="20" applyFont="1" applyFill="1" applyBorder="1" applyAlignment="1">
      <alignment horizontal="center" vertical="center" wrapText="1"/>
    </xf>
    <xf numFmtId="0" fontId="5" fillId="2" borderId="6" xfId="20" applyFont="1" applyFill="1" applyBorder="1" applyAlignment="1">
      <alignment horizontal="center" vertical="center" wrapText="1"/>
    </xf>
    <xf numFmtId="0" fontId="7" fillId="2" borderId="13" xfId="20" applyFont="1" applyFill="1" applyBorder="1" applyAlignment="1">
      <alignment horizontal="left" vertical="center" wrapText="1"/>
    </xf>
    <xf numFmtId="0" fontId="7" fillId="2" borderId="5" xfId="20" applyFont="1" applyFill="1" applyBorder="1" applyAlignment="1">
      <alignment horizontal="left" vertical="center" wrapText="1"/>
    </xf>
    <xf numFmtId="0" fontId="7" fillId="2" borderId="6" xfId="20" applyFont="1" applyFill="1" applyBorder="1" applyAlignment="1">
      <alignment horizontal="left" vertical="center" wrapText="1"/>
    </xf>
    <xf numFmtId="0" fontId="2" fillId="2" borderId="7" xfId="20" applyFont="1" applyFill="1" applyBorder="1" applyAlignment="1">
      <alignment horizontal="center" vertical="center" wrapText="1"/>
    </xf>
    <xf numFmtId="0" fontId="2" fillId="2" borderId="4" xfId="20" applyFont="1" applyFill="1" applyBorder="1" applyAlignment="1">
      <alignment horizontal="center" vertical="center" wrapText="1"/>
    </xf>
    <xf numFmtId="0" fontId="2" fillId="2" borderId="9" xfId="20" applyNumberFormat="1" applyFont="1" applyFill="1" applyBorder="1" applyAlignment="1">
      <alignment horizontal="center" vertical="center" wrapText="1"/>
    </xf>
    <xf numFmtId="0" fontId="2" fillId="2" borderId="4" xfId="20" applyNumberFormat="1" applyFont="1" applyFill="1" applyBorder="1" applyAlignment="1">
      <alignment horizontal="center" vertical="center" wrapText="1"/>
    </xf>
    <xf numFmtId="0" fontId="4" fillId="2" borderId="0" xfId="20" applyFont="1" applyFill="1" applyBorder="1" applyAlignment="1">
      <alignment horizontal="center" vertical="center" wrapText="1"/>
    </xf>
    <xf numFmtId="0" fontId="4" fillId="2" borderId="8" xfId="20" applyFont="1" applyFill="1" applyBorder="1" applyAlignment="1">
      <alignment horizontal="center" vertical="center" wrapText="1"/>
    </xf>
    <xf numFmtId="0" fontId="4" fillId="2" borderId="5" xfId="20" applyFont="1" applyFill="1" applyBorder="1" applyAlignment="1">
      <alignment horizontal="center" vertical="center" wrapText="1"/>
    </xf>
    <xf numFmtId="0" fontId="4" fillId="2" borderId="6" xfId="20" applyFont="1" applyFill="1" applyBorder="1" applyAlignment="1">
      <alignment horizontal="center" vertical="center" wrapText="1"/>
    </xf>
    <xf numFmtId="0" fontId="5" fillId="2" borderId="10" xfId="20" applyFont="1" applyFill="1" applyBorder="1" applyAlignment="1">
      <alignment horizontal="center" vertical="center" wrapText="1"/>
    </xf>
    <xf numFmtId="0" fontId="5" fillId="2" borderId="11" xfId="20" applyFont="1" applyFill="1" applyBorder="1" applyAlignment="1">
      <alignment horizontal="center" vertical="center" wrapText="1"/>
    </xf>
    <xf numFmtId="0" fontId="5" fillId="2" borderId="12" xfId="20" applyFont="1" applyFill="1" applyBorder="1" applyAlignment="1">
      <alignment horizontal="center" vertical="center" wrapText="1"/>
    </xf>
    <xf numFmtId="0" fontId="5" fillId="2" borderId="13" xfId="20" applyFont="1" applyFill="1" applyBorder="1" applyAlignment="1">
      <alignment horizontal="center" vertical="center" wrapText="1"/>
    </xf>
  </cellXfs>
  <cellStyles count="26">
    <cellStyle name="_ET_STYLE_NoName_00_" xfId="5"/>
    <cellStyle name="_ET_STYLE_NoName_00_ 2" xfId="7"/>
    <cellStyle name="_ET_STYLE_NoName_00_ 3" xfId="8"/>
    <cellStyle name="_ET_STYLE_NoName_00_ 4" xfId="4"/>
    <cellStyle name="_ET_STYLE_NoName_00_ 5" xfId="2"/>
    <cellStyle name="_ET_STYLE_NoName_00_ 6" xfId="9"/>
    <cellStyle name="_ET_STYLE_NoName_00_ 7" xfId="11"/>
    <cellStyle name="_ET_STYLE_NoName_00_ 8" xfId="14"/>
    <cellStyle name="_ET_STYLE_NoName_00_ 9" xfId="1"/>
    <cellStyle name="常规" xfId="0" builtinId="0"/>
    <cellStyle name="常规 10" xfId="13"/>
    <cellStyle name="常规 11" xfId="15"/>
    <cellStyle name="常规 12" xfId="6"/>
    <cellStyle name="常规 13" xfId="16"/>
    <cellStyle name="常规 2" xfId="17"/>
    <cellStyle name="常规 2 2" xfId="10"/>
    <cellStyle name="常规 2 3" xfId="12"/>
    <cellStyle name="常规 3" xfId="18"/>
    <cellStyle name="常规 3 2" xfId="19"/>
    <cellStyle name="常规 4" xfId="20"/>
    <cellStyle name="常规 4 2" xfId="21"/>
    <cellStyle name="常规 5" xfId="22"/>
    <cellStyle name="常规 6" xfId="3"/>
    <cellStyle name="常规 7" xfId="23"/>
    <cellStyle name="常规 8" xfId="24"/>
    <cellStyle name="常规 9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5"/>
  <sheetViews>
    <sheetView workbookViewId="0">
      <pane ySplit="5" topLeftCell="A14" activePane="bottomLeft" state="frozen"/>
      <selection pane="bottomLeft" activeCell="E18" sqref="E18:E19"/>
    </sheetView>
  </sheetViews>
  <sheetFormatPr defaultColWidth="10" defaultRowHeight="13.5"/>
  <cols>
    <col min="1" max="1" width="1.5" customWidth="1"/>
    <col min="2" max="2" width="33.375" customWidth="1"/>
    <col min="3" max="3" width="17.5" customWidth="1"/>
    <col min="4" max="4" width="33.375" customWidth="1"/>
    <col min="5" max="5" width="17.5" customWidth="1"/>
    <col min="6" max="6" width="1.5" customWidth="1"/>
    <col min="7" max="8" width="9.75" customWidth="1"/>
  </cols>
  <sheetData>
    <row r="1" spans="1:6" ht="14.25" customHeight="1">
      <c r="A1" s="64"/>
      <c r="B1" s="44" t="s">
        <v>0</v>
      </c>
      <c r="C1" s="43"/>
      <c r="D1" s="43"/>
      <c r="E1" s="43"/>
      <c r="F1" s="45"/>
    </row>
    <row r="2" spans="1:6" ht="19.899999999999999" customHeight="1">
      <c r="A2" s="49"/>
      <c r="B2" s="67" t="s">
        <v>1</v>
      </c>
      <c r="C2" s="67"/>
      <c r="D2" s="67"/>
      <c r="E2" s="67"/>
      <c r="F2" s="33"/>
    </row>
    <row r="3" spans="1:6" ht="17.100000000000001" customHeight="1">
      <c r="A3" s="49"/>
      <c r="B3" s="68" t="s">
        <v>2</v>
      </c>
      <c r="C3" s="68"/>
      <c r="D3" s="46"/>
      <c r="E3" s="47" t="s">
        <v>3</v>
      </c>
      <c r="F3" s="33"/>
    </row>
    <row r="4" spans="1:6" ht="21.4" customHeight="1">
      <c r="A4" s="49"/>
      <c r="B4" s="69" t="s">
        <v>4</v>
      </c>
      <c r="C4" s="69"/>
      <c r="D4" s="69" t="s">
        <v>5</v>
      </c>
      <c r="E4" s="69"/>
      <c r="F4" s="33"/>
    </row>
    <row r="5" spans="1:6" ht="21.4" customHeight="1">
      <c r="A5" s="49"/>
      <c r="B5" s="65" t="s">
        <v>6</v>
      </c>
      <c r="C5" s="65" t="s">
        <v>7</v>
      </c>
      <c r="D5" s="65" t="s">
        <v>6</v>
      </c>
      <c r="E5" s="65" t="s">
        <v>7</v>
      </c>
      <c r="F5" s="33"/>
    </row>
    <row r="6" spans="1:6" ht="19.899999999999999" customHeight="1">
      <c r="A6" s="71"/>
      <c r="B6" s="51" t="s">
        <v>8</v>
      </c>
      <c r="C6" s="39">
        <v>15491077.619999999</v>
      </c>
      <c r="D6" s="51" t="s">
        <v>9</v>
      </c>
      <c r="E6" s="39">
        <v>6776356.75</v>
      </c>
      <c r="F6" s="33"/>
    </row>
    <row r="7" spans="1:6" ht="19.899999999999999" customHeight="1">
      <c r="A7" s="71"/>
      <c r="B7" s="51" t="s">
        <v>10</v>
      </c>
      <c r="C7" s="39"/>
      <c r="D7" s="51" t="s">
        <v>11</v>
      </c>
      <c r="E7" s="39"/>
      <c r="F7" s="33"/>
    </row>
    <row r="8" spans="1:6" ht="19.899999999999999" customHeight="1">
      <c r="A8" s="71"/>
      <c r="B8" s="51" t="s">
        <v>12</v>
      </c>
      <c r="C8" s="39"/>
      <c r="D8" s="51" t="s">
        <v>13</v>
      </c>
      <c r="E8" s="39"/>
      <c r="F8" s="33"/>
    </row>
    <row r="9" spans="1:6" ht="19.899999999999999" customHeight="1">
      <c r="A9" s="71"/>
      <c r="B9" s="51" t="s">
        <v>14</v>
      </c>
      <c r="C9" s="39"/>
      <c r="D9" s="51" t="s">
        <v>15</v>
      </c>
      <c r="E9" s="39"/>
      <c r="F9" s="33"/>
    </row>
    <row r="10" spans="1:6" ht="19.899999999999999" customHeight="1">
      <c r="A10" s="71"/>
      <c r="B10" s="51" t="s">
        <v>16</v>
      </c>
      <c r="C10" s="39"/>
      <c r="D10" s="51" t="s">
        <v>17</v>
      </c>
      <c r="E10" s="39"/>
      <c r="F10" s="33"/>
    </row>
    <row r="11" spans="1:6" ht="19.899999999999999" customHeight="1">
      <c r="A11" s="71"/>
      <c r="B11" s="51" t="s">
        <v>18</v>
      </c>
      <c r="C11" s="39"/>
      <c r="D11" s="51" t="s">
        <v>19</v>
      </c>
      <c r="E11" s="39"/>
      <c r="F11" s="33"/>
    </row>
    <row r="12" spans="1:6" ht="19.899999999999999" customHeight="1">
      <c r="A12" s="71"/>
      <c r="B12" s="51" t="s">
        <v>20</v>
      </c>
      <c r="C12" s="39"/>
      <c r="D12" s="51" t="s">
        <v>21</v>
      </c>
      <c r="E12" s="39"/>
      <c r="F12" s="33"/>
    </row>
    <row r="13" spans="1:6" ht="19.899999999999999" customHeight="1">
      <c r="A13" s="71"/>
      <c r="B13" s="51" t="s">
        <v>22</v>
      </c>
      <c r="C13" s="39"/>
      <c r="D13" s="51" t="s">
        <v>23</v>
      </c>
      <c r="E13" s="39">
        <v>1639158.32</v>
      </c>
      <c r="F13" s="33"/>
    </row>
    <row r="14" spans="1:6" ht="19.899999999999999" customHeight="1">
      <c r="A14" s="71"/>
      <c r="B14" s="51" t="s">
        <v>24</v>
      </c>
      <c r="C14" s="39"/>
      <c r="D14" s="51" t="s">
        <v>25</v>
      </c>
      <c r="E14" s="39"/>
      <c r="F14" s="33"/>
    </row>
    <row r="15" spans="1:6" ht="19.899999999999999" customHeight="1">
      <c r="A15" s="71"/>
      <c r="B15" s="51" t="s">
        <v>26</v>
      </c>
      <c r="C15" s="39"/>
      <c r="D15" s="51" t="s">
        <v>27</v>
      </c>
      <c r="E15" s="39">
        <v>627913.79</v>
      </c>
      <c r="F15" s="33"/>
    </row>
    <row r="16" spans="1:6" ht="19.899999999999999" customHeight="1">
      <c r="A16" s="71"/>
      <c r="B16" s="51" t="s">
        <v>26</v>
      </c>
      <c r="C16" s="39"/>
      <c r="D16" s="51" t="s">
        <v>28</v>
      </c>
      <c r="E16" s="39"/>
      <c r="F16" s="33"/>
    </row>
    <row r="17" spans="1:8" ht="19.899999999999999" customHeight="1">
      <c r="A17" s="71"/>
      <c r="B17" s="51" t="s">
        <v>26</v>
      </c>
      <c r="C17" s="39"/>
      <c r="D17" s="51" t="s">
        <v>29</v>
      </c>
      <c r="E17" s="39"/>
      <c r="F17" s="33"/>
    </row>
    <row r="18" spans="1:8" ht="19.899999999999999" customHeight="1">
      <c r="A18" s="71"/>
      <c r="B18" s="51" t="s">
        <v>26</v>
      </c>
      <c r="C18" s="39"/>
      <c r="D18" s="51" t="s">
        <v>30</v>
      </c>
      <c r="E18" s="39">
        <v>17218143.75</v>
      </c>
      <c r="F18" s="33"/>
      <c r="H18" s="42"/>
    </row>
    <row r="19" spans="1:8" ht="19.899999999999999" customHeight="1">
      <c r="A19" s="71"/>
      <c r="B19" s="51" t="s">
        <v>26</v>
      </c>
      <c r="C19" s="39"/>
      <c r="D19" s="51" t="s">
        <v>31</v>
      </c>
      <c r="E19" s="39">
        <v>384903.2</v>
      </c>
      <c r="F19" s="33"/>
    </row>
    <row r="20" spans="1:8" ht="19.899999999999999" customHeight="1">
      <c r="A20" s="71"/>
      <c r="B20" s="51" t="s">
        <v>26</v>
      </c>
      <c r="C20" s="39"/>
      <c r="D20" s="51" t="s">
        <v>32</v>
      </c>
      <c r="E20" s="39"/>
      <c r="F20" s="33"/>
    </row>
    <row r="21" spans="1:8" ht="19.899999999999999" customHeight="1">
      <c r="A21" s="71"/>
      <c r="B21" s="51" t="s">
        <v>26</v>
      </c>
      <c r="C21" s="39"/>
      <c r="D21" s="51" t="s">
        <v>33</v>
      </c>
      <c r="E21" s="39"/>
      <c r="F21" s="33"/>
    </row>
    <row r="22" spans="1:8" ht="19.899999999999999" customHeight="1">
      <c r="A22" s="71"/>
      <c r="B22" s="51" t="s">
        <v>26</v>
      </c>
      <c r="C22" s="39"/>
      <c r="D22" s="51" t="s">
        <v>34</v>
      </c>
      <c r="E22" s="39"/>
      <c r="F22" s="33"/>
    </row>
    <row r="23" spans="1:8" ht="19.899999999999999" customHeight="1">
      <c r="A23" s="71"/>
      <c r="B23" s="51" t="s">
        <v>26</v>
      </c>
      <c r="C23" s="39"/>
      <c r="D23" s="51" t="s">
        <v>35</v>
      </c>
      <c r="E23" s="39"/>
      <c r="F23" s="33"/>
    </row>
    <row r="24" spans="1:8" ht="19.899999999999999" customHeight="1">
      <c r="A24" s="71"/>
      <c r="B24" s="51" t="s">
        <v>26</v>
      </c>
      <c r="C24" s="39"/>
      <c r="D24" s="51" t="s">
        <v>36</v>
      </c>
      <c r="E24" s="39"/>
      <c r="F24" s="33"/>
    </row>
    <row r="25" spans="1:8" ht="19.899999999999999" customHeight="1">
      <c r="A25" s="71"/>
      <c r="B25" s="51" t="s">
        <v>26</v>
      </c>
      <c r="C25" s="39"/>
      <c r="D25" s="51" t="s">
        <v>37</v>
      </c>
      <c r="E25" s="39">
        <v>600419.16</v>
      </c>
      <c r="F25" s="33"/>
    </row>
    <row r="26" spans="1:8" ht="19.899999999999999" customHeight="1">
      <c r="A26" s="71"/>
      <c r="B26" s="51" t="s">
        <v>26</v>
      </c>
      <c r="C26" s="39"/>
      <c r="D26" s="51" t="s">
        <v>38</v>
      </c>
      <c r="E26" s="39"/>
      <c r="F26" s="33"/>
    </row>
    <row r="27" spans="1:8" ht="19.899999999999999" customHeight="1">
      <c r="A27" s="71"/>
      <c r="B27" s="51" t="s">
        <v>26</v>
      </c>
      <c r="C27" s="39"/>
      <c r="D27" s="51" t="s">
        <v>39</v>
      </c>
      <c r="E27" s="39"/>
      <c r="F27" s="33"/>
    </row>
    <row r="28" spans="1:8" ht="19.899999999999999" customHeight="1">
      <c r="A28" s="71"/>
      <c r="B28" s="51" t="s">
        <v>26</v>
      </c>
      <c r="C28" s="39"/>
      <c r="D28" s="51" t="s">
        <v>40</v>
      </c>
      <c r="E28" s="39"/>
      <c r="F28" s="33"/>
    </row>
    <row r="29" spans="1:8" ht="19.899999999999999" customHeight="1">
      <c r="A29" s="71"/>
      <c r="B29" s="51" t="s">
        <v>26</v>
      </c>
      <c r="C29" s="39"/>
      <c r="D29" s="51" t="s">
        <v>41</v>
      </c>
      <c r="E29" s="39"/>
      <c r="F29" s="33"/>
    </row>
    <row r="30" spans="1:8" ht="19.899999999999999" customHeight="1">
      <c r="A30" s="71"/>
      <c r="B30" s="51" t="s">
        <v>26</v>
      </c>
      <c r="C30" s="39"/>
      <c r="D30" s="51" t="s">
        <v>42</v>
      </c>
      <c r="E30" s="39"/>
      <c r="F30" s="33"/>
    </row>
    <row r="31" spans="1:8" ht="19.899999999999999" customHeight="1">
      <c r="A31" s="71"/>
      <c r="B31" s="51" t="s">
        <v>26</v>
      </c>
      <c r="C31" s="39"/>
      <c r="D31" s="51" t="s">
        <v>43</v>
      </c>
      <c r="E31" s="39"/>
      <c r="F31" s="33"/>
    </row>
    <row r="32" spans="1:8" ht="19.899999999999999" customHeight="1">
      <c r="A32" s="71"/>
      <c r="B32" s="51" t="s">
        <v>26</v>
      </c>
      <c r="C32" s="39"/>
      <c r="D32" s="51" t="s">
        <v>44</v>
      </c>
      <c r="E32" s="39"/>
      <c r="F32" s="33"/>
    </row>
    <row r="33" spans="1:6" ht="19.899999999999999" customHeight="1">
      <c r="A33" s="71"/>
      <c r="B33" s="51" t="s">
        <v>26</v>
      </c>
      <c r="C33" s="39"/>
      <c r="D33" s="51" t="s">
        <v>45</v>
      </c>
      <c r="E33" s="39"/>
      <c r="F33" s="33"/>
    </row>
    <row r="34" spans="1:6" ht="19.899999999999999" customHeight="1">
      <c r="A34" s="49"/>
      <c r="B34" s="66" t="s">
        <v>46</v>
      </c>
      <c r="C34" s="37">
        <v>15491077.619999999</v>
      </c>
      <c r="D34" s="66" t="s">
        <v>47</v>
      </c>
      <c r="E34" s="37">
        <f>SUM(E6:E33)</f>
        <v>27246894.969999999</v>
      </c>
      <c r="F34" s="33"/>
    </row>
    <row r="35" spans="1:6" ht="19.899999999999999" customHeight="1">
      <c r="A35" s="49"/>
      <c r="B35" s="51" t="s">
        <v>48</v>
      </c>
      <c r="C35" s="39">
        <v>11755817.35</v>
      </c>
      <c r="D35" s="51" t="s">
        <v>49</v>
      </c>
      <c r="E35" s="39"/>
      <c r="F35" s="33"/>
    </row>
    <row r="36" spans="1:6" ht="19.899999999999999" customHeight="1">
      <c r="A36" s="49"/>
      <c r="B36" s="66" t="s">
        <v>50</v>
      </c>
      <c r="C36" s="37">
        <f>C34+C35</f>
        <v>27246894.969999999</v>
      </c>
      <c r="D36" s="66" t="s">
        <v>51</v>
      </c>
      <c r="E36" s="37">
        <v>27246894.969999999</v>
      </c>
      <c r="F36" s="33"/>
    </row>
    <row r="37" spans="1:6" ht="8.4499999999999993" customHeight="1">
      <c r="A37" s="62"/>
      <c r="B37" s="53"/>
      <c r="C37" s="53"/>
      <c r="D37" s="53"/>
      <c r="E37" s="53"/>
      <c r="F37" s="38"/>
    </row>
    <row r="38" spans="1:6" ht="14.25" customHeight="1">
      <c r="B38" s="70"/>
      <c r="C38" s="70"/>
      <c r="D38" s="70"/>
      <c r="E38" s="70"/>
    </row>
    <row r="39" spans="1:6" ht="14.25" customHeight="1">
      <c r="B39" s="70"/>
      <c r="C39" s="70"/>
      <c r="D39" s="70"/>
      <c r="E39" s="70"/>
    </row>
    <row r="40" spans="1:6" ht="14.25" customHeight="1">
      <c r="B40" s="70"/>
      <c r="C40" s="70"/>
      <c r="D40" s="70"/>
      <c r="E40" s="70"/>
    </row>
    <row r="41" spans="1:6" ht="14.25" customHeight="1">
      <c r="B41" s="70"/>
      <c r="C41" s="70"/>
      <c r="D41" s="70"/>
      <c r="E41" s="70"/>
    </row>
    <row r="42" spans="1:6" ht="14.25" customHeight="1">
      <c r="B42" s="70"/>
      <c r="C42" s="70"/>
      <c r="D42" s="70"/>
      <c r="E42" s="70"/>
    </row>
    <row r="43" spans="1:6" ht="14.25" customHeight="1">
      <c r="B43" s="70"/>
      <c r="C43" s="70"/>
      <c r="D43" s="70"/>
      <c r="E43" s="70"/>
    </row>
    <row r="44" spans="1:6" ht="14.25" customHeight="1">
      <c r="B44" s="70"/>
      <c r="C44" s="70"/>
      <c r="D44" s="70"/>
      <c r="E44" s="70"/>
    </row>
    <row r="45" spans="1:6" ht="14.25" customHeight="1">
      <c r="B45" s="70"/>
      <c r="C45" s="70"/>
      <c r="D45" s="70"/>
      <c r="E45" s="70"/>
    </row>
  </sheetData>
  <mergeCells count="13">
    <mergeCell ref="B44:E44"/>
    <mergeCell ref="B45:E45"/>
    <mergeCell ref="A6:A33"/>
    <mergeCell ref="B39:E39"/>
    <mergeCell ref="B40:E40"/>
    <mergeCell ref="B41:E41"/>
    <mergeCell ref="B42:E42"/>
    <mergeCell ref="B43:E43"/>
    <mergeCell ref="B2:E2"/>
    <mergeCell ref="B3:C3"/>
    <mergeCell ref="B4:C4"/>
    <mergeCell ref="D4:E4"/>
    <mergeCell ref="B38:E38"/>
  </mergeCells>
  <phoneticPr fontId="27" type="noConversion"/>
  <pageMargins left="0" right="0" top="0" bottom="0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21"/>
  <sheetViews>
    <sheetView topLeftCell="A3" workbookViewId="0">
      <selection activeCell="B18" sqref="B18"/>
    </sheetView>
  </sheetViews>
  <sheetFormatPr defaultColWidth="10" defaultRowHeight="13.5"/>
  <cols>
    <col min="1" max="1" width="1.5" customWidth="1"/>
    <col min="2" max="2" width="40" customWidth="1"/>
    <col min="3" max="3" width="31.75" customWidth="1"/>
    <col min="4" max="4" width="17.5" customWidth="1"/>
    <col min="5" max="5" width="16.25" customWidth="1"/>
    <col min="6" max="7" width="10.75" customWidth="1"/>
    <col min="8" max="8" width="13.875" customWidth="1"/>
    <col min="9" max="9" width="16.25" customWidth="1"/>
    <col min="10" max="12" width="10.75" customWidth="1"/>
    <col min="13" max="13" width="20.375" customWidth="1"/>
    <col min="14" max="14" width="1.5" customWidth="1"/>
    <col min="15" max="18" width="9.75" customWidth="1"/>
  </cols>
  <sheetData>
    <row r="1" spans="1:14" ht="14.25" customHeight="1">
      <c r="A1" s="17"/>
      <c r="B1" s="18" t="s">
        <v>295</v>
      </c>
      <c r="C1" s="17"/>
      <c r="D1" s="17"/>
      <c r="E1" s="17"/>
      <c r="F1" s="17"/>
      <c r="G1" s="17" t="s">
        <v>190</v>
      </c>
      <c r="H1" s="17"/>
      <c r="I1" s="17"/>
      <c r="J1" s="17"/>
      <c r="K1" s="17"/>
      <c r="L1" s="17"/>
      <c r="M1" s="17"/>
      <c r="N1" s="17"/>
    </row>
    <row r="2" spans="1:14" ht="19.899999999999999" customHeight="1">
      <c r="A2" s="17"/>
      <c r="B2" s="67" t="s">
        <v>296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17"/>
    </row>
    <row r="3" spans="1:14" ht="17.100000000000001" customHeight="1">
      <c r="A3" s="19"/>
      <c r="B3" s="20"/>
      <c r="C3" s="19"/>
      <c r="D3" s="19"/>
      <c r="E3" s="19"/>
      <c r="F3" s="19"/>
      <c r="G3" s="19"/>
      <c r="H3" s="19"/>
      <c r="I3" s="19"/>
      <c r="J3" s="19"/>
      <c r="K3" s="19"/>
      <c r="L3" s="19"/>
      <c r="M3" s="32" t="s">
        <v>3</v>
      </c>
      <c r="N3" s="19"/>
    </row>
    <row r="4" spans="1:14" ht="21.4" customHeight="1">
      <c r="A4" s="21"/>
      <c r="B4" s="78" t="s">
        <v>297</v>
      </c>
      <c r="C4" s="78" t="s">
        <v>298</v>
      </c>
      <c r="D4" s="78" t="s">
        <v>56</v>
      </c>
      <c r="E4" s="78" t="s">
        <v>299</v>
      </c>
      <c r="F4" s="78"/>
      <c r="G4" s="78"/>
      <c r="H4" s="78" t="s">
        <v>300</v>
      </c>
      <c r="I4" s="78"/>
      <c r="J4" s="78"/>
      <c r="K4" s="78" t="s">
        <v>63</v>
      </c>
      <c r="L4" s="78" t="s">
        <v>64</v>
      </c>
      <c r="M4" s="78" t="s">
        <v>301</v>
      </c>
      <c r="N4" s="33"/>
    </row>
    <row r="5" spans="1:14" ht="42.75" customHeight="1">
      <c r="A5" s="21"/>
      <c r="B5" s="78"/>
      <c r="C5" s="78"/>
      <c r="D5" s="78"/>
      <c r="E5" s="22" t="s">
        <v>302</v>
      </c>
      <c r="F5" s="22" t="s">
        <v>303</v>
      </c>
      <c r="G5" s="22" t="s">
        <v>304</v>
      </c>
      <c r="H5" s="22" t="s">
        <v>302</v>
      </c>
      <c r="I5" s="22" t="s">
        <v>303</v>
      </c>
      <c r="J5" s="22" t="s">
        <v>304</v>
      </c>
      <c r="K5" s="78"/>
      <c r="L5" s="78"/>
      <c r="M5" s="78"/>
      <c r="N5" s="33"/>
    </row>
    <row r="6" spans="1:14" ht="19.899999999999999" customHeight="1">
      <c r="A6" s="83"/>
      <c r="B6" s="23" t="s">
        <v>305</v>
      </c>
      <c r="C6" s="24" t="s">
        <v>306</v>
      </c>
      <c r="D6" s="25">
        <v>1979604</v>
      </c>
      <c r="E6" s="25">
        <v>1979604</v>
      </c>
      <c r="F6" s="25"/>
      <c r="G6" s="25"/>
      <c r="H6" s="25"/>
      <c r="I6" s="25"/>
      <c r="J6" s="25"/>
      <c r="K6" s="25"/>
      <c r="L6" s="25"/>
      <c r="M6" s="23" t="s">
        <v>307</v>
      </c>
      <c r="N6" s="84"/>
    </row>
    <row r="7" spans="1:14" ht="19.899999999999999" customHeight="1">
      <c r="A7" s="83"/>
      <c r="B7" s="23" t="s">
        <v>308</v>
      </c>
      <c r="C7" s="24" t="s">
        <v>306</v>
      </c>
      <c r="D7" s="25">
        <v>32400</v>
      </c>
      <c r="E7" s="25">
        <v>32400</v>
      </c>
      <c r="F7" s="25"/>
      <c r="G7" s="25"/>
      <c r="H7" s="25"/>
      <c r="I7" s="25"/>
      <c r="J7" s="25"/>
      <c r="K7" s="25"/>
      <c r="L7" s="25"/>
      <c r="M7" s="23" t="s">
        <v>307</v>
      </c>
      <c r="N7" s="84"/>
    </row>
    <row r="8" spans="1:14" ht="19.899999999999999" customHeight="1">
      <c r="A8" s="83"/>
      <c r="B8" s="23" t="s">
        <v>309</v>
      </c>
      <c r="C8" s="24" t="s">
        <v>306</v>
      </c>
      <c r="D8" s="25">
        <v>161400</v>
      </c>
      <c r="E8" s="25">
        <v>161400</v>
      </c>
      <c r="F8" s="25"/>
      <c r="G8" s="25"/>
      <c r="H8" s="25"/>
      <c r="I8" s="25"/>
      <c r="J8" s="25"/>
      <c r="K8" s="25"/>
      <c r="L8" s="25"/>
      <c r="M8" s="23" t="s">
        <v>307</v>
      </c>
      <c r="N8" s="84"/>
    </row>
    <row r="9" spans="1:14" ht="19.899999999999999" customHeight="1">
      <c r="A9" s="83"/>
      <c r="B9" s="23" t="s">
        <v>310</v>
      </c>
      <c r="C9" s="24" t="s">
        <v>306</v>
      </c>
      <c r="D9" s="25">
        <v>50000</v>
      </c>
      <c r="E9" s="25">
        <v>50000</v>
      </c>
      <c r="F9" s="25"/>
      <c r="G9" s="25"/>
      <c r="H9" s="25"/>
      <c r="I9" s="25"/>
      <c r="J9" s="25"/>
      <c r="K9" s="25"/>
      <c r="L9" s="25"/>
      <c r="M9" s="23" t="s">
        <v>307</v>
      </c>
      <c r="N9" s="84"/>
    </row>
    <row r="10" spans="1:14" ht="19.899999999999999" customHeight="1">
      <c r="A10" s="83"/>
      <c r="B10" s="23" t="s">
        <v>311</v>
      </c>
      <c r="C10" s="24" t="s">
        <v>306</v>
      </c>
      <c r="D10" s="25">
        <v>137700</v>
      </c>
      <c r="E10" s="25">
        <v>137700</v>
      </c>
      <c r="F10" s="25"/>
      <c r="G10" s="25"/>
      <c r="H10" s="25"/>
      <c r="I10" s="25"/>
      <c r="J10" s="25"/>
      <c r="K10" s="25"/>
      <c r="L10" s="25"/>
      <c r="M10" s="23" t="s">
        <v>307</v>
      </c>
      <c r="N10" s="84"/>
    </row>
    <row r="11" spans="1:14" ht="19.899999999999999" customHeight="1">
      <c r="A11" s="83"/>
      <c r="B11" s="23" t="s">
        <v>312</v>
      </c>
      <c r="C11" s="24" t="s">
        <v>306</v>
      </c>
      <c r="D11" s="25">
        <v>27.17</v>
      </c>
      <c r="E11" s="25"/>
      <c r="F11" s="25"/>
      <c r="G11" s="25"/>
      <c r="H11" s="25">
        <v>27.17</v>
      </c>
      <c r="I11" s="25"/>
      <c r="J11" s="25"/>
      <c r="K11" s="25"/>
      <c r="L11" s="25"/>
      <c r="M11" s="23" t="s">
        <v>307</v>
      </c>
      <c r="N11" s="84"/>
    </row>
    <row r="12" spans="1:14" ht="19.899999999999999" customHeight="1">
      <c r="A12" s="83"/>
      <c r="B12" s="23" t="s">
        <v>313</v>
      </c>
      <c r="C12" s="24" t="s">
        <v>306</v>
      </c>
      <c r="D12" s="25">
        <v>21866.37</v>
      </c>
      <c r="E12" s="25"/>
      <c r="F12" s="25"/>
      <c r="G12" s="25"/>
      <c r="H12" s="25">
        <v>21866.37</v>
      </c>
      <c r="I12" s="25"/>
      <c r="J12" s="25"/>
      <c r="K12" s="25"/>
      <c r="L12" s="25"/>
      <c r="M12" s="23" t="s">
        <v>307</v>
      </c>
      <c r="N12" s="84"/>
    </row>
    <row r="13" spans="1:14" ht="19.899999999999999" customHeight="1">
      <c r="A13" s="83"/>
      <c r="B13" s="23" t="s">
        <v>314</v>
      </c>
      <c r="C13" s="24" t="s">
        <v>306</v>
      </c>
      <c r="D13" s="25">
        <v>6772</v>
      </c>
      <c r="E13" s="25"/>
      <c r="F13" s="25"/>
      <c r="G13" s="25"/>
      <c r="H13" s="25">
        <v>6772</v>
      </c>
      <c r="I13" s="25"/>
      <c r="J13" s="25"/>
      <c r="K13" s="25"/>
      <c r="L13" s="25"/>
      <c r="M13" s="23" t="s">
        <v>307</v>
      </c>
      <c r="N13" s="84"/>
    </row>
    <row r="14" spans="1:14" ht="19.899999999999999" customHeight="1">
      <c r="A14" s="83"/>
      <c r="B14" s="23" t="s">
        <v>315</v>
      </c>
      <c r="C14" s="24" t="s">
        <v>306</v>
      </c>
      <c r="D14" s="25">
        <v>179567.2</v>
      </c>
      <c r="E14" s="25"/>
      <c r="F14" s="25"/>
      <c r="G14" s="25"/>
      <c r="H14" s="25">
        <v>179567.2</v>
      </c>
      <c r="I14" s="25"/>
      <c r="J14" s="25"/>
      <c r="K14" s="25"/>
      <c r="L14" s="25"/>
      <c r="M14" s="23" t="s">
        <v>307</v>
      </c>
      <c r="N14" s="84"/>
    </row>
    <row r="15" spans="1:14" ht="19.899999999999999" customHeight="1">
      <c r="A15" s="83"/>
      <c r="B15" s="23" t="s">
        <v>316</v>
      </c>
      <c r="C15" s="24" t="s">
        <v>306</v>
      </c>
      <c r="D15" s="25">
        <v>198564</v>
      </c>
      <c r="E15" s="25"/>
      <c r="F15" s="25"/>
      <c r="G15" s="25"/>
      <c r="H15" s="25">
        <v>198564</v>
      </c>
      <c r="I15" s="25"/>
      <c r="J15" s="25"/>
      <c r="K15" s="25"/>
      <c r="L15" s="25"/>
      <c r="M15" s="23" t="s">
        <v>307</v>
      </c>
      <c r="N15" s="84"/>
    </row>
    <row r="16" spans="1:14" ht="19.899999999999999" customHeight="1">
      <c r="A16" s="83"/>
      <c r="B16" s="26" t="s">
        <v>317</v>
      </c>
      <c r="C16" s="24" t="s">
        <v>306</v>
      </c>
      <c r="D16" s="25">
        <v>583787.41</v>
      </c>
      <c r="E16" s="25"/>
      <c r="F16" s="25"/>
      <c r="G16" s="25"/>
      <c r="H16" s="25">
        <v>583787.41</v>
      </c>
      <c r="I16" s="25"/>
      <c r="J16" s="25"/>
      <c r="K16" s="25"/>
      <c r="L16" s="25"/>
      <c r="M16" s="23" t="s">
        <v>307</v>
      </c>
      <c r="N16" s="84"/>
    </row>
    <row r="17" spans="1:14" ht="19.899999999999999" customHeight="1">
      <c r="A17" s="83"/>
      <c r="B17" s="23" t="s">
        <v>318</v>
      </c>
      <c r="C17" s="24" t="s">
        <v>306</v>
      </c>
      <c r="D17" s="25">
        <v>7001651.2999999998</v>
      </c>
      <c r="E17" s="25"/>
      <c r="F17" s="25"/>
      <c r="G17" s="25"/>
      <c r="H17" s="25"/>
      <c r="I17" s="25">
        <v>7001651.2999999998</v>
      </c>
      <c r="J17" s="25"/>
      <c r="K17" s="25"/>
      <c r="L17" s="25"/>
      <c r="M17" s="23" t="s">
        <v>307</v>
      </c>
      <c r="N17" s="84"/>
    </row>
    <row r="18" spans="1:14" ht="19.899999999999999" customHeight="1">
      <c r="A18" s="83"/>
      <c r="B18" s="26" t="s">
        <v>319</v>
      </c>
      <c r="C18" s="24" t="s">
        <v>306</v>
      </c>
      <c r="D18" s="25">
        <v>2090000</v>
      </c>
      <c r="E18" s="25"/>
      <c r="F18" s="25"/>
      <c r="G18" s="25"/>
      <c r="H18" s="25"/>
      <c r="I18" s="25">
        <v>2090000</v>
      </c>
      <c r="J18" s="25"/>
      <c r="K18" s="25"/>
      <c r="L18" s="25"/>
      <c r="M18" s="23" t="s">
        <v>307</v>
      </c>
      <c r="N18" s="84"/>
    </row>
    <row r="19" spans="1:14" ht="19.899999999999999" customHeight="1">
      <c r="A19" s="21"/>
      <c r="B19" s="23" t="s">
        <v>320</v>
      </c>
      <c r="C19" s="24" t="s">
        <v>306</v>
      </c>
      <c r="D19" s="25">
        <v>1673581.9</v>
      </c>
      <c r="E19" s="25"/>
      <c r="F19" s="25"/>
      <c r="G19" s="25"/>
      <c r="H19" s="25"/>
      <c r="I19" s="25">
        <v>1673581.9</v>
      </c>
      <c r="J19" s="25"/>
      <c r="K19" s="25"/>
      <c r="L19" s="25"/>
      <c r="M19" s="23" t="s">
        <v>307</v>
      </c>
      <c r="N19" s="33"/>
    </row>
    <row r="20" spans="1:14" ht="19.899999999999999" customHeight="1">
      <c r="A20" s="27"/>
      <c r="B20" s="28" t="s">
        <v>321</v>
      </c>
      <c r="C20" s="29"/>
      <c r="D20" s="30">
        <v>14116921.35</v>
      </c>
      <c r="E20" s="30">
        <v>2361104</v>
      </c>
      <c r="F20" s="30"/>
      <c r="G20" s="30"/>
      <c r="H20" s="30">
        <f>SUM(H11:H19)</f>
        <v>990584.15</v>
      </c>
      <c r="I20" s="30">
        <f>SUM(I11:I19)</f>
        <v>10765233.199999999</v>
      </c>
      <c r="J20" s="30"/>
      <c r="K20" s="30"/>
      <c r="L20" s="30"/>
      <c r="M20" s="28"/>
      <c r="N20" s="34"/>
    </row>
    <row r="21" spans="1:14" ht="8.4499999999999993" customHeight="1">
      <c r="A21" s="31"/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</row>
  </sheetData>
  <mergeCells count="11">
    <mergeCell ref="N6:N18"/>
    <mergeCell ref="B2:M2"/>
    <mergeCell ref="E4:G4"/>
    <mergeCell ref="H4:J4"/>
    <mergeCell ref="A6:A18"/>
    <mergeCell ref="B4:B5"/>
    <mergeCell ref="C4:C5"/>
    <mergeCell ref="D4:D5"/>
    <mergeCell ref="K4:K5"/>
    <mergeCell ref="L4:L5"/>
    <mergeCell ref="M4:M5"/>
  </mergeCells>
  <phoneticPr fontId="27" type="noConversion"/>
  <pageMargins left="0.75" right="0.75" top="0.26874999999999999" bottom="0.26874999999999999" header="0" footer="0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13"/>
  <sheetViews>
    <sheetView workbookViewId="0">
      <selection activeCell="I24" sqref="I24"/>
    </sheetView>
  </sheetViews>
  <sheetFormatPr defaultColWidth="9" defaultRowHeight="13.5"/>
  <cols>
    <col min="3" max="3" width="12.75" customWidth="1"/>
    <col min="4" max="4" width="13" customWidth="1"/>
    <col min="5" max="5" width="13.25" customWidth="1"/>
    <col min="8" max="8" width="12.625" customWidth="1"/>
    <col min="9" max="9" width="12.5" customWidth="1"/>
  </cols>
  <sheetData>
    <row r="1" spans="1:12">
      <c r="A1" s="5" t="s">
        <v>322</v>
      </c>
      <c r="B1" s="85" t="s">
        <v>323</v>
      </c>
      <c r="C1" s="86"/>
      <c r="D1" s="86"/>
      <c r="E1" s="86"/>
      <c r="F1" s="86"/>
      <c r="G1" s="86"/>
      <c r="H1" s="86"/>
      <c r="I1" s="86"/>
      <c r="J1" s="86"/>
      <c r="K1" s="87"/>
      <c r="L1" s="12"/>
    </row>
    <row r="2" spans="1:12" ht="22.5">
      <c r="A2" s="88" t="s">
        <v>324</v>
      </c>
      <c r="B2" s="89"/>
      <c r="C2" s="89"/>
      <c r="D2" s="89"/>
      <c r="E2" s="89"/>
      <c r="F2" s="89"/>
      <c r="G2" s="89"/>
      <c r="H2" s="89"/>
      <c r="I2" s="89"/>
      <c r="J2" s="89"/>
      <c r="K2" s="90"/>
      <c r="L2" s="12"/>
    </row>
    <row r="3" spans="1:12">
      <c r="A3" s="91" t="s">
        <v>325</v>
      </c>
      <c r="B3" s="92"/>
      <c r="C3" s="92"/>
      <c r="D3" s="92"/>
      <c r="E3" s="92"/>
      <c r="F3" s="92"/>
      <c r="G3" s="92"/>
      <c r="H3" s="92"/>
      <c r="I3" s="92"/>
      <c r="J3" s="92"/>
      <c r="K3" s="93"/>
      <c r="L3" s="13"/>
    </row>
    <row r="4" spans="1:12">
      <c r="A4" s="94" t="s">
        <v>326</v>
      </c>
      <c r="B4" s="95"/>
      <c r="C4" s="96" t="s">
        <v>327</v>
      </c>
      <c r="D4" s="96"/>
      <c r="E4" s="96"/>
      <c r="F4" s="96"/>
      <c r="G4" s="96"/>
      <c r="H4" s="96"/>
      <c r="I4" s="96"/>
      <c r="J4" s="97" t="s">
        <v>328</v>
      </c>
      <c r="K4" s="98"/>
      <c r="L4" s="13"/>
    </row>
    <row r="5" spans="1:12">
      <c r="A5" s="113" t="s">
        <v>329</v>
      </c>
      <c r="B5" s="113"/>
      <c r="C5" s="111" t="s">
        <v>330</v>
      </c>
      <c r="D5" s="99" t="s">
        <v>74</v>
      </c>
      <c r="E5" s="99"/>
      <c r="F5" s="99"/>
      <c r="G5" s="99"/>
      <c r="H5" s="100" t="s">
        <v>75</v>
      </c>
      <c r="I5" s="100"/>
      <c r="J5" s="100"/>
      <c r="K5" s="100"/>
      <c r="L5" s="13"/>
    </row>
    <row r="6" spans="1:12">
      <c r="A6" s="114"/>
      <c r="B6" s="114"/>
      <c r="C6" s="112"/>
      <c r="D6" s="6" t="s">
        <v>56</v>
      </c>
      <c r="E6" s="6" t="s">
        <v>331</v>
      </c>
      <c r="F6" s="6" t="s">
        <v>332</v>
      </c>
      <c r="G6" s="6" t="s">
        <v>64</v>
      </c>
      <c r="H6" s="6" t="s">
        <v>56</v>
      </c>
      <c r="I6" s="6" t="s">
        <v>331</v>
      </c>
      <c r="J6" s="6" t="s">
        <v>332</v>
      </c>
      <c r="K6" s="6" t="s">
        <v>64</v>
      </c>
      <c r="L6" s="12"/>
    </row>
    <row r="7" spans="1:12">
      <c r="A7" s="114"/>
      <c r="B7" s="114"/>
      <c r="C7" s="7">
        <v>15491077.619999999</v>
      </c>
      <c r="D7" s="8">
        <v>13129973.619999999</v>
      </c>
      <c r="E7" s="8">
        <v>13129973.619999999</v>
      </c>
      <c r="F7" s="8" t="s">
        <v>26</v>
      </c>
      <c r="G7" s="8" t="s">
        <v>26</v>
      </c>
      <c r="H7" s="8">
        <v>2361104</v>
      </c>
      <c r="I7" s="14">
        <v>2361104</v>
      </c>
      <c r="J7" s="8" t="s">
        <v>26</v>
      </c>
      <c r="K7" s="8" t="s">
        <v>26</v>
      </c>
      <c r="L7" s="12"/>
    </row>
    <row r="8" spans="1:12" ht="27">
      <c r="A8" s="109" t="s">
        <v>333</v>
      </c>
      <c r="B8" s="9" t="s">
        <v>334</v>
      </c>
      <c r="C8" s="101" t="s">
        <v>335</v>
      </c>
      <c r="D8" s="101"/>
      <c r="E8" s="101"/>
      <c r="F8" s="101"/>
      <c r="G8" s="101"/>
      <c r="H8" s="101"/>
      <c r="I8" s="101"/>
      <c r="J8" s="101"/>
      <c r="K8" s="101"/>
      <c r="L8" s="12"/>
    </row>
    <row r="9" spans="1:12" ht="21">
      <c r="A9" s="109" t="s">
        <v>333</v>
      </c>
      <c r="B9" s="102" t="s">
        <v>336</v>
      </c>
      <c r="C9" s="102"/>
      <c r="D9" s="102"/>
      <c r="E9" s="102"/>
      <c r="F9" s="102"/>
      <c r="G9" s="102"/>
      <c r="H9" s="102"/>
      <c r="I9" s="102"/>
      <c r="J9" s="102"/>
      <c r="K9" s="102"/>
      <c r="L9" s="12"/>
    </row>
    <row r="10" spans="1:12" ht="27">
      <c r="A10" s="109" t="s">
        <v>333</v>
      </c>
      <c r="B10" s="10" t="s">
        <v>337</v>
      </c>
      <c r="C10" s="103" t="s">
        <v>338</v>
      </c>
      <c r="D10" s="104"/>
      <c r="E10" s="103" t="s">
        <v>339</v>
      </c>
      <c r="F10" s="105"/>
      <c r="G10" s="104"/>
      <c r="H10" s="10" t="s">
        <v>340</v>
      </c>
      <c r="I10" s="10" t="s">
        <v>341</v>
      </c>
      <c r="J10" s="10" t="s">
        <v>342</v>
      </c>
      <c r="K10" s="10" t="s">
        <v>343</v>
      </c>
      <c r="L10" s="12"/>
    </row>
    <row r="11" spans="1:12">
      <c r="A11" s="110" t="s">
        <v>333</v>
      </c>
      <c r="B11" s="11" t="s">
        <v>344</v>
      </c>
      <c r="C11" s="106" t="s">
        <v>345</v>
      </c>
      <c r="D11" s="107" t="s">
        <v>26</v>
      </c>
      <c r="E11" s="108" t="s">
        <v>346</v>
      </c>
      <c r="F11" s="108" t="s">
        <v>26</v>
      </c>
      <c r="G11" s="108" t="s">
        <v>26</v>
      </c>
      <c r="H11" s="11" t="s">
        <v>347</v>
      </c>
      <c r="I11" s="11" t="s">
        <v>348</v>
      </c>
      <c r="J11" s="15" t="s">
        <v>349</v>
      </c>
      <c r="K11" s="16" t="s">
        <v>350</v>
      </c>
      <c r="L11" s="12"/>
    </row>
    <row r="12" spans="1:12">
      <c r="A12" s="110" t="s">
        <v>333</v>
      </c>
      <c r="B12" s="11" t="s">
        <v>351</v>
      </c>
      <c r="C12" s="106" t="s">
        <v>351</v>
      </c>
      <c r="D12" s="107"/>
      <c r="E12" s="108" t="s">
        <v>352</v>
      </c>
      <c r="F12" s="108"/>
      <c r="G12" s="108"/>
      <c r="H12" s="11" t="s">
        <v>347</v>
      </c>
      <c r="I12" s="11" t="s">
        <v>353</v>
      </c>
      <c r="J12" s="15" t="s">
        <v>354</v>
      </c>
      <c r="K12" s="16" t="s">
        <v>355</v>
      </c>
      <c r="L12" s="12"/>
    </row>
    <row r="13" spans="1:12">
      <c r="A13" s="9" t="s">
        <v>356</v>
      </c>
      <c r="B13" s="101" t="s">
        <v>26</v>
      </c>
      <c r="C13" s="101"/>
      <c r="D13" s="101"/>
      <c r="E13" s="101"/>
      <c r="F13" s="101"/>
      <c r="G13" s="101"/>
      <c r="H13" s="101"/>
      <c r="I13" s="101"/>
      <c r="J13" s="101"/>
      <c r="K13" s="101"/>
      <c r="L13" s="12"/>
    </row>
  </sheetData>
  <mergeCells count="20">
    <mergeCell ref="A8:A12"/>
    <mergeCell ref="C5:C6"/>
    <mergeCell ref="A5:B7"/>
    <mergeCell ref="C11:D11"/>
    <mergeCell ref="E11:G11"/>
    <mergeCell ref="C12:D12"/>
    <mergeCell ref="E12:G12"/>
    <mergeCell ref="B13:K13"/>
    <mergeCell ref="D5:G5"/>
    <mergeCell ref="H5:K5"/>
    <mergeCell ref="C8:K8"/>
    <mergeCell ref="B9:K9"/>
    <mergeCell ref="C10:D10"/>
    <mergeCell ref="E10:G10"/>
    <mergeCell ref="B1:K1"/>
    <mergeCell ref="A2:K2"/>
    <mergeCell ref="A3:K3"/>
    <mergeCell ref="A4:B4"/>
    <mergeCell ref="C4:I4"/>
    <mergeCell ref="J4:K4"/>
  </mergeCells>
  <phoneticPr fontId="27" type="noConversion"/>
  <pageMargins left="0.69930555555555596" right="0.69930555555555596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F15"/>
  <sheetViews>
    <sheetView workbookViewId="0">
      <selection activeCell="L12" sqref="L12"/>
    </sheetView>
  </sheetViews>
  <sheetFormatPr defaultColWidth="9" defaultRowHeight="13.5"/>
  <cols>
    <col min="1" max="1" width="20.5" customWidth="1"/>
    <col min="5" max="5" width="17.875" customWidth="1"/>
    <col min="6" max="6" width="17" customWidth="1"/>
  </cols>
  <sheetData>
    <row r="1" spans="1:6" ht="20.25">
      <c r="A1" s="115" t="s">
        <v>357</v>
      </c>
      <c r="B1" s="116"/>
      <c r="C1" s="116"/>
      <c r="D1" s="116"/>
      <c r="E1" s="116"/>
      <c r="F1" s="117"/>
    </row>
    <row r="2" spans="1:6" ht="15.75">
      <c r="A2" s="1" t="s">
        <v>358</v>
      </c>
      <c r="B2" s="118" t="s">
        <v>359</v>
      </c>
      <c r="C2" s="119"/>
      <c r="D2" s="119"/>
      <c r="E2" s="120"/>
      <c r="F2" s="2" t="s">
        <v>360</v>
      </c>
    </row>
    <row r="3" spans="1:6" ht="42.75" customHeight="1">
      <c r="A3" s="1" t="s">
        <v>361</v>
      </c>
      <c r="B3" s="118" t="s">
        <v>362</v>
      </c>
      <c r="C3" s="119"/>
      <c r="D3" s="120"/>
      <c r="E3" s="2" t="s">
        <v>363</v>
      </c>
      <c r="F3" s="2" t="s">
        <v>364</v>
      </c>
    </row>
    <row r="4" spans="1:6">
      <c r="A4" s="126" t="s">
        <v>365</v>
      </c>
      <c r="B4" s="130">
        <v>916</v>
      </c>
      <c r="C4" s="130"/>
      <c r="D4" s="130"/>
      <c r="E4" s="130"/>
      <c r="F4" s="131"/>
    </row>
    <row r="5" spans="1:6">
      <c r="A5" s="127"/>
      <c r="B5" s="132"/>
      <c r="C5" s="132"/>
      <c r="D5" s="132"/>
      <c r="E5" s="132"/>
      <c r="F5" s="133"/>
    </row>
    <row r="6" spans="1:6" ht="36" customHeight="1">
      <c r="A6" s="128" t="s">
        <v>366</v>
      </c>
      <c r="B6" s="134" t="s">
        <v>367</v>
      </c>
      <c r="C6" s="135"/>
      <c r="D6" s="135"/>
      <c r="E6" s="135"/>
      <c r="F6" s="136"/>
    </row>
    <row r="7" spans="1:6" ht="36" customHeight="1">
      <c r="A7" s="129"/>
      <c r="B7" s="137"/>
      <c r="C7" s="121"/>
      <c r="D7" s="121"/>
      <c r="E7" s="121"/>
      <c r="F7" s="122"/>
    </row>
    <row r="8" spans="1:6" ht="15.75">
      <c r="A8" s="1" t="s">
        <v>368</v>
      </c>
      <c r="B8" s="121" t="s">
        <v>369</v>
      </c>
      <c r="C8" s="121"/>
      <c r="D8" s="121"/>
      <c r="E8" s="121"/>
      <c r="F8" s="122"/>
    </row>
    <row r="9" spans="1:6" ht="45.75" customHeight="1">
      <c r="A9" s="1" t="s">
        <v>370</v>
      </c>
      <c r="B9" s="121" t="s">
        <v>371</v>
      </c>
      <c r="C9" s="121"/>
      <c r="D9" s="121"/>
      <c r="E9" s="121"/>
      <c r="F9" s="122"/>
    </row>
    <row r="10" spans="1:6" ht="31.5">
      <c r="A10" s="126" t="s">
        <v>372</v>
      </c>
      <c r="B10" s="2" t="s">
        <v>373</v>
      </c>
      <c r="C10" s="2" t="s">
        <v>374</v>
      </c>
      <c r="D10" s="2" t="s">
        <v>375</v>
      </c>
      <c r="E10" s="2" t="s">
        <v>376</v>
      </c>
      <c r="F10" s="2" t="s">
        <v>377</v>
      </c>
    </row>
    <row r="11" spans="1:6" ht="13.5" customHeight="1">
      <c r="A11" s="126"/>
      <c r="B11" s="3" t="s">
        <v>344</v>
      </c>
      <c r="C11" s="4">
        <v>40</v>
      </c>
      <c r="D11" s="4" t="s">
        <v>378</v>
      </c>
      <c r="E11" s="3" t="s">
        <v>379</v>
      </c>
      <c r="F11" s="4">
        <v>4.5439999999999996</v>
      </c>
    </row>
    <row r="12" spans="1:6" ht="25.5" customHeight="1">
      <c r="A12" s="126"/>
      <c r="B12" s="3" t="s">
        <v>344</v>
      </c>
      <c r="C12" s="4">
        <v>20</v>
      </c>
      <c r="D12" s="4" t="s">
        <v>380</v>
      </c>
      <c r="E12" s="3" t="s">
        <v>381</v>
      </c>
      <c r="F12" s="4">
        <v>100</v>
      </c>
    </row>
    <row r="13" spans="1:6" ht="13.5" customHeight="1">
      <c r="A13" s="126"/>
      <c r="B13" s="3" t="s">
        <v>382</v>
      </c>
      <c r="C13" s="4">
        <v>20</v>
      </c>
      <c r="D13" s="4" t="s">
        <v>380</v>
      </c>
      <c r="E13" s="3" t="s">
        <v>383</v>
      </c>
      <c r="F13" s="4">
        <v>10</v>
      </c>
    </row>
    <row r="14" spans="1:6" ht="21.75" customHeight="1">
      <c r="A14" s="127"/>
      <c r="B14" s="3" t="s">
        <v>384</v>
      </c>
      <c r="C14" s="4">
        <v>20</v>
      </c>
      <c r="D14" s="4" t="s">
        <v>380</v>
      </c>
      <c r="E14" s="3" t="s">
        <v>385</v>
      </c>
      <c r="F14" s="4">
        <v>90</v>
      </c>
    </row>
    <row r="15" spans="1:6">
      <c r="A15" s="123" t="s">
        <v>386</v>
      </c>
      <c r="B15" s="124"/>
      <c r="C15" s="124"/>
      <c r="D15" s="124"/>
      <c r="E15" s="124"/>
      <c r="F15" s="125"/>
    </row>
  </sheetData>
  <mergeCells count="11">
    <mergeCell ref="A15:F15"/>
    <mergeCell ref="A4:A5"/>
    <mergeCell ref="A6:A7"/>
    <mergeCell ref="A10:A14"/>
    <mergeCell ref="B4:F5"/>
    <mergeCell ref="B6:F7"/>
    <mergeCell ref="A1:F1"/>
    <mergeCell ref="B2:E2"/>
    <mergeCell ref="B3:D3"/>
    <mergeCell ref="B8:F8"/>
    <mergeCell ref="B9:F9"/>
  </mergeCells>
  <phoneticPr fontId="27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9"/>
  <sheetViews>
    <sheetView workbookViewId="0">
      <pane xSplit="3" topLeftCell="K1" activePane="topRight" state="frozen"/>
      <selection pane="topRight" activeCell="M15" sqref="M15"/>
    </sheetView>
  </sheetViews>
  <sheetFormatPr defaultColWidth="10" defaultRowHeight="13.5"/>
  <cols>
    <col min="1" max="1" width="1.5" customWidth="1"/>
    <col min="2" max="2" width="13.5" customWidth="1"/>
    <col min="3" max="3" width="33.375" customWidth="1"/>
    <col min="4" max="5" width="16.375" customWidth="1"/>
    <col min="6" max="6" width="18.625" customWidth="1"/>
    <col min="7" max="7" width="20.75" customWidth="1"/>
    <col min="8" max="8" width="23" customWidth="1"/>
    <col min="9" max="9" width="18.625" customWidth="1"/>
    <col min="10" max="11" width="16.375" customWidth="1"/>
    <col min="12" max="12" width="18.625" customWidth="1"/>
    <col min="13" max="13" width="20.75" customWidth="1"/>
    <col min="14" max="14" width="23" customWidth="1"/>
    <col min="15" max="15" width="18.625" customWidth="1"/>
    <col min="16" max="16" width="16.375" customWidth="1"/>
    <col min="17" max="17" width="1.5" customWidth="1"/>
    <col min="18" max="20" width="9.75" customWidth="1"/>
  </cols>
  <sheetData>
    <row r="1" spans="1:17" ht="14.25" customHeight="1">
      <c r="A1" s="43"/>
      <c r="B1" s="72" t="s">
        <v>52</v>
      </c>
      <c r="C1" s="72"/>
      <c r="D1" s="43"/>
      <c r="E1" s="43"/>
      <c r="F1" s="73"/>
      <c r="G1" s="73"/>
      <c r="H1" s="73"/>
      <c r="I1" s="73"/>
      <c r="J1" s="73"/>
      <c r="K1" s="43"/>
      <c r="L1" s="73"/>
      <c r="M1" s="73"/>
      <c r="N1" s="73"/>
      <c r="O1" s="73"/>
      <c r="P1" s="73"/>
      <c r="Q1" s="33"/>
    </row>
    <row r="2" spans="1:17" ht="19.899999999999999" customHeight="1">
      <c r="A2" s="43"/>
      <c r="B2" s="67" t="s">
        <v>53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33"/>
    </row>
    <row r="3" spans="1:17" ht="17.100000000000001" customHeight="1">
      <c r="A3" s="46"/>
      <c r="B3" s="68" t="s">
        <v>2</v>
      </c>
      <c r="C3" s="68"/>
      <c r="D3" s="19"/>
      <c r="E3" s="19"/>
      <c r="F3" s="74"/>
      <c r="G3" s="74"/>
      <c r="H3" s="74"/>
      <c r="I3" s="74"/>
      <c r="J3" s="74"/>
      <c r="K3" s="19"/>
      <c r="L3" s="75" t="s">
        <v>3</v>
      </c>
      <c r="M3" s="75"/>
      <c r="N3" s="75"/>
      <c r="O3" s="75"/>
      <c r="P3" s="75"/>
      <c r="Q3" s="36"/>
    </row>
    <row r="4" spans="1:17" ht="21.4" customHeight="1">
      <c r="A4" s="49"/>
      <c r="B4" s="78" t="s">
        <v>54</v>
      </c>
      <c r="C4" s="76" t="s">
        <v>55</v>
      </c>
      <c r="D4" s="76" t="s">
        <v>56</v>
      </c>
      <c r="E4" s="76" t="s">
        <v>57</v>
      </c>
      <c r="F4" s="76"/>
      <c r="G4" s="76"/>
      <c r="H4" s="76"/>
      <c r="I4" s="76"/>
      <c r="J4" s="76"/>
      <c r="K4" s="76" t="s">
        <v>58</v>
      </c>
      <c r="L4" s="76"/>
      <c r="M4" s="76"/>
      <c r="N4" s="76"/>
      <c r="O4" s="76"/>
      <c r="P4" s="76"/>
      <c r="Q4" s="33"/>
    </row>
    <row r="5" spans="1:17" ht="34.15" customHeight="1">
      <c r="A5" s="21"/>
      <c r="B5" s="78"/>
      <c r="C5" s="76"/>
      <c r="D5" s="76"/>
      <c r="E5" s="50" t="s">
        <v>59</v>
      </c>
      <c r="F5" s="22" t="s">
        <v>60</v>
      </c>
      <c r="G5" s="22" t="s">
        <v>61</v>
      </c>
      <c r="H5" s="22" t="s">
        <v>62</v>
      </c>
      <c r="I5" s="22" t="s">
        <v>63</v>
      </c>
      <c r="J5" s="22" t="s">
        <v>64</v>
      </c>
      <c r="K5" s="50" t="s">
        <v>59</v>
      </c>
      <c r="L5" s="22" t="s">
        <v>60</v>
      </c>
      <c r="M5" s="22" t="s">
        <v>61</v>
      </c>
      <c r="N5" s="22" t="s">
        <v>62</v>
      </c>
      <c r="O5" s="22" t="s">
        <v>63</v>
      </c>
      <c r="P5" s="22" t="s">
        <v>64</v>
      </c>
      <c r="Q5" s="33"/>
    </row>
    <row r="6" spans="1:17" ht="19.899999999999999" customHeight="1">
      <c r="A6" s="71"/>
      <c r="B6" s="24" t="s">
        <v>65</v>
      </c>
      <c r="C6" s="24" t="s">
        <v>66</v>
      </c>
      <c r="D6" s="25">
        <v>24989525.66</v>
      </c>
      <c r="E6" s="25">
        <v>15491077.619999999</v>
      </c>
      <c r="F6" s="25">
        <v>15491077.619999999</v>
      </c>
      <c r="G6" s="25"/>
      <c r="H6" s="25"/>
      <c r="I6" s="25"/>
      <c r="J6" s="25"/>
      <c r="K6" s="25">
        <f>L6+M6</f>
        <v>11755817.35</v>
      </c>
      <c r="L6" s="25">
        <v>990584.15</v>
      </c>
      <c r="M6" s="25">
        <v>10765233.199999999</v>
      </c>
      <c r="N6" s="25"/>
      <c r="O6" s="25"/>
      <c r="P6" s="25"/>
      <c r="Q6" s="33"/>
    </row>
    <row r="7" spans="1:17" ht="19.899999999999999" customHeight="1">
      <c r="A7" s="71"/>
      <c r="B7" s="24" t="s">
        <v>67</v>
      </c>
      <c r="C7" s="24" t="s">
        <v>68</v>
      </c>
      <c r="D7" s="25">
        <v>24989525.66</v>
      </c>
      <c r="E7" s="25">
        <v>15491077.619999999</v>
      </c>
      <c r="F7" s="25">
        <v>15491077.619999999</v>
      </c>
      <c r="G7" s="25"/>
      <c r="H7" s="25"/>
      <c r="I7" s="25"/>
      <c r="J7" s="25"/>
      <c r="K7" s="25">
        <f t="shared" ref="K7:K8" si="0">L7+M7</f>
        <v>11755817.35</v>
      </c>
      <c r="L7" s="25">
        <v>990584.15</v>
      </c>
      <c r="M7" s="25">
        <v>10765233.199999999</v>
      </c>
      <c r="N7" s="25"/>
      <c r="O7" s="25"/>
      <c r="P7" s="25"/>
      <c r="Q7" s="33"/>
    </row>
    <row r="8" spans="1:17" ht="19.899999999999999" customHeight="1">
      <c r="A8" s="49"/>
      <c r="B8" s="77" t="s">
        <v>69</v>
      </c>
      <c r="C8" s="77"/>
      <c r="D8" s="25">
        <v>24989525.66</v>
      </c>
      <c r="E8" s="25">
        <v>15491077.619999999</v>
      </c>
      <c r="F8" s="25">
        <v>15491077.619999999</v>
      </c>
      <c r="G8" s="25"/>
      <c r="H8" s="25"/>
      <c r="I8" s="25"/>
      <c r="J8" s="25"/>
      <c r="K8" s="25">
        <f t="shared" si="0"/>
        <v>11755817.35</v>
      </c>
      <c r="L8" s="25">
        <v>990584.15</v>
      </c>
      <c r="M8" s="25">
        <v>10765233.199999999</v>
      </c>
      <c r="N8" s="25"/>
      <c r="O8" s="25"/>
      <c r="P8" s="25"/>
      <c r="Q8" s="33"/>
    </row>
    <row r="9" spans="1:17" ht="8.4499999999999993" customHeight="1">
      <c r="A9" s="53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33"/>
    </row>
  </sheetData>
  <mergeCells count="14">
    <mergeCell ref="E4:J4"/>
    <mergeCell ref="K4:P4"/>
    <mergeCell ref="B8:C8"/>
    <mergeCell ref="A6:A7"/>
    <mergeCell ref="B4:B5"/>
    <mergeCell ref="C4:C5"/>
    <mergeCell ref="D4:D5"/>
    <mergeCell ref="B1:C1"/>
    <mergeCell ref="F1:J1"/>
    <mergeCell ref="L1:P1"/>
    <mergeCell ref="B2:P2"/>
    <mergeCell ref="B3:C3"/>
    <mergeCell ref="F3:J3"/>
    <mergeCell ref="L3:P3"/>
  </mergeCells>
  <phoneticPr fontId="27" type="noConversion"/>
  <pageMargins left="0.75" right="0.75" top="0.26874999999999999" bottom="0.26874999999999999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5"/>
  <sheetViews>
    <sheetView topLeftCell="A12" workbookViewId="0">
      <pane xSplit="3" topLeftCell="D1" activePane="topRight" state="frozen"/>
      <selection pane="topRight" activeCell="G32" sqref="G32"/>
    </sheetView>
  </sheetViews>
  <sheetFormatPr defaultColWidth="10" defaultRowHeight="13.5"/>
  <cols>
    <col min="1" max="1" width="1.5" customWidth="1"/>
    <col min="2" max="2" width="11.75" customWidth="1"/>
    <col min="3" max="3" width="35.875" customWidth="1"/>
    <col min="4" max="6" width="16.375" customWidth="1"/>
    <col min="7" max="7" width="18.625" customWidth="1"/>
    <col min="8" max="8" width="16.375" customWidth="1"/>
    <col min="9" max="9" width="20.25" customWidth="1"/>
    <col min="10" max="10" width="1.5" customWidth="1"/>
    <col min="11" max="11" width="9.75" customWidth="1"/>
  </cols>
  <sheetData>
    <row r="1" spans="1:10" ht="14.25" customHeight="1">
      <c r="A1" s="49"/>
      <c r="B1" s="44" t="s">
        <v>70</v>
      </c>
      <c r="C1" s="43"/>
      <c r="D1" s="17"/>
      <c r="E1" s="17"/>
      <c r="F1" s="17"/>
      <c r="G1" s="17"/>
      <c r="H1" s="17"/>
      <c r="I1" s="17"/>
      <c r="J1" s="43"/>
    </row>
    <row r="2" spans="1:10" ht="19.899999999999999" customHeight="1">
      <c r="A2" s="49"/>
      <c r="B2" s="67" t="s">
        <v>71</v>
      </c>
      <c r="C2" s="67"/>
      <c r="D2" s="67"/>
      <c r="E2" s="67"/>
      <c r="F2" s="67"/>
      <c r="G2" s="67"/>
      <c r="H2" s="67"/>
      <c r="I2" s="67"/>
      <c r="J2" s="43"/>
    </row>
    <row r="3" spans="1:10" ht="17.100000000000001" customHeight="1">
      <c r="A3" s="49"/>
      <c r="B3" s="68" t="s">
        <v>2</v>
      </c>
      <c r="C3" s="68"/>
      <c r="D3" s="46"/>
      <c r="E3" s="46"/>
      <c r="F3" s="46"/>
      <c r="G3" s="55"/>
      <c r="H3" s="55"/>
      <c r="I3" s="47" t="s">
        <v>3</v>
      </c>
      <c r="J3" s="46"/>
    </row>
    <row r="4" spans="1:10" ht="21.4" customHeight="1">
      <c r="A4" s="49"/>
      <c r="B4" s="76" t="s">
        <v>72</v>
      </c>
      <c r="C4" s="76" t="s">
        <v>73</v>
      </c>
      <c r="D4" s="76" t="s">
        <v>56</v>
      </c>
      <c r="E4" s="76" t="s">
        <v>74</v>
      </c>
      <c r="F4" s="79" t="s">
        <v>75</v>
      </c>
      <c r="G4" s="79"/>
      <c r="H4" s="79"/>
      <c r="I4" s="79"/>
      <c r="J4" s="45"/>
    </row>
    <row r="5" spans="1:10" ht="21.4" customHeight="1">
      <c r="A5" s="20"/>
      <c r="B5" s="76"/>
      <c r="C5" s="76"/>
      <c r="D5" s="76"/>
      <c r="E5" s="76"/>
      <c r="F5" s="81"/>
      <c r="G5" s="76" t="s">
        <v>76</v>
      </c>
      <c r="H5" s="76"/>
      <c r="I5" s="76"/>
      <c r="J5" s="45"/>
    </row>
    <row r="6" spans="1:10" ht="28.7" customHeight="1">
      <c r="A6" s="20"/>
      <c r="B6" s="76"/>
      <c r="C6" s="76"/>
      <c r="D6" s="76"/>
      <c r="E6" s="76"/>
      <c r="F6" s="81"/>
      <c r="G6" s="50" t="s">
        <v>77</v>
      </c>
      <c r="H6" s="50" t="s">
        <v>78</v>
      </c>
      <c r="I6" s="50" t="s">
        <v>79</v>
      </c>
      <c r="J6" s="33"/>
    </row>
    <row r="7" spans="1:10" ht="19.899999999999999" customHeight="1">
      <c r="B7" s="56" t="s">
        <v>80</v>
      </c>
      <c r="C7" s="56" t="s">
        <v>81</v>
      </c>
      <c r="D7" s="57">
        <v>6776356.75</v>
      </c>
      <c r="E7" s="57">
        <v>4415252.75</v>
      </c>
      <c r="F7" s="57">
        <v>2361104</v>
      </c>
      <c r="G7" s="57"/>
      <c r="H7" s="57"/>
      <c r="I7" s="57"/>
      <c r="J7" s="63"/>
    </row>
    <row r="8" spans="1:10" ht="19.899999999999999" customHeight="1">
      <c r="A8" s="58"/>
      <c r="B8" s="56" t="s">
        <v>82</v>
      </c>
      <c r="C8" s="56" t="s">
        <v>83</v>
      </c>
      <c r="D8" s="57">
        <v>6776356.75</v>
      </c>
      <c r="E8" s="57">
        <v>4415252.75</v>
      </c>
      <c r="F8" s="57">
        <v>2361104</v>
      </c>
      <c r="G8" s="57"/>
      <c r="H8" s="57"/>
      <c r="I8" s="57"/>
      <c r="J8" s="63"/>
    </row>
    <row r="9" spans="1:10" ht="19.899999999999999" customHeight="1">
      <c r="A9" s="58"/>
      <c r="B9" s="56" t="s">
        <v>84</v>
      </c>
      <c r="C9" s="56" t="s">
        <v>85</v>
      </c>
      <c r="D9" s="57">
        <v>6776356.75</v>
      </c>
      <c r="E9" s="57">
        <v>4415252.75</v>
      </c>
      <c r="F9" s="57">
        <v>2361104</v>
      </c>
      <c r="G9" s="57"/>
      <c r="H9" s="57"/>
      <c r="I9" s="57"/>
      <c r="J9" s="63"/>
    </row>
    <row r="10" spans="1:10" ht="19.899999999999999" customHeight="1">
      <c r="B10" s="56" t="s">
        <v>86</v>
      </c>
      <c r="C10" s="56" t="s">
        <v>87</v>
      </c>
      <c r="D10" s="57">
        <v>1639158.32</v>
      </c>
      <c r="E10" s="57">
        <v>1639158.32</v>
      </c>
      <c r="F10" s="57"/>
      <c r="G10" s="57"/>
      <c r="H10" s="57"/>
      <c r="I10" s="57"/>
      <c r="J10" s="63"/>
    </row>
    <row r="11" spans="1:10" ht="19.899999999999999" customHeight="1">
      <c r="A11" s="58"/>
      <c r="B11" s="56" t="s">
        <v>88</v>
      </c>
      <c r="C11" s="56" t="s">
        <v>89</v>
      </c>
      <c r="D11" s="57">
        <v>1639158.32</v>
      </c>
      <c r="E11" s="57">
        <v>1639158.32</v>
      </c>
      <c r="F11" s="57"/>
      <c r="G11" s="57"/>
      <c r="H11" s="57"/>
      <c r="I11" s="57"/>
      <c r="J11" s="63"/>
    </row>
    <row r="12" spans="1:10" ht="19.899999999999999" customHeight="1">
      <c r="A12" s="80"/>
      <c r="B12" s="56" t="s">
        <v>90</v>
      </c>
      <c r="C12" s="56" t="s">
        <v>91</v>
      </c>
      <c r="D12" s="57">
        <v>755438.88</v>
      </c>
      <c r="E12" s="57">
        <v>755438.88</v>
      </c>
      <c r="F12" s="57"/>
      <c r="G12" s="57"/>
      <c r="H12" s="57"/>
      <c r="I12" s="57"/>
      <c r="J12" s="63"/>
    </row>
    <row r="13" spans="1:10" ht="19.899999999999999" customHeight="1">
      <c r="A13" s="80"/>
      <c r="B13" s="56" t="s">
        <v>92</v>
      </c>
      <c r="C13" s="56" t="s">
        <v>93</v>
      </c>
      <c r="D13" s="57">
        <v>377719.44</v>
      </c>
      <c r="E13" s="57">
        <v>377719.44</v>
      </c>
      <c r="F13" s="57"/>
      <c r="G13" s="57"/>
      <c r="H13" s="57"/>
      <c r="I13" s="57"/>
      <c r="J13" s="63"/>
    </row>
    <row r="14" spans="1:10" ht="19.899999999999999" customHeight="1">
      <c r="A14" s="80"/>
      <c r="B14" s="56" t="s">
        <v>94</v>
      </c>
      <c r="C14" s="56" t="s">
        <v>95</v>
      </c>
      <c r="D14" s="57">
        <v>506000</v>
      </c>
      <c r="E14" s="57">
        <v>506000</v>
      </c>
      <c r="F14" s="57"/>
      <c r="G14" s="57"/>
      <c r="H14" s="57"/>
      <c r="I14" s="57"/>
      <c r="J14" s="63"/>
    </row>
    <row r="15" spans="1:10" ht="19.899999999999999" customHeight="1">
      <c r="B15" s="56" t="s">
        <v>96</v>
      </c>
      <c r="C15" s="56" t="s">
        <v>97</v>
      </c>
      <c r="D15" s="57">
        <v>627913.79</v>
      </c>
      <c r="E15" s="57">
        <v>627913.79</v>
      </c>
      <c r="F15" s="57"/>
      <c r="G15" s="57"/>
      <c r="H15" s="57"/>
      <c r="I15" s="57"/>
      <c r="J15" s="63"/>
    </row>
    <row r="16" spans="1:10" ht="19.899999999999999" customHeight="1">
      <c r="A16" s="58"/>
      <c r="B16" s="56" t="s">
        <v>98</v>
      </c>
      <c r="C16" s="56" t="s">
        <v>99</v>
      </c>
      <c r="D16" s="57">
        <v>627913.79</v>
      </c>
      <c r="E16" s="57">
        <v>627913.79</v>
      </c>
      <c r="F16" s="57"/>
      <c r="G16" s="57"/>
      <c r="H16" s="57"/>
      <c r="I16" s="57"/>
      <c r="J16" s="63"/>
    </row>
    <row r="17" spans="1:10" ht="19.899999999999999" customHeight="1">
      <c r="A17" s="80"/>
      <c r="B17" s="56" t="s">
        <v>100</v>
      </c>
      <c r="C17" s="56" t="s">
        <v>101</v>
      </c>
      <c r="D17" s="57">
        <v>252828.11</v>
      </c>
      <c r="E17" s="57">
        <v>252828.11</v>
      </c>
      <c r="F17" s="57"/>
      <c r="G17" s="57"/>
      <c r="H17" s="57"/>
      <c r="I17" s="57"/>
      <c r="J17" s="63"/>
    </row>
    <row r="18" spans="1:10" ht="19.899999999999999" customHeight="1">
      <c r="A18" s="80"/>
      <c r="B18" s="56" t="s">
        <v>102</v>
      </c>
      <c r="C18" s="56" t="s">
        <v>103</v>
      </c>
      <c r="D18" s="57">
        <v>360921.2</v>
      </c>
      <c r="E18" s="57">
        <v>360921.2</v>
      </c>
      <c r="F18" s="57"/>
      <c r="G18" s="57"/>
      <c r="H18" s="57"/>
      <c r="I18" s="57"/>
      <c r="J18" s="63"/>
    </row>
    <row r="19" spans="1:10" ht="19.899999999999999" customHeight="1">
      <c r="A19" s="80"/>
      <c r="B19" s="56" t="s">
        <v>104</v>
      </c>
      <c r="C19" s="56" t="s">
        <v>105</v>
      </c>
      <c r="D19" s="57">
        <v>14164.48</v>
      </c>
      <c r="E19" s="57">
        <v>14164.48</v>
      </c>
      <c r="F19" s="57"/>
      <c r="G19" s="57"/>
      <c r="H19" s="57"/>
      <c r="I19" s="57"/>
      <c r="J19" s="63"/>
    </row>
    <row r="20" spans="1:10" ht="19.899999999999999" customHeight="1">
      <c r="B20" s="56" t="s">
        <v>106</v>
      </c>
      <c r="C20" s="56" t="s">
        <v>107</v>
      </c>
      <c r="D20" s="57">
        <f>D21+D23+D26</f>
        <v>17218143.75</v>
      </c>
      <c r="E20" s="57">
        <v>5847229.5999999996</v>
      </c>
      <c r="F20" s="57">
        <f>F23+F26</f>
        <v>11370914.15</v>
      </c>
      <c r="G20" s="57"/>
      <c r="H20" s="57"/>
      <c r="I20" s="57"/>
      <c r="J20" s="63"/>
    </row>
    <row r="21" spans="1:10" ht="19.899999999999999" customHeight="1">
      <c r="A21" s="58"/>
      <c r="B21" s="56" t="s">
        <v>108</v>
      </c>
      <c r="C21" s="56" t="s">
        <v>109</v>
      </c>
      <c r="D21" s="57">
        <v>5847229.5999999996</v>
      </c>
      <c r="E21" s="57">
        <v>5847229.5999999996</v>
      </c>
      <c r="F21" s="57"/>
      <c r="G21" s="57"/>
      <c r="H21" s="57"/>
      <c r="I21" s="57"/>
      <c r="J21" s="63"/>
    </row>
    <row r="22" spans="1:10" ht="19.899999999999999" customHeight="1">
      <c r="A22" s="58"/>
      <c r="B22" s="56" t="s">
        <v>110</v>
      </c>
      <c r="C22" s="56" t="s">
        <v>111</v>
      </c>
      <c r="D22" s="57">
        <v>5847229.5999999996</v>
      </c>
      <c r="E22" s="57">
        <v>5847229.5999999996</v>
      </c>
      <c r="F22" s="57"/>
      <c r="G22" s="57"/>
      <c r="H22" s="57"/>
      <c r="I22" s="57"/>
      <c r="J22" s="63"/>
    </row>
    <row r="23" spans="1:10" ht="19.899999999999999" customHeight="1">
      <c r="B23" s="56" t="s">
        <v>112</v>
      </c>
      <c r="C23" s="56" t="s">
        <v>113</v>
      </c>
      <c r="D23" s="57">
        <f>D24+D25</f>
        <v>605680.94999999995</v>
      </c>
      <c r="E23" s="57"/>
      <c r="F23" s="57">
        <f>F24+F25</f>
        <v>605680.94999999995</v>
      </c>
      <c r="G23" s="57"/>
      <c r="H23" s="57"/>
      <c r="I23" s="57"/>
      <c r="J23" s="63"/>
    </row>
    <row r="24" spans="1:10" ht="19.899999999999999" customHeight="1">
      <c r="A24" s="58"/>
      <c r="B24" s="56" t="s">
        <v>114</v>
      </c>
      <c r="C24" s="56" t="s">
        <v>115</v>
      </c>
      <c r="D24" s="57">
        <v>21893.54</v>
      </c>
      <c r="E24" s="57"/>
      <c r="F24" s="57">
        <v>21893.54</v>
      </c>
      <c r="G24" s="57"/>
      <c r="H24" s="57"/>
      <c r="I24" s="57"/>
      <c r="J24" s="63"/>
    </row>
    <row r="25" spans="1:10" ht="19.899999999999999" customHeight="1">
      <c r="A25" s="59"/>
      <c r="B25" s="56">
        <v>2130505</v>
      </c>
      <c r="C25" s="60" t="s">
        <v>116</v>
      </c>
      <c r="D25" s="57">
        <v>583787.41</v>
      </c>
      <c r="E25" s="57"/>
      <c r="F25" s="57">
        <v>583787.41</v>
      </c>
      <c r="G25" s="57"/>
      <c r="H25" s="57"/>
      <c r="I25" s="57"/>
      <c r="J25" s="63"/>
    </row>
    <row r="26" spans="1:10" ht="19.899999999999999" customHeight="1">
      <c r="B26" s="56" t="s">
        <v>117</v>
      </c>
      <c r="C26" s="56" t="s">
        <v>118</v>
      </c>
      <c r="D26" s="57">
        <v>10765233.199999999</v>
      </c>
      <c r="E26" s="57"/>
      <c r="F26" s="57">
        <v>10765233.199999999</v>
      </c>
      <c r="G26" s="57"/>
      <c r="H26" s="57"/>
      <c r="I26" s="57"/>
      <c r="J26" s="63"/>
    </row>
    <row r="27" spans="1:10" ht="19.899999999999999" customHeight="1">
      <c r="A27" s="58"/>
      <c r="B27" s="56" t="s">
        <v>119</v>
      </c>
      <c r="C27" s="56" t="s">
        <v>120</v>
      </c>
      <c r="D27" s="57">
        <v>10765233.199999999</v>
      </c>
      <c r="E27" s="57"/>
      <c r="F27" s="57">
        <v>10765233.199999999</v>
      </c>
      <c r="G27" s="57"/>
      <c r="H27" s="57"/>
      <c r="I27" s="57"/>
      <c r="J27" s="63"/>
    </row>
    <row r="28" spans="1:10" ht="19.899999999999999" customHeight="1">
      <c r="B28" s="56" t="s">
        <v>121</v>
      </c>
      <c r="C28" s="56" t="s">
        <v>122</v>
      </c>
      <c r="D28" s="57">
        <v>384903.2</v>
      </c>
      <c r="E28" s="57"/>
      <c r="F28" s="57">
        <v>384903.2</v>
      </c>
      <c r="G28" s="57"/>
      <c r="H28" s="57"/>
      <c r="I28" s="57"/>
      <c r="J28" s="63"/>
    </row>
    <row r="29" spans="1:10" ht="19.899999999999999" customHeight="1">
      <c r="A29" s="58"/>
      <c r="B29" s="56" t="s">
        <v>123</v>
      </c>
      <c r="C29" s="56" t="s">
        <v>124</v>
      </c>
      <c r="D29" s="57">
        <v>384903.2</v>
      </c>
      <c r="E29" s="57"/>
      <c r="F29" s="57">
        <v>384903.2</v>
      </c>
      <c r="G29" s="57"/>
      <c r="H29" s="57"/>
      <c r="I29" s="57"/>
      <c r="J29" s="63"/>
    </row>
    <row r="30" spans="1:10" ht="19.899999999999999" customHeight="1">
      <c r="A30" s="58"/>
      <c r="B30" s="56" t="s">
        <v>125</v>
      </c>
      <c r="C30" s="56" t="s">
        <v>126</v>
      </c>
      <c r="D30" s="57">
        <v>384903.2</v>
      </c>
      <c r="E30" s="57"/>
      <c r="F30" s="57">
        <v>384903.2</v>
      </c>
      <c r="G30" s="57"/>
      <c r="H30" s="57"/>
      <c r="I30" s="57"/>
      <c r="J30" s="63"/>
    </row>
    <row r="31" spans="1:10" ht="19.899999999999999" customHeight="1">
      <c r="B31" s="56" t="s">
        <v>127</v>
      </c>
      <c r="C31" s="56" t="s">
        <v>128</v>
      </c>
      <c r="D31" s="57">
        <v>600419.16</v>
      </c>
      <c r="E31" s="57">
        <v>600419.16</v>
      </c>
      <c r="F31" s="57"/>
      <c r="G31" s="57"/>
      <c r="H31" s="57"/>
      <c r="I31" s="57"/>
      <c r="J31" s="63"/>
    </row>
    <row r="32" spans="1:10" ht="19.899999999999999" customHeight="1">
      <c r="A32" s="58"/>
      <c r="B32" s="56" t="s">
        <v>129</v>
      </c>
      <c r="C32" s="56" t="s">
        <v>130</v>
      </c>
      <c r="D32" s="57">
        <v>600419.16</v>
      </c>
      <c r="E32" s="57">
        <v>600419.16</v>
      </c>
      <c r="F32" s="57"/>
      <c r="G32" s="57"/>
      <c r="H32" s="57"/>
      <c r="I32" s="57"/>
      <c r="J32" s="63"/>
    </row>
    <row r="33" spans="1:10" ht="19.899999999999999" customHeight="1">
      <c r="A33" s="58"/>
      <c r="B33" s="56" t="s">
        <v>131</v>
      </c>
      <c r="C33" s="56" t="s">
        <v>132</v>
      </c>
      <c r="D33" s="57">
        <v>600419.16</v>
      </c>
      <c r="E33" s="57">
        <v>600419.16</v>
      </c>
      <c r="F33" s="57"/>
      <c r="G33" s="57"/>
      <c r="H33" s="57"/>
      <c r="I33" s="57"/>
      <c r="J33" s="63"/>
    </row>
    <row r="34" spans="1:10" ht="19.899999999999999" customHeight="1">
      <c r="A34" s="49"/>
      <c r="B34" s="24"/>
      <c r="C34" s="61" t="s">
        <v>69</v>
      </c>
      <c r="D34" s="25">
        <f>D7+D10+D15+D20+D28+D31</f>
        <v>27246894.969999999</v>
      </c>
      <c r="E34" s="25">
        <f t="shared" ref="E34:F34" si="0">E7+E10+E15+E20+E28+E31</f>
        <v>13129973.619999999</v>
      </c>
      <c r="F34" s="25">
        <f t="shared" si="0"/>
        <v>14116921.35</v>
      </c>
      <c r="G34" s="25"/>
      <c r="H34" s="25"/>
      <c r="I34" s="25"/>
      <c r="J34" s="45"/>
    </row>
    <row r="35" spans="1:10" ht="8.4499999999999993" customHeight="1">
      <c r="A35" s="62"/>
      <c r="B35" s="53"/>
      <c r="C35" s="53"/>
      <c r="D35" s="53"/>
      <c r="E35" s="53"/>
      <c r="F35" s="53"/>
      <c r="G35" s="53"/>
      <c r="H35" s="20"/>
      <c r="I35" s="20"/>
      <c r="J35" s="53"/>
    </row>
  </sheetData>
  <mergeCells count="11">
    <mergeCell ref="A17:A19"/>
    <mergeCell ref="B4:B6"/>
    <mergeCell ref="C4:C6"/>
    <mergeCell ref="D4:D6"/>
    <mergeCell ref="E4:E6"/>
    <mergeCell ref="B2:I2"/>
    <mergeCell ref="B3:C3"/>
    <mergeCell ref="F4:I4"/>
    <mergeCell ref="G5:I5"/>
    <mergeCell ref="A12:A14"/>
    <mergeCell ref="F5:F6"/>
  </mergeCells>
  <phoneticPr fontId="27" type="noConversion"/>
  <pageMargins left="0.75" right="0.75" top="0.26874999999999999" bottom="0.26874999999999999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F56"/>
  <sheetViews>
    <sheetView workbookViewId="0">
      <selection activeCell="H9" sqref="H9"/>
    </sheetView>
  </sheetViews>
  <sheetFormatPr defaultColWidth="10" defaultRowHeight="13.5"/>
  <cols>
    <col min="1" max="1" width="1.5" customWidth="1"/>
    <col min="2" max="2" width="33.375" customWidth="1"/>
    <col min="3" max="3" width="17.5" customWidth="1"/>
    <col min="4" max="4" width="33.375" customWidth="1"/>
    <col min="5" max="5" width="17.5" customWidth="1"/>
    <col min="6" max="6" width="1.5" customWidth="1"/>
    <col min="7" max="8" width="9.75" customWidth="1"/>
  </cols>
  <sheetData>
    <row r="1" spans="1:6" ht="14.25" customHeight="1">
      <c r="A1" s="43"/>
      <c r="B1" s="44" t="s">
        <v>133</v>
      </c>
      <c r="C1" s="43"/>
      <c r="D1" s="43"/>
      <c r="E1" s="43"/>
      <c r="F1" s="45"/>
    </row>
    <row r="2" spans="1:6" ht="19.899999999999999" customHeight="1">
      <c r="A2" s="43"/>
      <c r="B2" s="67" t="s">
        <v>134</v>
      </c>
      <c r="C2" s="67"/>
      <c r="D2" s="67"/>
      <c r="E2" s="67"/>
      <c r="F2" s="45"/>
    </row>
    <row r="3" spans="1:6" ht="17.100000000000001" customHeight="1">
      <c r="A3" s="46"/>
      <c r="B3" s="68" t="s">
        <v>2</v>
      </c>
      <c r="C3" s="68"/>
      <c r="D3" s="46"/>
      <c r="E3" s="47" t="s">
        <v>3</v>
      </c>
      <c r="F3" s="48"/>
    </row>
    <row r="4" spans="1:6" ht="21.4" customHeight="1">
      <c r="A4" s="49"/>
      <c r="B4" s="76" t="s">
        <v>4</v>
      </c>
      <c r="C4" s="76"/>
      <c r="D4" s="76" t="s">
        <v>5</v>
      </c>
      <c r="E4" s="76"/>
      <c r="F4" s="45"/>
    </row>
    <row r="5" spans="1:6" ht="21.4" customHeight="1">
      <c r="A5" s="49"/>
      <c r="B5" s="50" t="s">
        <v>6</v>
      </c>
      <c r="C5" s="50" t="s">
        <v>7</v>
      </c>
      <c r="D5" s="50" t="s">
        <v>6</v>
      </c>
      <c r="E5" s="50" t="s">
        <v>7</v>
      </c>
      <c r="F5" s="45"/>
    </row>
    <row r="6" spans="1:6" ht="19.899999999999999" customHeight="1">
      <c r="A6" s="49"/>
      <c r="B6" s="51" t="s">
        <v>135</v>
      </c>
      <c r="C6" s="39">
        <v>15491077.619999999</v>
      </c>
      <c r="D6" s="51" t="s">
        <v>136</v>
      </c>
      <c r="E6" s="39">
        <v>27246894.969999999</v>
      </c>
      <c r="F6" s="45"/>
    </row>
    <row r="7" spans="1:6" ht="19.899999999999999" customHeight="1">
      <c r="A7" s="71"/>
      <c r="B7" s="51" t="s">
        <v>137</v>
      </c>
      <c r="C7" s="39">
        <v>15491077.619999999</v>
      </c>
      <c r="D7" s="51" t="s">
        <v>138</v>
      </c>
      <c r="E7" s="39">
        <v>6776356.75</v>
      </c>
      <c r="F7" s="45"/>
    </row>
    <row r="8" spans="1:6" ht="19.899999999999999" customHeight="1">
      <c r="A8" s="71"/>
      <c r="B8" s="51" t="s">
        <v>139</v>
      </c>
      <c r="C8" s="39"/>
      <c r="D8" s="51" t="s">
        <v>140</v>
      </c>
      <c r="E8" s="39"/>
      <c r="F8" s="45"/>
    </row>
    <row r="9" spans="1:6" ht="19.899999999999999" customHeight="1">
      <c r="A9" s="71"/>
      <c r="B9" s="51" t="s">
        <v>141</v>
      </c>
      <c r="C9" s="39"/>
      <c r="D9" s="51" t="s">
        <v>142</v>
      </c>
      <c r="E9" s="39"/>
      <c r="F9" s="45"/>
    </row>
    <row r="10" spans="1:6" ht="19.899999999999999" customHeight="1">
      <c r="A10" s="71"/>
      <c r="B10" s="51" t="s">
        <v>26</v>
      </c>
      <c r="C10" s="39"/>
      <c r="D10" s="51" t="s">
        <v>143</v>
      </c>
      <c r="E10" s="39"/>
      <c r="F10" s="45"/>
    </row>
    <row r="11" spans="1:6" ht="19.899999999999999" customHeight="1">
      <c r="A11" s="71"/>
      <c r="B11" s="51" t="s">
        <v>26</v>
      </c>
      <c r="C11" s="39"/>
      <c r="D11" s="51" t="s">
        <v>144</v>
      </c>
      <c r="E11" s="39"/>
      <c r="F11" s="45"/>
    </row>
    <row r="12" spans="1:6" ht="19.899999999999999" customHeight="1">
      <c r="A12" s="71"/>
      <c r="B12" s="51" t="s">
        <v>26</v>
      </c>
      <c r="C12" s="39"/>
      <c r="D12" s="51" t="s">
        <v>145</v>
      </c>
      <c r="E12" s="39"/>
      <c r="F12" s="45"/>
    </row>
    <row r="13" spans="1:6" ht="19.899999999999999" customHeight="1">
      <c r="A13" s="71"/>
      <c r="B13" s="51" t="s">
        <v>26</v>
      </c>
      <c r="C13" s="39"/>
      <c r="D13" s="51" t="s">
        <v>146</v>
      </c>
      <c r="E13" s="39"/>
      <c r="F13" s="45"/>
    </row>
    <row r="14" spans="1:6" ht="19.899999999999999" customHeight="1">
      <c r="A14" s="71"/>
      <c r="B14" s="51" t="s">
        <v>26</v>
      </c>
      <c r="C14" s="39"/>
      <c r="D14" s="51" t="s">
        <v>147</v>
      </c>
      <c r="E14" s="39">
        <v>1639158.32</v>
      </c>
      <c r="F14" s="45"/>
    </row>
    <row r="15" spans="1:6" ht="19.899999999999999" customHeight="1">
      <c r="A15" s="71"/>
      <c r="B15" s="51" t="s">
        <v>26</v>
      </c>
      <c r="C15" s="39"/>
      <c r="D15" s="51" t="s">
        <v>148</v>
      </c>
      <c r="E15" s="39"/>
      <c r="F15" s="45"/>
    </row>
    <row r="16" spans="1:6" ht="19.899999999999999" customHeight="1">
      <c r="A16" s="71"/>
      <c r="B16" s="51" t="s">
        <v>26</v>
      </c>
      <c r="C16" s="39"/>
      <c r="D16" s="51" t="s">
        <v>149</v>
      </c>
      <c r="E16" s="39">
        <v>627913.79</v>
      </c>
      <c r="F16" s="45"/>
    </row>
    <row r="17" spans="1:6" ht="19.899999999999999" customHeight="1">
      <c r="A17" s="71"/>
      <c r="B17" s="51" t="s">
        <v>26</v>
      </c>
      <c r="C17" s="39"/>
      <c r="D17" s="51" t="s">
        <v>150</v>
      </c>
      <c r="E17" s="39"/>
      <c r="F17" s="45"/>
    </row>
    <row r="18" spans="1:6" ht="19.899999999999999" customHeight="1">
      <c r="A18" s="71"/>
      <c r="B18" s="51" t="s">
        <v>26</v>
      </c>
      <c r="C18" s="39"/>
      <c r="D18" s="51" t="s">
        <v>151</v>
      </c>
      <c r="E18" s="39"/>
      <c r="F18" s="45"/>
    </row>
    <row r="19" spans="1:6" ht="19.899999999999999" customHeight="1">
      <c r="A19" s="71"/>
      <c r="B19" s="51" t="s">
        <v>26</v>
      </c>
      <c r="C19" s="39"/>
      <c r="D19" s="51" t="s">
        <v>152</v>
      </c>
      <c r="E19" s="39">
        <v>17218143.75</v>
      </c>
      <c r="F19" s="45"/>
    </row>
    <row r="20" spans="1:6" ht="19.899999999999999" customHeight="1">
      <c r="A20" s="71"/>
      <c r="B20" s="51" t="s">
        <v>26</v>
      </c>
      <c r="C20" s="39"/>
      <c r="D20" s="51" t="s">
        <v>153</v>
      </c>
      <c r="E20" s="39">
        <v>384903.2</v>
      </c>
      <c r="F20" s="45"/>
    </row>
    <row r="21" spans="1:6" ht="19.899999999999999" customHeight="1">
      <c r="A21" s="71"/>
      <c r="B21" s="51" t="s">
        <v>26</v>
      </c>
      <c r="C21" s="39"/>
      <c r="D21" s="51" t="s">
        <v>154</v>
      </c>
      <c r="E21" s="39"/>
      <c r="F21" s="45"/>
    </row>
    <row r="22" spans="1:6" ht="19.899999999999999" customHeight="1">
      <c r="A22" s="71"/>
      <c r="B22" s="51" t="s">
        <v>26</v>
      </c>
      <c r="C22" s="39"/>
      <c r="D22" s="51" t="s">
        <v>155</v>
      </c>
      <c r="E22" s="39"/>
      <c r="F22" s="45"/>
    </row>
    <row r="23" spans="1:6" ht="19.899999999999999" customHeight="1">
      <c r="A23" s="71"/>
      <c r="B23" s="51" t="s">
        <v>26</v>
      </c>
      <c r="C23" s="39"/>
      <c r="D23" s="51" t="s">
        <v>156</v>
      </c>
      <c r="E23" s="39"/>
      <c r="F23" s="45"/>
    </row>
    <row r="24" spans="1:6" ht="19.899999999999999" customHeight="1">
      <c r="A24" s="71"/>
      <c r="B24" s="51" t="s">
        <v>26</v>
      </c>
      <c r="C24" s="39"/>
      <c r="D24" s="51" t="s">
        <v>157</v>
      </c>
      <c r="E24" s="39"/>
      <c r="F24" s="45"/>
    </row>
    <row r="25" spans="1:6" ht="19.899999999999999" customHeight="1">
      <c r="A25" s="71"/>
      <c r="B25" s="51" t="s">
        <v>26</v>
      </c>
      <c r="C25" s="39"/>
      <c r="D25" s="51" t="s">
        <v>158</v>
      </c>
      <c r="E25" s="39"/>
      <c r="F25" s="45"/>
    </row>
    <row r="26" spans="1:6" ht="19.899999999999999" customHeight="1">
      <c r="A26" s="71"/>
      <c r="B26" s="51" t="s">
        <v>26</v>
      </c>
      <c r="C26" s="39"/>
      <c r="D26" s="51" t="s">
        <v>159</v>
      </c>
      <c r="E26" s="39">
        <v>600419.16</v>
      </c>
      <c r="F26" s="45"/>
    </row>
    <row r="27" spans="1:6" ht="19.899999999999999" customHeight="1">
      <c r="A27" s="71"/>
      <c r="B27" s="51" t="s">
        <v>26</v>
      </c>
      <c r="C27" s="39"/>
      <c r="D27" s="51" t="s">
        <v>160</v>
      </c>
      <c r="E27" s="39"/>
      <c r="F27" s="45"/>
    </row>
    <row r="28" spans="1:6" ht="19.899999999999999" customHeight="1">
      <c r="A28" s="71"/>
      <c r="B28" s="51" t="s">
        <v>26</v>
      </c>
      <c r="C28" s="39"/>
      <c r="D28" s="51" t="s">
        <v>161</v>
      </c>
      <c r="E28" s="39"/>
      <c r="F28" s="45"/>
    </row>
    <row r="29" spans="1:6" ht="19.899999999999999" customHeight="1">
      <c r="A29" s="71"/>
      <c r="B29" s="51" t="s">
        <v>26</v>
      </c>
      <c r="C29" s="39"/>
      <c r="D29" s="51" t="s">
        <v>162</v>
      </c>
      <c r="E29" s="39"/>
      <c r="F29" s="45"/>
    </row>
    <row r="30" spans="1:6" ht="19.899999999999999" customHeight="1">
      <c r="A30" s="71"/>
      <c r="B30" s="51" t="s">
        <v>26</v>
      </c>
      <c r="C30" s="39"/>
      <c r="D30" s="51" t="s">
        <v>163</v>
      </c>
      <c r="E30" s="39"/>
      <c r="F30" s="45"/>
    </row>
    <row r="31" spans="1:6" ht="19.899999999999999" customHeight="1">
      <c r="A31" s="71"/>
      <c r="B31" s="51" t="s">
        <v>26</v>
      </c>
      <c r="C31" s="39"/>
      <c r="D31" s="51" t="s">
        <v>164</v>
      </c>
      <c r="E31" s="39"/>
      <c r="F31" s="45"/>
    </row>
    <row r="32" spans="1:6" ht="19.899999999999999" customHeight="1">
      <c r="A32" s="71"/>
      <c r="B32" s="51" t="s">
        <v>26</v>
      </c>
      <c r="C32" s="39"/>
      <c r="D32" s="51" t="s">
        <v>165</v>
      </c>
      <c r="E32" s="39"/>
      <c r="F32" s="45"/>
    </row>
    <row r="33" spans="1:6" ht="19.899999999999999" customHeight="1">
      <c r="A33" s="71"/>
      <c r="B33" s="51" t="s">
        <v>26</v>
      </c>
      <c r="C33" s="39"/>
      <c r="D33" s="51" t="s">
        <v>166</v>
      </c>
      <c r="E33" s="39"/>
      <c r="F33" s="45"/>
    </row>
    <row r="34" spans="1:6" ht="19.899999999999999" customHeight="1">
      <c r="A34" s="71"/>
      <c r="B34" s="51" t="s">
        <v>26</v>
      </c>
      <c r="C34" s="39"/>
      <c r="D34" s="51" t="s">
        <v>167</v>
      </c>
      <c r="E34" s="39"/>
      <c r="F34" s="45"/>
    </row>
    <row r="35" spans="1:6" ht="19.899999999999999" customHeight="1">
      <c r="A35" s="49"/>
      <c r="B35" s="51" t="s">
        <v>168</v>
      </c>
      <c r="C35" s="39">
        <f>C39+C51</f>
        <v>11755817.35</v>
      </c>
      <c r="D35" s="51" t="s">
        <v>169</v>
      </c>
      <c r="E35" s="39"/>
      <c r="F35" s="45"/>
    </row>
    <row r="36" spans="1:6" ht="19.899999999999999" customHeight="1">
      <c r="A36" s="71"/>
      <c r="B36" s="51" t="s">
        <v>170</v>
      </c>
      <c r="C36" s="39"/>
      <c r="D36" s="51" t="s">
        <v>26</v>
      </c>
      <c r="E36" s="39"/>
      <c r="F36" s="45"/>
    </row>
    <row r="37" spans="1:6" ht="19.899999999999999" customHeight="1">
      <c r="A37" s="71"/>
      <c r="B37" s="51" t="s">
        <v>171</v>
      </c>
      <c r="C37" s="39"/>
      <c r="D37" s="51" t="s">
        <v>26</v>
      </c>
      <c r="E37" s="39"/>
      <c r="F37" s="45"/>
    </row>
    <row r="38" spans="1:6" ht="19.899999999999999" customHeight="1">
      <c r="A38" s="71"/>
      <c r="B38" s="51" t="s">
        <v>172</v>
      </c>
      <c r="C38" s="39"/>
      <c r="D38" s="51" t="s">
        <v>26</v>
      </c>
      <c r="E38" s="39"/>
      <c r="F38" s="45"/>
    </row>
    <row r="39" spans="1:6" ht="19.899999999999999" customHeight="1">
      <c r="A39" s="71"/>
      <c r="B39" s="51" t="s">
        <v>173</v>
      </c>
      <c r="C39" s="39">
        <v>990584.15</v>
      </c>
      <c r="D39" s="51" t="s">
        <v>26</v>
      </c>
      <c r="E39" s="39"/>
      <c r="F39" s="45"/>
    </row>
    <row r="40" spans="1:6" ht="19.899999999999999" customHeight="1">
      <c r="A40" s="71"/>
      <c r="B40" s="51" t="s">
        <v>174</v>
      </c>
      <c r="C40" s="39"/>
      <c r="D40" s="51" t="s">
        <v>26</v>
      </c>
      <c r="E40" s="39"/>
      <c r="F40" s="45"/>
    </row>
    <row r="41" spans="1:6" ht="19.899999999999999" customHeight="1">
      <c r="A41" s="71"/>
      <c r="B41" s="51" t="s">
        <v>175</v>
      </c>
      <c r="C41" s="39"/>
      <c r="D41" s="51" t="s">
        <v>26</v>
      </c>
      <c r="E41" s="39"/>
      <c r="F41" s="45"/>
    </row>
    <row r="42" spans="1:6" ht="19.899999999999999" customHeight="1">
      <c r="A42" s="71"/>
      <c r="B42" s="51" t="s">
        <v>176</v>
      </c>
      <c r="C42" s="39"/>
      <c r="D42" s="51" t="s">
        <v>26</v>
      </c>
      <c r="E42" s="39"/>
      <c r="F42" s="45"/>
    </row>
    <row r="43" spans="1:6" ht="19.899999999999999" customHeight="1">
      <c r="A43" s="71"/>
      <c r="B43" s="51" t="s">
        <v>177</v>
      </c>
      <c r="C43" s="39"/>
      <c r="D43" s="51" t="s">
        <v>26</v>
      </c>
      <c r="E43" s="39"/>
      <c r="F43" s="45"/>
    </row>
    <row r="44" spans="1:6" ht="19.899999999999999" customHeight="1">
      <c r="A44" s="71"/>
      <c r="B44" s="51" t="s">
        <v>178</v>
      </c>
      <c r="C44" s="39"/>
      <c r="D44" s="51" t="s">
        <v>26</v>
      </c>
      <c r="E44" s="39"/>
      <c r="F44" s="45"/>
    </row>
    <row r="45" spans="1:6" ht="19.899999999999999" customHeight="1">
      <c r="A45" s="71"/>
      <c r="B45" s="51" t="s">
        <v>179</v>
      </c>
      <c r="C45" s="39"/>
      <c r="D45" s="51" t="s">
        <v>26</v>
      </c>
      <c r="E45" s="39"/>
      <c r="F45" s="45"/>
    </row>
    <row r="46" spans="1:6" ht="19.899999999999999" customHeight="1">
      <c r="A46" s="71"/>
      <c r="B46" s="51" t="s">
        <v>180</v>
      </c>
      <c r="C46" s="39"/>
      <c r="D46" s="51" t="s">
        <v>26</v>
      </c>
      <c r="E46" s="39"/>
      <c r="F46" s="45"/>
    </row>
    <row r="47" spans="1:6" ht="19.899999999999999" customHeight="1">
      <c r="A47" s="71"/>
      <c r="B47" s="51" t="s">
        <v>181</v>
      </c>
      <c r="C47" s="39"/>
      <c r="D47" s="51" t="s">
        <v>26</v>
      </c>
      <c r="E47" s="39"/>
      <c r="F47" s="45"/>
    </row>
    <row r="48" spans="1:6" ht="19.899999999999999" customHeight="1">
      <c r="A48" s="71"/>
      <c r="B48" s="51" t="s">
        <v>182</v>
      </c>
      <c r="C48" s="39"/>
      <c r="D48" s="51" t="s">
        <v>26</v>
      </c>
      <c r="E48" s="39"/>
      <c r="F48" s="45"/>
    </row>
    <row r="49" spans="1:6" ht="19.899999999999999" customHeight="1">
      <c r="A49" s="71"/>
      <c r="B49" s="51" t="s">
        <v>183</v>
      </c>
      <c r="C49" s="39"/>
      <c r="D49" s="51" t="s">
        <v>26</v>
      </c>
      <c r="E49" s="39"/>
      <c r="F49" s="45"/>
    </row>
    <row r="50" spans="1:6" ht="19.899999999999999" customHeight="1">
      <c r="A50" s="71"/>
      <c r="B50" s="51" t="s">
        <v>184</v>
      </c>
      <c r="C50" s="39"/>
      <c r="D50" s="51" t="s">
        <v>26</v>
      </c>
      <c r="E50" s="39"/>
      <c r="F50" s="45"/>
    </row>
    <row r="51" spans="1:6" ht="19.899999999999999" customHeight="1">
      <c r="A51" s="71"/>
      <c r="B51" s="51" t="s">
        <v>185</v>
      </c>
      <c r="C51" s="39">
        <v>10765233.199999999</v>
      </c>
      <c r="D51" s="51" t="s">
        <v>26</v>
      </c>
      <c r="E51" s="39"/>
      <c r="F51" s="45"/>
    </row>
    <row r="52" spans="1:6" ht="19.899999999999999" customHeight="1">
      <c r="A52" s="71"/>
      <c r="B52" s="51" t="s">
        <v>186</v>
      </c>
      <c r="C52" s="39"/>
      <c r="D52" s="51" t="s">
        <v>26</v>
      </c>
      <c r="E52" s="39"/>
      <c r="F52" s="45"/>
    </row>
    <row r="53" spans="1:6" ht="19.899999999999999" customHeight="1">
      <c r="A53" s="71"/>
      <c r="B53" s="51" t="s">
        <v>187</v>
      </c>
      <c r="C53" s="39"/>
      <c r="D53" s="51" t="s">
        <v>26</v>
      </c>
      <c r="E53" s="39"/>
      <c r="F53" s="45"/>
    </row>
    <row r="54" spans="1:6" ht="19.899999999999999" customHeight="1">
      <c r="A54" s="71"/>
      <c r="B54" s="51" t="s">
        <v>188</v>
      </c>
      <c r="C54" s="39"/>
      <c r="D54" s="51" t="s">
        <v>26</v>
      </c>
      <c r="E54" s="39"/>
      <c r="F54" s="45"/>
    </row>
    <row r="55" spans="1:6" ht="19.899999999999999" customHeight="1">
      <c r="A55" s="49"/>
      <c r="B55" s="52" t="s">
        <v>50</v>
      </c>
      <c r="C55" s="37">
        <f>C35+C7</f>
        <v>27246894.969999999</v>
      </c>
      <c r="D55" s="52" t="s">
        <v>51</v>
      </c>
      <c r="E55" s="37">
        <v>27246894.969999999</v>
      </c>
      <c r="F55" s="45"/>
    </row>
    <row r="56" spans="1:6" ht="8.4499999999999993" customHeight="1">
      <c r="A56" s="53"/>
      <c r="B56" s="53"/>
      <c r="C56" s="53"/>
      <c r="D56" s="53"/>
      <c r="E56" s="53"/>
      <c r="F56" s="54"/>
    </row>
  </sheetData>
  <mergeCells count="6">
    <mergeCell ref="A36:A54"/>
    <mergeCell ref="B2:E2"/>
    <mergeCell ref="B3:C3"/>
    <mergeCell ref="B4:C4"/>
    <mergeCell ref="D4:E4"/>
    <mergeCell ref="A7:A34"/>
  </mergeCells>
  <phoneticPr fontId="27" type="noConversion"/>
  <pageMargins left="0.75" right="0.75" top="0.26874999999999999" bottom="0.26874999999999999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K32"/>
  <sheetViews>
    <sheetView topLeftCell="A9" workbookViewId="0">
      <selection activeCell="H24" sqref="H24"/>
    </sheetView>
  </sheetViews>
  <sheetFormatPr defaultColWidth="10" defaultRowHeight="13.5"/>
  <cols>
    <col min="1" max="1" width="1.5" customWidth="1"/>
    <col min="2" max="2" width="11.75" customWidth="1"/>
    <col min="3" max="3" width="35.875" customWidth="1"/>
    <col min="4" max="6" width="17.5" customWidth="1"/>
    <col min="7" max="8" width="16.375" customWidth="1"/>
    <col min="9" max="9" width="1.5" customWidth="1"/>
    <col min="10" max="10" width="9.75" customWidth="1"/>
    <col min="11" max="11" width="14" customWidth="1"/>
  </cols>
  <sheetData>
    <row r="1" spans="1:11" ht="14.25" customHeight="1">
      <c r="A1" s="17"/>
      <c r="B1" s="18" t="s">
        <v>189</v>
      </c>
      <c r="C1" s="17"/>
      <c r="D1" s="17"/>
      <c r="E1" s="17"/>
      <c r="F1" s="17"/>
      <c r="G1" s="17" t="s">
        <v>190</v>
      </c>
      <c r="H1" s="17"/>
      <c r="I1" s="33"/>
    </row>
    <row r="2" spans="1:11" ht="19.899999999999999" customHeight="1">
      <c r="A2" s="17"/>
      <c r="B2" s="67" t="s">
        <v>191</v>
      </c>
      <c r="C2" s="67"/>
      <c r="D2" s="67"/>
      <c r="E2" s="67"/>
      <c r="F2" s="67"/>
      <c r="G2" s="67"/>
      <c r="H2" s="67"/>
      <c r="I2" s="33"/>
    </row>
    <row r="3" spans="1:11" ht="17.100000000000001" customHeight="1">
      <c r="A3" s="19"/>
      <c r="B3" s="82" t="s">
        <v>2</v>
      </c>
      <c r="C3" s="82"/>
      <c r="D3" s="19"/>
      <c r="E3" s="19"/>
      <c r="F3" s="19"/>
      <c r="G3" s="19"/>
      <c r="H3" s="35" t="s">
        <v>3</v>
      </c>
      <c r="I3" s="36"/>
    </row>
    <row r="4" spans="1:11" ht="21.4" customHeight="1">
      <c r="A4" s="21"/>
      <c r="B4" s="78" t="s">
        <v>72</v>
      </c>
      <c r="C4" s="78" t="s">
        <v>73</v>
      </c>
      <c r="D4" s="78" t="s">
        <v>56</v>
      </c>
      <c r="E4" s="78" t="s">
        <v>74</v>
      </c>
      <c r="F4" s="78"/>
      <c r="G4" s="78"/>
      <c r="H4" s="78" t="s">
        <v>75</v>
      </c>
      <c r="I4" s="33"/>
    </row>
    <row r="5" spans="1:11" ht="21.4" customHeight="1">
      <c r="A5" s="21"/>
      <c r="B5" s="78"/>
      <c r="C5" s="78"/>
      <c r="D5" s="78"/>
      <c r="E5" s="22" t="s">
        <v>59</v>
      </c>
      <c r="F5" s="22" t="s">
        <v>192</v>
      </c>
      <c r="G5" s="22" t="s">
        <v>193</v>
      </c>
      <c r="H5" s="78"/>
      <c r="I5" s="33"/>
    </row>
    <row r="6" spans="1:11" ht="19.899999999999999" customHeight="1">
      <c r="A6" s="83"/>
      <c r="B6" s="23" t="s">
        <v>80</v>
      </c>
      <c r="C6" s="24" t="s">
        <v>194</v>
      </c>
      <c r="D6" s="39">
        <v>6776356.75</v>
      </c>
      <c r="E6" s="39">
        <v>4415252.75</v>
      </c>
      <c r="F6" s="39">
        <v>3221601</v>
      </c>
      <c r="G6" s="39">
        <v>1193651.75</v>
      </c>
      <c r="H6" s="39">
        <v>2361104</v>
      </c>
      <c r="I6" s="33"/>
    </row>
    <row r="7" spans="1:11" ht="19.899999999999999" customHeight="1">
      <c r="A7" s="83"/>
      <c r="B7" s="23" t="s">
        <v>82</v>
      </c>
      <c r="C7" s="24" t="s">
        <v>195</v>
      </c>
      <c r="D7" s="39">
        <v>6776356.75</v>
      </c>
      <c r="E7" s="39">
        <v>4415252.75</v>
      </c>
      <c r="F7" s="39">
        <v>3221601</v>
      </c>
      <c r="G7" s="39">
        <v>1193651.75</v>
      </c>
      <c r="H7" s="39">
        <v>2361104</v>
      </c>
      <c r="I7" s="33"/>
    </row>
    <row r="8" spans="1:11" ht="19.899999999999999" customHeight="1">
      <c r="A8" s="83"/>
      <c r="B8" s="23" t="s">
        <v>84</v>
      </c>
      <c r="C8" s="24" t="s">
        <v>196</v>
      </c>
      <c r="D8" s="39">
        <v>6776356.75</v>
      </c>
      <c r="E8" s="39">
        <v>4415252.75</v>
      </c>
      <c r="F8" s="39">
        <v>3221601</v>
      </c>
      <c r="G8" s="39">
        <v>1193651.75</v>
      </c>
      <c r="H8" s="39">
        <v>2361104</v>
      </c>
      <c r="I8" s="33"/>
    </row>
    <row r="9" spans="1:11" ht="19.899999999999999" customHeight="1">
      <c r="A9" s="83"/>
      <c r="B9" s="23" t="s">
        <v>86</v>
      </c>
      <c r="C9" s="24" t="s">
        <v>197</v>
      </c>
      <c r="D9" s="39">
        <v>1639158.32</v>
      </c>
      <c r="E9" s="39">
        <v>1639158.32</v>
      </c>
      <c r="F9" s="39">
        <v>1639158.32</v>
      </c>
      <c r="G9" s="39"/>
      <c r="H9" s="39"/>
      <c r="I9" s="33"/>
    </row>
    <row r="10" spans="1:11" ht="19.899999999999999" customHeight="1">
      <c r="A10" s="83"/>
      <c r="B10" s="23" t="s">
        <v>88</v>
      </c>
      <c r="C10" s="24" t="s">
        <v>198</v>
      </c>
      <c r="D10" s="39">
        <v>1639158.32</v>
      </c>
      <c r="E10" s="39">
        <v>1639158.32</v>
      </c>
      <c r="F10" s="39">
        <v>1639158.32</v>
      </c>
      <c r="G10" s="39"/>
      <c r="H10" s="39"/>
      <c r="I10" s="33"/>
    </row>
    <row r="11" spans="1:11" ht="19.899999999999999" customHeight="1">
      <c r="A11" s="83"/>
      <c r="B11" s="23" t="s">
        <v>90</v>
      </c>
      <c r="C11" s="24" t="s">
        <v>199</v>
      </c>
      <c r="D11" s="39">
        <v>755438.88</v>
      </c>
      <c r="E11" s="39">
        <v>755438.88</v>
      </c>
      <c r="F11" s="39">
        <v>755438.88</v>
      </c>
      <c r="G11" s="39"/>
      <c r="H11" s="39"/>
      <c r="I11" s="33"/>
    </row>
    <row r="12" spans="1:11" ht="19.899999999999999" customHeight="1">
      <c r="A12" s="83"/>
      <c r="B12" s="23" t="s">
        <v>92</v>
      </c>
      <c r="C12" s="24" t="s">
        <v>200</v>
      </c>
      <c r="D12" s="39">
        <v>377719.44</v>
      </c>
      <c r="E12" s="39">
        <v>377719.44</v>
      </c>
      <c r="F12" s="39">
        <v>377719.44</v>
      </c>
      <c r="G12" s="39"/>
      <c r="H12" s="39"/>
      <c r="I12" s="33"/>
    </row>
    <row r="13" spans="1:11" ht="19.899999999999999" customHeight="1">
      <c r="A13" s="83"/>
      <c r="B13" s="23" t="s">
        <v>94</v>
      </c>
      <c r="C13" s="24" t="s">
        <v>201</v>
      </c>
      <c r="D13" s="39">
        <v>506000</v>
      </c>
      <c r="E13" s="39">
        <v>506000</v>
      </c>
      <c r="F13" s="39">
        <v>506000</v>
      </c>
      <c r="G13" s="39"/>
      <c r="H13" s="39"/>
      <c r="I13" s="33"/>
    </row>
    <row r="14" spans="1:11" ht="19.899999999999999" customHeight="1">
      <c r="A14" s="83"/>
      <c r="B14" s="23" t="s">
        <v>96</v>
      </c>
      <c r="C14" s="24" t="s">
        <v>202</v>
      </c>
      <c r="D14" s="39">
        <v>627913.79</v>
      </c>
      <c r="E14" s="39">
        <v>627913.79</v>
      </c>
      <c r="F14" s="39">
        <v>627913.79</v>
      </c>
      <c r="G14" s="39"/>
      <c r="H14" s="39"/>
      <c r="I14" s="33"/>
    </row>
    <row r="15" spans="1:11" ht="19.899999999999999" customHeight="1">
      <c r="A15" s="83"/>
      <c r="B15" s="23" t="s">
        <v>98</v>
      </c>
      <c r="C15" s="24" t="s">
        <v>203</v>
      </c>
      <c r="D15" s="39">
        <v>627913.79</v>
      </c>
      <c r="E15" s="39">
        <v>627913.79</v>
      </c>
      <c r="F15" s="39">
        <v>627913.79</v>
      </c>
      <c r="G15" s="39"/>
      <c r="H15" s="39"/>
      <c r="I15" s="33"/>
    </row>
    <row r="16" spans="1:11" ht="19.899999999999999" customHeight="1">
      <c r="A16" s="83"/>
      <c r="B16" s="23" t="s">
        <v>100</v>
      </c>
      <c r="C16" s="24" t="s">
        <v>204</v>
      </c>
      <c r="D16" s="39">
        <v>252828.11</v>
      </c>
      <c r="E16" s="39">
        <v>252828.11</v>
      </c>
      <c r="F16" s="39">
        <v>252828.11</v>
      </c>
      <c r="G16" s="39"/>
      <c r="H16" s="39"/>
      <c r="I16" s="33"/>
      <c r="K16" s="40"/>
    </row>
    <row r="17" spans="1:11" ht="19.899999999999999" customHeight="1">
      <c r="A17" s="83"/>
      <c r="B17" s="23" t="s">
        <v>102</v>
      </c>
      <c r="C17" s="24" t="s">
        <v>205</v>
      </c>
      <c r="D17" s="39">
        <v>360921.2</v>
      </c>
      <c r="E17" s="39">
        <v>360921.2</v>
      </c>
      <c r="F17" s="39">
        <v>360921.2</v>
      </c>
      <c r="G17" s="39"/>
      <c r="H17" s="39"/>
      <c r="I17" s="33"/>
      <c r="K17" s="40"/>
    </row>
    <row r="18" spans="1:11" ht="19.899999999999999" customHeight="1">
      <c r="A18" s="83"/>
      <c r="B18" s="23" t="s">
        <v>104</v>
      </c>
      <c r="C18" s="24" t="s">
        <v>206</v>
      </c>
      <c r="D18" s="39">
        <v>14164.48</v>
      </c>
      <c r="E18" s="39">
        <v>14164.48</v>
      </c>
      <c r="F18" s="39">
        <v>14164.48</v>
      </c>
      <c r="G18" s="39"/>
      <c r="H18" s="39"/>
      <c r="I18" s="33"/>
    </row>
    <row r="19" spans="1:11" ht="19.899999999999999" customHeight="1">
      <c r="A19" s="83"/>
      <c r="B19" s="23" t="s">
        <v>106</v>
      </c>
      <c r="C19" s="24" t="s">
        <v>207</v>
      </c>
      <c r="D19" s="39">
        <v>6452910.5499999998</v>
      </c>
      <c r="E19" s="39">
        <v>5847229.5999999996</v>
      </c>
      <c r="F19" s="39">
        <v>4477212</v>
      </c>
      <c r="G19" s="39">
        <v>1370017.6</v>
      </c>
      <c r="H19" s="39">
        <v>605680.94999999995</v>
      </c>
      <c r="I19" s="33"/>
      <c r="J19" s="42"/>
    </row>
    <row r="20" spans="1:11" ht="19.899999999999999" customHeight="1">
      <c r="A20" s="83"/>
      <c r="B20" s="23" t="s">
        <v>108</v>
      </c>
      <c r="C20" s="24" t="s">
        <v>208</v>
      </c>
      <c r="D20" s="39">
        <v>5847229.5999999996</v>
      </c>
      <c r="E20" s="39">
        <v>5847229.5999999996</v>
      </c>
      <c r="F20" s="39">
        <v>4477212</v>
      </c>
      <c r="G20" s="39">
        <v>1370017.6</v>
      </c>
      <c r="H20" s="39"/>
      <c r="I20" s="33"/>
    </row>
    <row r="21" spans="1:11" ht="19.899999999999999" customHeight="1">
      <c r="A21" s="83"/>
      <c r="B21" s="23" t="s">
        <v>110</v>
      </c>
      <c r="C21" s="24" t="s">
        <v>209</v>
      </c>
      <c r="D21" s="39">
        <v>5847229.5999999996</v>
      </c>
      <c r="E21" s="39">
        <v>5847229.5999999996</v>
      </c>
      <c r="F21" s="39">
        <v>4477212</v>
      </c>
      <c r="G21" s="39">
        <v>1370017.6</v>
      </c>
      <c r="H21" s="39"/>
      <c r="I21" s="33"/>
      <c r="K21" s="40"/>
    </row>
    <row r="22" spans="1:11" ht="19.899999999999999" customHeight="1">
      <c r="A22" s="83"/>
      <c r="B22" s="23" t="s">
        <v>112</v>
      </c>
      <c r="C22" s="24" t="s">
        <v>210</v>
      </c>
      <c r="D22" s="39">
        <v>605680.94999999995</v>
      </c>
      <c r="E22" s="39"/>
      <c r="F22" s="39"/>
      <c r="G22" s="39"/>
      <c r="H22" s="39">
        <v>605680.94999999995</v>
      </c>
      <c r="I22" s="33"/>
      <c r="J22" s="40"/>
    </row>
    <row r="23" spans="1:11" ht="19.899999999999999" customHeight="1">
      <c r="A23" s="83"/>
      <c r="B23" s="23" t="s">
        <v>114</v>
      </c>
      <c r="C23" s="24" t="s">
        <v>211</v>
      </c>
      <c r="D23" s="39">
        <v>21893.54</v>
      </c>
      <c r="E23" s="39"/>
      <c r="F23" s="39"/>
      <c r="G23" s="39"/>
      <c r="H23" s="39">
        <v>21893.54</v>
      </c>
      <c r="I23" s="33"/>
    </row>
    <row r="24" spans="1:11" ht="19.899999999999999" customHeight="1">
      <c r="A24" s="83"/>
      <c r="B24" s="23">
        <v>2130505</v>
      </c>
      <c r="C24" s="41" t="s">
        <v>212</v>
      </c>
      <c r="D24" s="39">
        <v>583787.41</v>
      </c>
      <c r="E24" s="39"/>
      <c r="F24" s="39"/>
      <c r="G24" s="39"/>
      <c r="H24" s="39">
        <v>583787.41</v>
      </c>
      <c r="I24" s="33"/>
    </row>
    <row r="25" spans="1:11" ht="19.899999999999999" customHeight="1">
      <c r="A25" s="83"/>
      <c r="B25" s="23" t="s">
        <v>121</v>
      </c>
      <c r="C25" s="24" t="s">
        <v>213</v>
      </c>
      <c r="D25" s="39">
        <v>384903.2</v>
      </c>
      <c r="E25" s="39"/>
      <c r="F25" s="39"/>
      <c r="G25" s="39"/>
      <c r="H25" s="39">
        <v>384903.2</v>
      </c>
      <c r="I25" s="33"/>
    </row>
    <row r="26" spans="1:11" ht="19.899999999999999" customHeight="1">
      <c r="A26" s="83"/>
      <c r="B26" s="23" t="s">
        <v>123</v>
      </c>
      <c r="C26" s="24" t="s">
        <v>214</v>
      </c>
      <c r="D26" s="39">
        <v>384903.2</v>
      </c>
      <c r="E26" s="39"/>
      <c r="F26" s="39"/>
      <c r="G26" s="39"/>
      <c r="H26" s="39">
        <v>384903.2</v>
      </c>
      <c r="I26" s="33"/>
    </row>
    <row r="27" spans="1:11" ht="19.899999999999999" customHeight="1">
      <c r="A27" s="83"/>
      <c r="B27" s="23" t="s">
        <v>125</v>
      </c>
      <c r="C27" s="24" t="s">
        <v>215</v>
      </c>
      <c r="D27" s="39">
        <v>384903.2</v>
      </c>
      <c r="E27" s="39"/>
      <c r="F27" s="39"/>
      <c r="G27" s="39"/>
      <c r="H27" s="39">
        <v>384903.2</v>
      </c>
      <c r="I27" s="33"/>
    </row>
    <row r="28" spans="1:11" ht="19.899999999999999" customHeight="1">
      <c r="A28" s="83"/>
      <c r="B28" s="23" t="s">
        <v>127</v>
      </c>
      <c r="C28" s="24" t="s">
        <v>216</v>
      </c>
      <c r="D28" s="39">
        <v>600419.16</v>
      </c>
      <c r="E28" s="39">
        <v>600419.16</v>
      </c>
      <c r="F28" s="39">
        <v>600419.16</v>
      </c>
      <c r="G28" s="39"/>
      <c r="H28" s="39"/>
      <c r="I28" s="33"/>
    </row>
    <row r="29" spans="1:11" ht="19.899999999999999" customHeight="1">
      <c r="A29" s="83"/>
      <c r="B29" s="23" t="s">
        <v>129</v>
      </c>
      <c r="C29" s="24" t="s">
        <v>217</v>
      </c>
      <c r="D29" s="39">
        <v>600419.16</v>
      </c>
      <c r="E29" s="39">
        <v>600419.16</v>
      </c>
      <c r="F29" s="39">
        <v>600419.16</v>
      </c>
      <c r="G29" s="39"/>
      <c r="H29" s="39"/>
      <c r="I29" s="33"/>
    </row>
    <row r="30" spans="1:11" ht="19.899999999999999" customHeight="1">
      <c r="A30" s="83"/>
      <c r="B30" s="23" t="s">
        <v>131</v>
      </c>
      <c r="C30" s="24" t="s">
        <v>218</v>
      </c>
      <c r="D30" s="39">
        <v>600419.16</v>
      </c>
      <c r="E30" s="39">
        <v>600419.16</v>
      </c>
      <c r="F30" s="39">
        <v>600419.16</v>
      </c>
      <c r="G30" s="39"/>
      <c r="H30" s="39"/>
      <c r="I30" s="33"/>
    </row>
    <row r="31" spans="1:11" ht="19.899999999999999" customHeight="1">
      <c r="A31" s="27"/>
      <c r="B31" s="29"/>
      <c r="C31" s="28" t="s">
        <v>69</v>
      </c>
      <c r="D31" s="37">
        <v>16481661.77</v>
      </c>
      <c r="E31" s="37">
        <v>13129973.619999999</v>
      </c>
      <c r="F31" s="37">
        <v>10566304.27</v>
      </c>
      <c r="G31" s="37">
        <v>2563669.35</v>
      </c>
      <c r="H31" s="37">
        <v>3351688.15</v>
      </c>
      <c r="I31" s="34"/>
      <c r="J31" s="42"/>
    </row>
    <row r="32" spans="1:11" ht="8.4499999999999993" customHeight="1">
      <c r="A32" s="31"/>
      <c r="B32" s="31"/>
      <c r="C32" s="31"/>
      <c r="D32" s="31"/>
      <c r="E32" s="31"/>
      <c r="F32" s="31"/>
      <c r="G32" s="31"/>
      <c r="H32" s="31"/>
      <c r="I32" s="38"/>
    </row>
  </sheetData>
  <mergeCells count="8">
    <mergeCell ref="B2:H2"/>
    <mergeCell ref="B3:C3"/>
    <mergeCell ref="E4:G4"/>
    <mergeCell ref="A6:A30"/>
    <mergeCell ref="B4:B5"/>
    <mergeCell ref="C4:C5"/>
    <mergeCell ref="D4:D5"/>
    <mergeCell ref="H4:H5"/>
  </mergeCells>
  <phoneticPr fontId="27" type="noConversion"/>
  <pageMargins left="0.75" right="0.75" top="0.26874999999999999" bottom="0.26874999999999999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I35"/>
  <sheetViews>
    <sheetView workbookViewId="0">
      <selection activeCell="J10" sqref="J10"/>
    </sheetView>
  </sheetViews>
  <sheetFormatPr defaultColWidth="10" defaultRowHeight="13.5"/>
  <cols>
    <col min="1" max="1" width="1.5" customWidth="1"/>
    <col min="2" max="2" width="11.75" customWidth="1"/>
    <col min="3" max="3" width="35.875" customWidth="1"/>
    <col min="4" max="5" width="17.5" customWidth="1"/>
    <col min="6" max="6" width="16.375" customWidth="1"/>
    <col min="7" max="7" width="1.5" customWidth="1"/>
    <col min="8" max="8" width="9.75" customWidth="1"/>
    <col min="9" max="9" width="14.75" customWidth="1"/>
    <col min="10" max="10" width="9.75" customWidth="1"/>
  </cols>
  <sheetData>
    <row r="1" spans="1:9" ht="14.25" customHeight="1">
      <c r="A1" s="17"/>
      <c r="B1" s="18" t="s">
        <v>219</v>
      </c>
      <c r="C1" s="17"/>
      <c r="D1" s="17"/>
      <c r="E1" s="17"/>
      <c r="F1" s="17"/>
      <c r="G1" s="33"/>
    </row>
    <row r="2" spans="1:9" ht="19.899999999999999" customHeight="1">
      <c r="A2" s="17"/>
      <c r="B2" s="67" t="s">
        <v>220</v>
      </c>
      <c r="C2" s="67"/>
      <c r="D2" s="67"/>
      <c r="E2" s="67"/>
      <c r="F2" s="67"/>
      <c r="G2" s="33"/>
    </row>
    <row r="3" spans="1:9" ht="17.100000000000001" customHeight="1">
      <c r="A3" s="19"/>
      <c r="B3" s="82" t="s">
        <v>2</v>
      </c>
      <c r="C3" s="82"/>
      <c r="D3" s="19"/>
      <c r="E3" s="19"/>
      <c r="F3" s="35" t="s">
        <v>3</v>
      </c>
      <c r="G3" s="36"/>
    </row>
    <row r="4" spans="1:9" ht="21.4" customHeight="1">
      <c r="A4" s="21"/>
      <c r="B4" s="78" t="s">
        <v>221</v>
      </c>
      <c r="C4" s="78"/>
      <c r="D4" s="78" t="s">
        <v>222</v>
      </c>
      <c r="E4" s="78"/>
      <c r="F4" s="78"/>
      <c r="G4" s="33"/>
    </row>
    <row r="5" spans="1:9" ht="21.4" customHeight="1">
      <c r="A5" s="21"/>
      <c r="B5" s="22" t="s">
        <v>72</v>
      </c>
      <c r="C5" s="22" t="s">
        <v>73</v>
      </c>
      <c r="D5" s="22" t="s">
        <v>56</v>
      </c>
      <c r="E5" s="22" t="s">
        <v>192</v>
      </c>
      <c r="F5" s="22" t="s">
        <v>193</v>
      </c>
      <c r="G5" s="33"/>
    </row>
    <row r="6" spans="1:9" ht="19.899999999999999" customHeight="1">
      <c r="A6" s="83"/>
      <c r="B6" s="23" t="s">
        <v>223</v>
      </c>
      <c r="C6" s="24" t="s">
        <v>224</v>
      </c>
      <c r="D6" s="39">
        <v>10060304.27</v>
      </c>
      <c r="E6" s="39">
        <v>10060304.27</v>
      </c>
      <c r="F6" s="39"/>
      <c r="G6" s="33"/>
    </row>
    <row r="7" spans="1:9" ht="19.899999999999999" customHeight="1">
      <c r="A7" s="83"/>
      <c r="B7" s="23" t="s">
        <v>225</v>
      </c>
      <c r="C7" s="24" t="s">
        <v>226</v>
      </c>
      <c r="D7" s="39">
        <v>2431776</v>
      </c>
      <c r="E7" s="39">
        <v>2431776</v>
      </c>
      <c r="F7" s="39"/>
      <c r="G7" s="33"/>
      <c r="I7" s="40"/>
    </row>
    <row r="8" spans="1:9" ht="19.899999999999999" customHeight="1">
      <c r="A8" s="83"/>
      <c r="B8" s="23" t="s">
        <v>227</v>
      </c>
      <c r="C8" s="24" t="s">
        <v>228</v>
      </c>
      <c r="D8" s="39">
        <v>1185048</v>
      </c>
      <c r="E8" s="39">
        <v>1185048</v>
      </c>
      <c r="F8" s="39"/>
      <c r="G8" s="33"/>
      <c r="I8" s="40"/>
    </row>
    <row r="9" spans="1:9" ht="19.899999999999999" customHeight="1">
      <c r="A9" s="83"/>
      <c r="B9" s="23" t="s">
        <v>229</v>
      </c>
      <c r="C9" s="24" t="s">
        <v>230</v>
      </c>
      <c r="D9" s="39">
        <v>149373</v>
      </c>
      <c r="E9" s="39">
        <v>149373</v>
      </c>
      <c r="F9" s="39"/>
      <c r="G9" s="33"/>
    </row>
    <row r="10" spans="1:9" ht="19.899999999999999" customHeight="1">
      <c r="A10" s="83"/>
      <c r="B10" s="23" t="s">
        <v>231</v>
      </c>
      <c r="C10" s="24" t="s">
        <v>232</v>
      </c>
      <c r="D10" s="39">
        <v>1258296</v>
      </c>
      <c r="E10" s="39">
        <v>1258296</v>
      </c>
      <c r="F10" s="39"/>
      <c r="G10" s="33"/>
    </row>
    <row r="11" spans="1:9" ht="19.899999999999999" customHeight="1">
      <c r="A11" s="83"/>
      <c r="B11" s="23" t="s">
        <v>233</v>
      </c>
      <c r="C11" s="24" t="s">
        <v>234</v>
      </c>
      <c r="D11" s="39">
        <v>755438.88</v>
      </c>
      <c r="E11" s="39">
        <v>755438.88</v>
      </c>
      <c r="F11" s="39"/>
      <c r="G11" s="33"/>
    </row>
    <row r="12" spans="1:9" ht="19.899999999999999" customHeight="1">
      <c r="A12" s="83"/>
      <c r="B12" s="23" t="s">
        <v>235</v>
      </c>
      <c r="C12" s="24" t="s">
        <v>236</v>
      </c>
      <c r="D12" s="39">
        <v>377719.44</v>
      </c>
      <c r="E12" s="39">
        <v>377719.44</v>
      </c>
      <c r="F12" s="39"/>
      <c r="G12" s="33"/>
    </row>
    <row r="13" spans="1:9" ht="19.899999999999999" customHeight="1">
      <c r="A13" s="83"/>
      <c r="B13" s="23" t="s">
        <v>237</v>
      </c>
      <c r="C13" s="24" t="s">
        <v>238</v>
      </c>
      <c r="D13" s="39">
        <v>401326.91</v>
      </c>
      <c r="E13" s="39">
        <v>401326.91</v>
      </c>
      <c r="F13" s="39"/>
      <c r="G13" s="33"/>
    </row>
    <row r="14" spans="1:9" ht="19.899999999999999" customHeight="1">
      <c r="A14" s="83"/>
      <c r="B14" s="23" t="s">
        <v>239</v>
      </c>
      <c r="C14" s="24" t="s">
        <v>240</v>
      </c>
      <c r="D14" s="39">
        <v>84986.880000000005</v>
      </c>
      <c r="E14" s="39">
        <v>84986.880000000005</v>
      </c>
      <c r="F14" s="39"/>
      <c r="G14" s="33"/>
    </row>
    <row r="15" spans="1:9" ht="19.899999999999999" customHeight="1">
      <c r="A15" s="83"/>
      <c r="B15" s="23" t="s">
        <v>241</v>
      </c>
      <c r="C15" s="24" t="s">
        <v>242</v>
      </c>
      <c r="D15" s="39">
        <v>600419.16</v>
      </c>
      <c r="E15" s="39">
        <v>600419.16</v>
      </c>
      <c r="F15" s="39"/>
      <c r="G15" s="33"/>
    </row>
    <row r="16" spans="1:9" ht="19.899999999999999" customHeight="1">
      <c r="A16" s="83"/>
      <c r="B16" s="23" t="s">
        <v>243</v>
      </c>
      <c r="C16" s="24" t="s">
        <v>244</v>
      </c>
      <c r="D16" s="39">
        <v>141600</v>
      </c>
      <c r="E16" s="39">
        <v>141600</v>
      </c>
      <c r="F16" s="39"/>
      <c r="G16" s="33"/>
      <c r="I16" s="40"/>
    </row>
    <row r="17" spans="1:9" ht="19.899999999999999" customHeight="1">
      <c r="A17" s="83"/>
      <c r="B17" s="23" t="s">
        <v>245</v>
      </c>
      <c r="C17" s="24" t="s">
        <v>246</v>
      </c>
      <c r="D17" s="39">
        <v>2674320</v>
      </c>
      <c r="E17" s="39">
        <v>2674320</v>
      </c>
      <c r="F17" s="39"/>
      <c r="G17" s="33"/>
    </row>
    <row r="18" spans="1:9" ht="19.899999999999999" customHeight="1">
      <c r="A18" s="83"/>
      <c r="B18" s="23" t="s">
        <v>247</v>
      </c>
      <c r="C18" s="24" t="s">
        <v>248</v>
      </c>
      <c r="D18" s="39">
        <v>2563669.35</v>
      </c>
      <c r="E18" s="39"/>
      <c r="F18" s="39">
        <v>2563669.35</v>
      </c>
      <c r="G18" s="33"/>
    </row>
    <row r="19" spans="1:9" ht="19.899999999999999" customHeight="1">
      <c r="A19" s="83"/>
      <c r="B19" s="23" t="s">
        <v>249</v>
      </c>
      <c r="C19" s="24" t="s">
        <v>250</v>
      </c>
      <c r="D19" s="39">
        <v>496000</v>
      </c>
      <c r="E19" s="39"/>
      <c r="F19" s="39">
        <v>496000</v>
      </c>
      <c r="G19" s="33"/>
      <c r="I19" s="40"/>
    </row>
    <row r="20" spans="1:9" ht="19.899999999999999" customHeight="1">
      <c r="A20" s="83"/>
      <c r="B20" s="23" t="s">
        <v>251</v>
      </c>
      <c r="C20" s="24" t="s">
        <v>252</v>
      </c>
      <c r="D20" s="39">
        <v>45000</v>
      </c>
      <c r="E20" s="39"/>
      <c r="F20" s="39">
        <v>45000</v>
      </c>
      <c r="G20" s="33"/>
    </row>
    <row r="21" spans="1:9" ht="19.899999999999999" customHeight="1">
      <c r="A21" s="83"/>
      <c r="B21" s="23" t="s">
        <v>253</v>
      </c>
      <c r="C21" s="24" t="s">
        <v>254</v>
      </c>
      <c r="D21" s="39">
        <v>120000</v>
      </c>
      <c r="E21" s="39"/>
      <c r="F21" s="39">
        <v>120000</v>
      </c>
      <c r="G21" s="33"/>
    </row>
    <row r="22" spans="1:9" ht="19.899999999999999" customHeight="1">
      <c r="A22" s="83"/>
      <c r="B22" s="23" t="s">
        <v>255</v>
      </c>
      <c r="C22" s="24" t="s">
        <v>256</v>
      </c>
      <c r="D22" s="39">
        <v>260000</v>
      </c>
      <c r="E22" s="39"/>
      <c r="F22" s="39">
        <v>260000</v>
      </c>
      <c r="G22" s="33"/>
    </row>
    <row r="23" spans="1:9" ht="19.899999999999999" customHeight="1">
      <c r="A23" s="83"/>
      <c r="B23" s="23" t="s">
        <v>257</v>
      </c>
      <c r="C23" s="24" t="s">
        <v>258</v>
      </c>
      <c r="D23" s="39">
        <v>1098000</v>
      </c>
      <c r="E23" s="39"/>
      <c r="F23" s="39">
        <v>1098000</v>
      </c>
      <c r="G23" s="33"/>
    </row>
    <row r="24" spans="1:9" ht="19.899999999999999" customHeight="1">
      <c r="A24" s="83"/>
      <c r="B24" s="23" t="s">
        <v>259</v>
      </c>
      <c r="C24" s="24" t="s">
        <v>260</v>
      </c>
      <c r="D24" s="39">
        <v>10000</v>
      </c>
      <c r="E24" s="39"/>
      <c r="F24" s="39">
        <v>10000</v>
      </c>
      <c r="G24" s="33"/>
    </row>
    <row r="25" spans="1:9" ht="19.899999999999999" customHeight="1">
      <c r="A25" s="83"/>
      <c r="B25" s="23" t="s">
        <v>261</v>
      </c>
      <c r="C25" s="24" t="s">
        <v>262</v>
      </c>
      <c r="D25" s="39">
        <v>31940</v>
      </c>
      <c r="E25" s="39"/>
      <c r="F25" s="39">
        <v>31940</v>
      </c>
      <c r="G25" s="33"/>
    </row>
    <row r="26" spans="1:9" ht="19.899999999999999" customHeight="1">
      <c r="A26" s="83"/>
      <c r="B26" s="23" t="s">
        <v>263</v>
      </c>
      <c r="C26" s="24" t="s">
        <v>264</v>
      </c>
      <c r="D26" s="39">
        <v>19454.21</v>
      </c>
      <c r="E26" s="39"/>
      <c r="F26" s="39">
        <v>19454.21</v>
      </c>
      <c r="G26" s="33"/>
    </row>
    <row r="27" spans="1:9" ht="19.899999999999999" customHeight="1">
      <c r="A27" s="83"/>
      <c r="B27" s="23" t="s">
        <v>265</v>
      </c>
      <c r="C27" s="24" t="s">
        <v>266</v>
      </c>
      <c r="D27" s="39">
        <v>45000</v>
      </c>
      <c r="E27" s="39"/>
      <c r="F27" s="39">
        <v>45000</v>
      </c>
      <c r="G27" s="33"/>
    </row>
    <row r="28" spans="1:9" ht="19.899999999999999" customHeight="1">
      <c r="A28" s="83"/>
      <c r="B28" s="23" t="s">
        <v>267</v>
      </c>
      <c r="C28" s="24" t="s">
        <v>268</v>
      </c>
      <c r="D28" s="39">
        <v>100321.86</v>
      </c>
      <c r="E28" s="39"/>
      <c r="F28" s="39">
        <v>100321.86</v>
      </c>
      <c r="G28" s="33"/>
    </row>
    <row r="29" spans="1:9" ht="19.899999999999999" customHeight="1">
      <c r="A29" s="83"/>
      <c r="B29" s="23" t="s">
        <v>269</v>
      </c>
      <c r="C29" s="24" t="s">
        <v>270</v>
      </c>
      <c r="D29" s="39">
        <v>72953.279999999999</v>
      </c>
      <c r="E29" s="39"/>
      <c r="F29" s="39">
        <v>72953.279999999999</v>
      </c>
      <c r="G29" s="33"/>
    </row>
    <row r="30" spans="1:9" ht="19.899999999999999" customHeight="1">
      <c r="A30" s="83"/>
      <c r="B30" s="23" t="s">
        <v>271</v>
      </c>
      <c r="C30" s="24" t="s">
        <v>272</v>
      </c>
      <c r="D30" s="39">
        <v>40000</v>
      </c>
      <c r="E30" s="39"/>
      <c r="F30" s="39">
        <v>40000</v>
      </c>
      <c r="G30" s="33"/>
    </row>
    <row r="31" spans="1:9" ht="19.899999999999999" customHeight="1">
      <c r="A31" s="83"/>
      <c r="B31" s="23" t="s">
        <v>273</v>
      </c>
      <c r="C31" s="24" t="s">
        <v>274</v>
      </c>
      <c r="D31" s="39">
        <v>225000</v>
      </c>
      <c r="E31" s="39"/>
      <c r="F31" s="39">
        <v>225000</v>
      </c>
      <c r="G31" s="33"/>
    </row>
    <row r="32" spans="1:9" ht="19.899999999999999" customHeight="1">
      <c r="A32" s="83"/>
      <c r="B32" s="23" t="s">
        <v>275</v>
      </c>
      <c r="C32" s="24" t="s">
        <v>276</v>
      </c>
      <c r="D32" s="39">
        <v>506000</v>
      </c>
      <c r="E32" s="39">
        <v>506000</v>
      </c>
      <c r="F32" s="39"/>
      <c r="G32" s="33"/>
    </row>
    <row r="33" spans="1:7" ht="19.899999999999999" customHeight="1">
      <c r="A33" s="83"/>
      <c r="B33" s="23" t="s">
        <v>277</v>
      </c>
      <c r="C33" s="24" t="s">
        <v>278</v>
      </c>
      <c r="D33" s="39">
        <v>506000</v>
      </c>
      <c r="E33" s="39">
        <v>506000</v>
      </c>
      <c r="F33" s="39"/>
      <c r="G33" s="33"/>
    </row>
    <row r="34" spans="1:7" ht="19.899999999999999" customHeight="1">
      <c r="A34" s="27"/>
      <c r="B34" s="29"/>
      <c r="C34" s="28" t="s">
        <v>69</v>
      </c>
      <c r="D34" s="37">
        <v>13129973.619999999</v>
      </c>
      <c r="E34" s="37">
        <v>10566304.27</v>
      </c>
      <c r="F34" s="37">
        <v>2563669.35</v>
      </c>
      <c r="G34" s="34"/>
    </row>
    <row r="35" spans="1:7" ht="8.4499999999999993" customHeight="1">
      <c r="A35" s="31"/>
      <c r="B35" s="31"/>
      <c r="C35" s="31"/>
      <c r="D35" s="31"/>
      <c r="E35" s="31"/>
      <c r="F35" s="31"/>
      <c r="G35" s="38"/>
    </row>
  </sheetData>
  <mergeCells count="5">
    <mergeCell ref="B2:F2"/>
    <mergeCell ref="B3:C3"/>
    <mergeCell ref="B4:C4"/>
    <mergeCell ref="D4:F4"/>
    <mergeCell ref="A6:A33"/>
  </mergeCells>
  <phoneticPr fontId="27" type="noConversion"/>
  <pageMargins left="0.75" right="0.75" top="0.26874999999999999" bottom="0.26874999999999999" header="0" footer="0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H7"/>
  <sheetViews>
    <sheetView tabSelected="1" workbookViewId="0">
      <selection activeCell="D4" sqref="D4:F4"/>
    </sheetView>
  </sheetViews>
  <sheetFormatPr defaultColWidth="10" defaultRowHeight="13.5"/>
  <cols>
    <col min="1" max="1" width="1.5" customWidth="1"/>
    <col min="2" max="2" width="18.625" customWidth="1"/>
    <col min="3" max="3" width="18.875" customWidth="1"/>
    <col min="4" max="4" width="16.375" customWidth="1"/>
    <col min="5" max="5" width="16.5" customWidth="1"/>
    <col min="6" max="6" width="23" customWidth="1"/>
    <col min="7" max="7" width="16.375" customWidth="1"/>
    <col min="8" max="8" width="1.5" customWidth="1"/>
    <col min="9" max="9" width="9.75" customWidth="1"/>
  </cols>
  <sheetData>
    <row r="1" spans="1:8" ht="14.25" customHeight="1">
      <c r="A1" s="17"/>
      <c r="B1" s="18" t="s">
        <v>279</v>
      </c>
      <c r="C1" s="17"/>
      <c r="D1" s="17"/>
      <c r="E1" s="17"/>
      <c r="F1" s="17" t="s">
        <v>190</v>
      </c>
      <c r="G1" s="17"/>
      <c r="H1" s="33"/>
    </row>
    <row r="2" spans="1:8" ht="19.899999999999999" customHeight="1">
      <c r="A2" s="17"/>
      <c r="B2" s="67" t="s">
        <v>280</v>
      </c>
      <c r="C2" s="67"/>
      <c r="D2" s="67"/>
      <c r="E2" s="67"/>
      <c r="F2" s="67"/>
      <c r="G2" s="67"/>
      <c r="H2" s="33"/>
    </row>
    <row r="3" spans="1:8" ht="27.2" customHeight="1">
      <c r="A3" s="19"/>
      <c r="B3" s="82" t="s">
        <v>2</v>
      </c>
      <c r="C3" s="82"/>
      <c r="D3" s="19"/>
      <c r="E3" s="19"/>
      <c r="F3" s="19"/>
      <c r="G3" s="35" t="s">
        <v>3</v>
      </c>
      <c r="H3" s="36"/>
    </row>
    <row r="4" spans="1:8" ht="21.4" customHeight="1">
      <c r="A4" s="21"/>
      <c r="B4" s="78" t="s">
        <v>281</v>
      </c>
      <c r="C4" s="78" t="s">
        <v>282</v>
      </c>
      <c r="D4" s="78" t="s">
        <v>283</v>
      </c>
      <c r="E4" s="78"/>
      <c r="F4" s="78"/>
      <c r="G4" s="78" t="s">
        <v>284</v>
      </c>
      <c r="H4" s="33"/>
    </row>
    <row r="5" spans="1:8" ht="21.4" customHeight="1">
      <c r="A5" s="21"/>
      <c r="B5" s="78"/>
      <c r="C5" s="78"/>
      <c r="D5" s="22" t="s">
        <v>59</v>
      </c>
      <c r="E5" s="22" t="s">
        <v>285</v>
      </c>
      <c r="F5" s="22" t="s">
        <v>286</v>
      </c>
      <c r="G5" s="78"/>
      <c r="H5" s="33"/>
    </row>
    <row r="6" spans="1:8" ht="19.899999999999999" customHeight="1">
      <c r="A6" s="21"/>
      <c r="B6" s="39">
        <v>85000</v>
      </c>
      <c r="C6" s="39"/>
      <c r="D6" s="39">
        <v>40000</v>
      </c>
      <c r="E6" s="39"/>
      <c r="F6" s="39">
        <v>40000</v>
      </c>
      <c r="G6" s="39">
        <v>45000</v>
      </c>
      <c r="H6" s="33"/>
    </row>
    <row r="7" spans="1:8" ht="8.4499999999999993" customHeight="1">
      <c r="A7" s="31"/>
      <c r="B7" s="31"/>
      <c r="C7" s="31"/>
      <c r="D7" s="31"/>
      <c r="E7" s="31"/>
      <c r="F7" s="31"/>
      <c r="G7" s="31"/>
      <c r="H7" s="38"/>
    </row>
  </sheetData>
  <mergeCells count="6">
    <mergeCell ref="B2:G2"/>
    <mergeCell ref="B3:C3"/>
    <mergeCell ref="D4:F4"/>
    <mergeCell ref="B4:B5"/>
    <mergeCell ref="C4:C5"/>
    <mergeCell ref="G4:G5"/>
  </mergeCells>
  <phoneticPr fontId="27" type="noConversion"/>
  <pageMargins left="0.75" right="0.75" top="0.26874999999999999" bottom="0.26874999999999999" header="0" footer="0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>
  <dimension ref="A1:G10"/>
  <sheetViews>
    <sheetView workbookViewId="0">
      <selection activeCell="F18" sqref="F18"/>
    </sheetView>
  </sheetViews>
  <sheetFormatPr defaultColWidth="10" defaultRowHeight="13.5"/>
  <cols>
    <col min="1" max="1" width="1.5" customWidth="1"/>
    <col min="2" max="2" width="11.75" customWidth="1"/>
    <col min="3" max="3" width="41" customWidth="1"/>
    <col min="4" max="6" width="16.375" customWidth="1"/>
    <col min="7" max="7" width="1.5" customWidth="1"/>
    <col min="8" max="10" width="9.75" customWidth="1"/>
  </cols>
  <sheetData>
    <row r="1" spans="1:7" ht="14.25" customHeight="1">
      <c r="A1" s="17"/>
      <c r="B1" s="18" t="s">
        <v>287</v>
      </c>
      <c r="C1" s="17"/>
      <c r="D1" s="17"/>
      <c r="E1" s="17"/>
      <c r="F1" s="17"/>
      <c r="G1" s="33"/>
    </row>
    <row r="2" spans="1:7" ht="19.899999999999999" customHeight="1">
      <c r="A2" s="17"/>
      <c r="B2" s="67" t="s">
        <v>288</v>
      </c>
      <c r="C2" s="67"/>
      <c r="D2" s="67"/>
      <c r="E2" s="67"/>
      <c r="F2" s="67"/>
      <c r="G2" s="33"/>
    </row>
    <row r="3" spans="1:7" ht="17.100000000000001" customHeight="1">
      <c r="A3" s="19"/>
      <c r="B3" s="82" t="s">
        <v>2</v>
      </c>
      <c r="C3" s="82"/>
      <c r="D3" s="19"/>
      <c r="E3" s="19"/>
      <c r="F3" s="35" t="s">
        <v>3</v>
      </c>
      <c r="G3" s="33"/>
    </row>
    <row r="4" spans="1:7" ht="21.4" customHeight="1">
      <c r="A4" s="21"/>
      <c r="B4" s="78" t="s">
        <v>72</v>
      </c>
      <c r="C4" s="78" t="s">
        <v>73</v>
      </c>
      <c r="D4" s="78" t="s">
        <v>289</v>
      </c>
      <c r="E4" s="78"/>
      <c r="F4" s="78"/>
      <c r="G4" s="33"/>
    </row>
    <row r="5" spans="1:7" ht="21.4" customHeight="1">
      <c r="A5" s="21"/>
      <c r="B5" s="78"/>
      <c r="C5" s="78"/>
      <c r="D5" s="22" t="s">
        <v>56</v>
      </c>
      <c r="E5" s="22" t="s">
        <v>74</v>
      </c>
      <c r="F5" s="22" t="s">
        <v>75</v>
      </c>
      <c r="G5" s="33"/>
    </row>
    <row r="6" spans="1:7" ht="19.899999999999999" customHeight="1">
      <c r="A6" s="83"/>
      <c r="B6" s="23" t="s">
        <v>106</v>
      </c>
      <c r="C6" s="24" t="s">
        <v>207</v>
      </c>
      <c r="D6" s="39">
        <v>10765233.199999999</v>
      </c>
      <c r="E6" s="39"/>
      <c r="F6" s="39">
        <v>10765233.199999999</v>
      </c>
      <c r="G6" s="33"/>
    </row>
    <row r="7" spans="1:7" ht="19.899999999999999" customHeight="1">
      <c r="A7" s="83"/>
      <c r="B7" s="23" t="s">
        <v>117</v>
      </c>
      <c r="C7" s="24" t="s">
        <v>290</v>
      </c>
      <c r="D7" s="39">
        <v>10765233.199999999</v>
      </c>
      <c r="E7" s="39"/>
      <c r="F7" s="39">
        <v>10765233.199999999</v>
      </c>
      <c r="G7" s="33"/>
    </row>
    <row r="8" spans="1:7" ht="19.899999999999999" customHeight="1">
      <c r="A8" s="83"/>
      <c r="B8" s="23" t="s">
        <v>119</v>
      </c>
      <c r="C8" s="24" t="s">
        <v>291</v>
      </c>
      <c r="D8" s="39">
        <v>10765233.199999999</v>
      </c>
      <c r="E8" s="39"/>
      <c r="F8" s="39">
        <v>10765233.199999999</v>
      </c>
      <c r="G8" s="33"/>
    </row>
    <row r="9" spans="1:7" ht="19.899999999999999" customHeight="1">
      <c r="A9" s="27"/>
      <c r="B9" s="29"/>
      <c r="C9" s="28" t="s">
        <v>69</v>
      </c>
      <c r="D9" s="37">
        <v>10765233.199999999</v>
      </c>
      <c r="E9" s="37"/>
      <c r="F9" s="37">
        <v>10765233.199999999</v>
      </c>
      <c r="G9" s="34"/>
    </row>
    <row r="10" spans="1:7" ht="8.4499999999999993" customHeight="1">
      <c r="A10" s="31"/>
      <c r="B10" s="31"/>
      <c r="C10" s="31"/>
      <c r="D10" s="31"/>
      <c r="E10" s="31"/>
      <c r="F10" s="31"/>
      <c r="G10" s="38"/>
    </row>
  </sheetData>
  <mergeCells count="6">
    <mergeCell ref="B2:F2"/>
    <mergeCell ref="B3:C3"/>
    <mergeCell ref="D4:F4"/>
    <mergeCell ref="A6:A8"/>
    <mergeCell ref="B4:B5"/>
    <mergeCell ref="C4:C5"/>
  </mergeCells>
  <phoneticPr fontId="27" type="noConversion"/>
  <pageMargins left="0.75" right="0.75" top="0.26874999999999999" bottom="0.26874999999999999" header="0" footer="0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G7"/>
  <sheetViews>
    <sheetView workbookViewId="0"/>
  </sheetViews>
  <sheetFormatPr defaultColWidth="10" defaultRowHeight="13.5"/>
  <cols>
    <col min="1" max="1" width="1.5" customWidth="1"/>
    <col min="2" max="2" width="11.75" customWidth="1"/>
    <col min="3" max="3" width="35.875" customWidth="1"/>
    <col min="4" max="6" width="16.375" customWidth="1"/>
    <col min="7" max="7" width="1.5" customWidth="1"/>
    <col min="8" max="10" width="9.75" customWidth="1"/>
  </cols>
  <sheetData>
    <row r="1" spans="1:7" ht="14.25" customHeight="1">
      <c r="A1" s="17"/>
      <c r="B1" s="18" t="s">
        <v>292</v>
      </c>
      <c r="C1" s="17"/>
      <c r="D1" s="17"/>
      <c r="E1" s="17"/>
      <c r="F1" s="17"/>
      <c r="G1" s="33"/>
    </row>
    <row r="2" spans="1:7" ht="19.899999999999999" customHeight="1">
      <c r="A2" s="17"/>
      <c r="B2" s="67" t="s">
        <v>293</v>
      </c>
      <c r="C2" s="67"/>
      <c r="D2" s="67"/>
      <c r="E2" s="67"/>
      <c r="F2" s="67"/>
      <c r="G2" s="33"/>
    </row>
    <row r="3" spans="1:7" ht="17.100000000000001" customHeight="1">
      <c r="A3" s="19"/>
      <c r="B3" s="82" t="s">
        <v>2</v>
      </c>
      <c r="C3" s="82"/>
      <c r="D3" s="19"/>
      <c r="E3" s="19"/>
      <c r="F3" s="35" t="s">
        <v>3</v>
      </c>
      <c r="G3" s="36"/>
    </row>
    <row r="4" spans="1:7" ht="21.4" customHeight="1">
      <c r="A4" s="21"/>
      <c r="B4" s="78" t="s">
        <v>72</v>
      </c>
      <c r="C4" s="78" t="s">
        <v>73</v>
      </c>
      <c r="D4" s="78" t="s">
        <v>294</v>
      </c>
      <c r="E4" s="78"/>
      <c r="F4" s="78"/>
      <c r="G4" s="33"/>
    </row>
    <row r="5" spans="1:7" ht="21.4" customHeight="1">
      <c r="A5" s="21"/>
      <c r="B5" s="78"/>
      <c r="C5" s="78"/>
      <c r="D5" s="22" t="s">
        <v>56</v>
      </c>
      <c r="E5" s="22" t="s">
        <v>74</v>
      </c>
      <c r="F5" s="22" t="s">
        <v>75</v>
      </c>
      <c r="G5" s="33"/>
    </row>
    <row r="6" spans="1:7" ht="19.899999999999999" customHeight="1">
      <c r="A6" s="27"/>
      <c r="B6" s="29"/>
      <c r="C6" s="28" t="s">
        <v>69</v>
      </c>
      <c r="D6" s="37"/>
      <c r="E6" s="37"/>
      <c r="F6" s="37"/>
      <c r="G6" s="34"/>
    </row>
    <row r="7" spans="1:7" ht="8.4499999999999993" customHeight="1">
      <c r="A7" s="31"/>
      <c r="B7" s="31"/>
      <c r="C7" s="31"/>
      <c r="D7" s="31"/>
      <c r="E7" s="31"/>
      <c r="F7" s="31"/>
      <c r="G7" s="38"/>
    </row>
  </sheetData>
  <mergeCells count="5">
    <mergeCell ref="B2:F2"/>
    <mergeCell ref="B3:C3"/>
    <mergeCell ref="D4:F4"/>
    <mergeCell ref="B4:B5"/>
    <mergeCell ref="C4:C5"/>
  </mergeCells>
  <phoneticPr fontId="27" type="noConversion"/>
  <pageMargins left="0.75" right="0.75" top="0.26874999999999999" bottom="0.26874999999999999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1收支总表</vt:lpstr>
      <vt:lpstr>2收入总表</vt:lpstr>
      <vt:lpstr>3支出总表</vt:lpstr>
      <vt:lpstr>4财拨总表</vt:lpstr>
      <vt:lpstr>5一般预算支出</vt:lpstr>
      <vt:lpstr>6基本支出</vt:lpstr>
      <vt:lpstr>7“三公”经费</vt:lpstr>
      <vt:lpstr>8政府性基金</vt:lpstr>
      <vt:lpstr>9国资预算</vt:lpstr>
      <vt:lpstr>10项目支出</vt:lpstr>
      <vt:lpstr>11部门整体绩效目标表</vt:lpstr>
      <vt:lpstr>12重点专项绩效目标表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2022-02-09T03:31:00Z</dcterms:created>
  <dcterms:modified xsi:type="dcterms:W3CDTF">2022-03-21T02:31:31Z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2052-10.1.0.5554</vt:lpwstr>
  </property>
</Properties>
</file>