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definedNames>
    <definedName name="_xlnm._FilterDatabase" localSheetId="0" hidden="1">Sheet2!$A$4:$O$35</definedName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<sst xmlns="http://schemas.openxmlformats.org/spreadsheetml/2006/main" count="135" uniqueCount="111">
  <si>
    <t>2022年农业生产社会化服务项目补助服务规模及补助资金明细表</t>
  </si>
  <si>
    <t>序号</t>
  </si>
  <si>
    <t>申报单位</t>
  </si>
  <si>
    <t>负责人
姓名</t>
  </si>
  <si>
    <t>服务地
乡镇街道</t>
  </si>
  <si>
    <t>实施地点</t>
  </si>
  <si>
    <t>实施规模（亩、吨）</t>
  </si>
  <si>
    <t>拟补助金额
（元）</t>
  </si>
  <si>
    <t>备注</t>
  </si>
  <si>
    <t>水稻</t>
  </si>
  <si>
    <t>玉米、大豆、油菜</t>
  </si>
  <si>
    <t>机械化耕整  （25元/亩）</t>
  </si>
  <si>
    <t>机械化插秧（含集中代育秧）   （30元/亩）</t>
  </si>
  <si>
    <t>机械化收割（30元/亩）</t>
  </si>
  <si>
    <t>统防统治（10元/亩）</t>
  </si>
  <si>
    <t>烘干（25元/吨）</t>
  </si>
  <si>
    <t>机械化耕整（25元/亩）</t>
  </si>
  <si>
    <t>机械化播种（30元/亩）</t>
  </si>
  <si>
    <t>重庆市开州区黄栗农机股份合作社</t>
  </si>
  <si>
    <t>李方明</t>
  </si>
  <si>
    <t>巫山镇</t>
  </si>
  <si>
    <t>盘龙村、高岩村、冠宝村、黄栗村、水口村等</t>
  </si>
  <si>
    <t>正安街道</t>
  </si>
  <si>
    <t>辽叶村</t>
  </si>
  <si>
    <t>开县苟友志马铃薯种植家庭农场</t>
  </si>
  <si>
    <t>苟友志</t>
  </si>
  <si>
    <t>中和镇</t>
  </si>
  <si>
    <t>白水村</t>
  </si>
  <si>
    <t>开县科培农机专业合作社</t>
  </si>
  <si>
    <t>王端发</t>
  </si>
  <si>
    <t>九龙山镇</t>
  </si>
  <si>
    <t>天白村、麒麟村、新寨村、双河村、仁和村等</t>
  </si>
  <si>
    <t>重庆市开州区端章农机服务专业合作社</t>
  </si>
  <si>
    <t>王端章</t>
  </si>
  <si>
    <t>东坝村</t>
  </si>
  <si>
    <t>开县九龙山农机股份专业合作社</t>
  </si>
  <si>
    <t>王端祥</t>
  </si>
  <si>
    <t>朝阳村、大山村、龙兴村、三义村、四合村、幺店村等</t>
  </si>
  <si>
    <t>开县胜洪农机专业合作社</t>
  </si>
  <si>
    <t>王华</t>
  </si>
  <si>
    <t>临江镇</t>
  </si>
  <si>
    <t>青阳村、响石村、福德村、应天村等</t>
  </si>
  <si>
    <t>重庆市开州区广德农机专业合作社</t>
  </si>
  <si>
    <t>陈令</t>
  </si>
  <si>
    <t xml:space="preserve">临江镇 </t>
  </si>
  <si>
    <t>明月村、同安村、龙桥村、响石村、福德村等</t>
  </si>
  <si>
    <t>温泉镇</t>
  </si>
  <si>
    <t>县坝村</t>
  </si>
  <si>
    <t>重庆市开州区阿伟农机专业合作社</t>
  </si>
  <si>
    <t>吴剑伟</t>
  </si>
  <si>
    <t>南雅镇</t>
  </si>
  <si>
    <t>天津村、乌龙村、新全村</t>
  </si>
  <si>
    <t>重庆市开州区粮友农业机械专业合作社</t>
  </si>
  <si>
    <t>李昌忠</t>
  </si>
  <si>
    <t>民安村</t>
  </si>
  <si>
    <t>响石等村</t>
  </si>
  <si>
    <t>铁桥镇</t>
  </si>
  <si>
    <t>重庆市开州区卓航农业机械耕作服务站</t>
  </si>
  <si>
    <t>刘林海</t>
  </si>
  <si>
    <t>白桥镇</t>
  </si>
  <si>
    <t>武城村、上桥村、月霞村</t>
  </si>
  <si>
    <t>重庆市开州区绿缮和农业机械耕作服务专业合作社</t>
  </si>
  <si>
    <t>鄢平</t>
  </si>
  <si>
    <t>大德镇</t>
  </si>
  <si>
    <t>大慈社区</t>
  </si>
  <si>
    <t>重庆市开州区慈山农机服务专业合作社</t>
  </si>
  <si>
    <t>王会民</t>
  </si>
  <si>
    <t>天宫村、龙王村</t>
  </si>
  <si>
    <t>重庆市开州区粮满仓粮食种植专业合作社</t>
  </si>
  <si>
    <t>王楚碧</t>
  </si>
  <si>
    <t>天宫村、渡佳村</t>
  </si>
  <si>
    <t>重庆市开州区洋收农机股份合作社</t>
  </si>
  <si>
    <t>刘克秀</t>
  </si>
  <si>
    <t>开县疆群机耕服务队</t>
  </si>
  <si>
    <t>陈天亚</t>
  </si>
  <si>
    <t>赵家街道</t>
  </si>
  <si>
    <t>开竹村、阳坪村、保丰村</t>
  </si>
  <si>
    <t>开州区富明耕作服务队</t>
  </si>
  <si>
    <t>陈明富</t>
  </si>
  <si>
    <t>阳坪村</t>
  </si>
  <si>
    <t>开州区高山机耕服务队</t>
  </si>
  <si>
    <t>陈高</t>
  </si>
  <si>
    <t>开州区山果耕作服务队</t>
  </si>
  <si>
    <t>程果</t>
  </si>
  <si>
    <t>开竹村</t>
  </si>
  <si>
    <t>开州区赵家街道梅池村经济联合社</t>
  </si>
  <si>
    <t>杨小勇</t>
  </si>
  <si>
    <t>梅池村</t>
  </si>
  <si>
    <t>开州区赵家街道青云村经济联合社</t>
  </si>
  <si>
    <t>周道学</t>
  </si>
  <si>
    <t>青云村</t>
  </si>
  <si>
    <t>开州区赵家街道姚家村经济联合社</t>
  </si>
  <si>
    <t>陈代宽</t>
  </si>
  <si>
    <t>姚家村</t>
  </si>
  <si>
    <t>开州区高桥镇晓阳村经济联合社</t>
  </si>
  <si>
    <t>唐晓琼</t>
  </si>
  <si>
    <t>高桥镇</t>
  </si>
  <si>
    <t>晓阳村</t>
  </si>
  <si>
    <t>开州区赵家街道长安村经济联合社</t>
  </si>
  <si>
    <t>马明平</t>
  </si>
  <si>
    <t>长安村</t>
  </si>
  <si>
    <t>已放弃</t>
  </si>
  <si>
    <t>重庆市开州区诗琼农机专业合作社</t>
  </si>
  <si>
    <t>李小军</t>
  </si>
  <si>
    <t>重庆市开州区亚军农机专业合作社</t>
  </si>
  <si>
    <t>黄亚军</t>
  </si>
  <si>
    <t>鹤林村、白果村、子坪村、石河社区、护国村等</t>
  </si>
  <si>
    <t>开州区广众机耕服务队</t>
  </si>
  <si>
    <t>周林</t>
  </si>
  <si>
    <t>宁定村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</si>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</sst>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theme="1"/>
      <name val="方正小标宋_GBK"/>
      <charset val="134"/>
    </font>
    <font>
      <sz val="24"/>
      <color theme="1"/>
      <name val="Times New Roman"/>
      <charset val="134"/>
    </font>
    <font>
      <sz val="12"/>
      <color theme="1"/>
      <name val="方正黑体_GBK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zoomScale="80" zoomScaleNormal="80" topLeftCell="A10" workbookViewId="0">
      <selection activeCell="O26" sqref="O26"/>
    </sheetView>
  </sheetViews>
  <sheetFormatPr defaultColWidth="9" defaultRowHeight="13.5"/>
  <cols>
    <col min="1" max="1" width="4.625" style="3" customWidth="1"/>
    <col min="2" max="2" width="33.625" customWidth="1"/>
    <col min="3" max="3" width="14.875" customWidth="1"/>
    <col min="4" max="4" width="14.875" style="4" customWidth="1"/>
    <col min="5" max="5" width="12.875" customWidth="1"/>
    <col min="6" max="6" width="12.75" customWidth="1"/>
    <col min="7" max="7" width="11.75" customWidth="1"/>
    <col min="8" max="8" width="12.75" customWidth="1"/>
    <col min="9" max="9" width="12.25" customWidth="1"/>
    <col min="10" max="10" width="10.0083333333333" customWidth="1"/>
    <col min="11" max="11" width="14" customWidth="1"/>
    <col min="12" max="12" width="14.5" customWidth="1"/>
    <col min="13" max="13" width="11.5" customWidth="1"/>
    <col min="14" max="14" width="12.4666666666667" customWidth="1"/>
    <col min="15" max="15" width="16.625" customWidth="1"/>
  </cols>
  <sheetData>
    <row r="1" ht="31.5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5.7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7"/>
      <c r="L2" s="7"/>
      <c r="M2" s="7"/>
      <c r="N2" s="20" t="s">
        <v>7</v>
      </c>
      <c r="O2" s="7" t="s">
        <v>8</v>
      </c>
    </row>
    <row r="3" ht="15.75" spans="1:15">
      <c r="A3" s="8"/>
      <c r="B3" s="8"/>
      <c r="C3" s="8"/>
      <c r="D3" s="8"/>
      <c r="E3" s="8"/>
      <c r="F3" s="7" t="s">
        <v>9</v>
      </c>
      <c r="G3" s="8"/>
      <c r="H3" s="8"/>
      <c r="I3" s="8"/>
      <c r="J3" s="8"/>
      <c r="K3" s="7" t="s">
        <v>10</v>
      </c>
      <c r="L3" s="7"/>
      <c r="M3" s="7"/>
      <c r="N3" s="21"/>
      <c r="O3" s="8"/>
    </row>
    <row r="4" ht="106" customHeight="1" spans="1:15">
      <c r="A4" s="8"/>
      <c r="B4" s="8"/>
      <c r="C4" s="8"/>
      <c r="D4" s="8"/>
      <c r="E4" s="8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14</v>
      </c>
      <c r="N4" s="22"/>
      <c r="O4" s="8"/>
    </row>
    <row r="5" ht="30" customHeight="1" spans="1:15">
      <c r="A5" s="9">
        <v>1</v>
      </c>
      <c r="B5" s="10" t="s">
        <v>18</v>
      </c>
      <c r="C5" s="10" t="s">
        <v>19</v>
      </c>
      <c r="D5" s="11" t="s">
        <v>20</v>
      </c>
      <c r="E5" s="11" t="s">
        <v>21</v>
      </c>
      <c r="F5" s="11">
        <v>620</v>
      </c>
      <c r="G5" s="11">
        <v>219</v>
      </c>
      <c r="H5" s="11">
        <v>890</v>
      </c>
      <c r="I5" s="11">
        <v>255</v>
      </c>
      <c r="J5" s="11"/>
      <c r="K5" s="11">
        <v>243</v>
      </c>
      <c r="L5" s="11"/>
      <c r="M5" s="11">
        <v>152</v>
      </c>
      <c r="N5" s="11">
        <f>F5*25+G5*30+H5*30+I5*10+J5*25+K5*25+L5*30+M5*10</f>
        <v>58915</v>
      </c>
      <c r="O5" s="11"/>
    </row>
    <row r="6" ht="30" customHeight="1" spans="1:15">
      <c r="A6" s="12"/>
      <c r="B6" s="13"/>
      <c r="C6" s="13"/>
      <c r="D6" s="11" t="s">
        <v>22</v>
      </c>
      <c r="E6" s="11" t="s">
        <v>23</v>
      </c>
      <c r="F6" s="11"/>
      <c r="G6" s="11"/>
      <c r="H6" s="11"/>
      <c r="I6" s="11"/>
      <c r="J6" s="11"/>
      <c r="K6" s="11">
        <v>233</v>
      </c>
      <c r="L6" s="11"/>
      <c r="M6" s="11"/>
      <c r="N6" s="11">
        <f>F6*25+G6*30+H6*30+I6*10+J6*25+K6*25+L6*30+M6*10</f>
        <v>5825</v>
      </c>
      <c r="O6" s="11"/>
    </row>
    <row r="7" ht="30" customHeight="1" spans="1:15">
      <c r="A7" s="14">
        <v>2</v>
      </c>
      <c r="B7" s="11" t="s">
        <v>24</v>
      </c>
      <c r="C7" s="11" t="s">
        <v>25</v>
      </c>
      <c r="D7" s="11" t="s">
        <v>26</v>
      </c>
      <c r="E7" s="11" t="s">
        <v>27</v>
      </c>
      <c r="F7" s="11">
        <v>225</v>
      </c>
      <c r="G7" s="11">
        <v>225</v>
      </c>
      <c r="H7" s="11">
        <v>440</v>
      </c>
      <c r="I7" s="11">
        <v>225</v>
      </c>
      <c r="J7" s="11">
        <v>160</v>
      </c>
      <c r="K7" s="11">
        <v>224</v>
      </c>
      <c r="L7" s="11"/>
      <c r="M7" s="11"/>
      <c r="N7" s="11">
        <f>F7*25+G7*30+H7*30+I7*10+J7*25+K7*25+L7*30+M7*10</f>
        <v>37425</v>
      </c>
      <c r="O7" s="11"/>
    </row>
    <row r="8" ht="30" customHeight="1" spans="1:15">
      <c r="A8" s="14">
        <v>3</v>
      </c>
      <c r="B8" s="11" t="s">
        <v>28</v>
      </c>
      <c r="C8" s="11" t="s">
        <v>29</v>
      </c>
      <c r="D8" s="11" t="s">
        <v>30</v>
      </c>
      <c r="E8" s="11" t="s">
        <v>31</v>
      </c>
      <c r="F8" s="11">
        <v>715</v>
      </c>
      <c r="G8" s="11">
        <v>715</v>
      </c>
      <c r="H8" s="11">
        <v>715</v>
      </c>
      <c r="I8" s="11">
        <v>715</v>
      </c>
      <c r="J8" s="11">
        <v>405</v>
      </c>
      <c r="K8" s="11">
        <v>1772</v>
      </c>
      <c r="L8" s="11">
        <v>1893</v>
      </c>
      <c r="M8" s="11">
        <v>1107</v>
      </c>
      <c r="N8" s="11">
        <f t="shared" ref="N8:N32" si="0">F8*25+G8*30+H8*30+I8*10+J8*25+K8*25+L8*30+M8*10</f>
        <v>190210</v>
      </c>
      <c r="O8" s="11"/>
    </row>
    <row r="9" ht="30" customHeight="1" spans="1:15">
      <c r="A9" s="14">
        <v>4</v>
      </c>
      <c r="B9" s="11" t="s">
        <v>32</v>
      </c>
      <c r="C9" s="11" t="s">
        <v>33</v>
      </c>
      <c r="D9" s="11" t="s">
        <v>30</v>
      </c>
      <c r="E9" s="11" t="s">
        <v>34</v>
      </c>
      <c r="F9" s="11">
        <v>290</v>
      </c>
      <c r="G9" s="11">
        <v>290</v>
      </c>
      <c r="H9" s="11">
        <v>290</v>
      </c>
      <c r="I9" s="11">
        <v>290</v>
      </c>
      <c r="J9" s="11">
        <v>115</v>
      </c>
      <c r="K9" s="11">
        <v>384</v>
      </c>
      <c r="L9" s="11">
        <v>384</v>
      </c>
      <c r="M9" s="11">
        <v>240</v>
      </c>
      <c r="N9" s="11">
        <f t="shared" si="0"/>
        <v>53945</v>
      </c>
      <c r="O9" s="11"/>
    </row>
    <row r="10" ht="30" customHeight="1" spans="1:15">
      <c r="A10" s="14">
        <v>5</v>
      </c>
      <c r="B10" s="11" t="s">
        <v>35</v>
      </c>
      <c r="C10" s="11" t="s">
        <v>36</v>
      </c>
      <c r="D10" s="11" t="s">
        <v>30</v>
      </c>
      <c r="E10" s="11" t="s">
        <v>37</v>
      </c>
      <c r="F10" s="11">
        <v>1451</v>
      </c>
      <c r="G10" s="11">
        <v>1002</v>
      </c>
      <c r="H10" s="11">
        <v>451</v>
      </c>
      <c r="I10" s="11">
        <v>802</v>
      </c>
      <c r="J10" s="11">
        <v>405</v>
      </c>
      <c r="K10" s="11">
        <v>2428</v>
      </c>
      <c r="L10" s="11">
        <v>2616</v>
      </c>
      <c r="M10" s="11">
        <v>1544</v>
      </c>
      <c r="N10" s="11">
        <f t="shared" si="0"/>
        <v>252630</v>
      </c>
      <c r="O10" s="11"/>
    </row>
    <row r="11" ht="30" customHeight="1" spans="1:15">
      <c r="A11" s="14">
        <v>6</v>
      </c>
      <c r="B11" s="11" t="s">
        <v>38</v>
      </c>
      <c r="C11" s="11" t="s">
        <v>39</v>
      </c>
      <c r="D11" s="11" t="s">
        <v>40</v>
      </c>
      <c r="E11" s="11" t="s">
        <v>41</v>
      </c>
      <c r="F11" s="11">
        <v>782</v>
      </c>
      <c r="G11" s="11">
        <v>782</v>
      </c>
      <c r="H11" s="11">
        <v>782</v>
      </c>
      <c r="I11" s="11">
        <v>782</v>
      </c>
      <c r="J11" s="11">
        <v>480</v>
      </c>
      <c r="K11" s="11">
        <v>436</v>
      </c>
      <c r="L11" s="11">
        <v>545</v>
      </c>
      <c r="M11" s="11">
        <v>272</v>
      </c>
      <c r="N11" s="11">
        <f t="shared" si="0"/>
        <v>116260</v>
      </c>
      <c r="O11" s="11"/>
    </row>
    <row r="12" ht="30" customHeight="1" spans="1:15">
      <c r="A12" s="9">
        <v>7</v>
      </c>
      <c r="B12" s="10" t="s">
        <v>42</v>
      </c>
      <c r="C12" s="10" t="s">
        <v>43</v>
      </c>
      <c r="D12" s="11" t="s">
        <v>44</v>
      </c>
      <c r="E12" s="11" t="s">
        <v>45</v>
      </c>
      <c r="F12" s="11">
        <v>669</v>
      </c>
      <c r="G12" s="11">
        <v>669</v>
      </c>
      <c r="H12" s="11">
        <v>669</v>
      </c>
      <c r="I12" s="11">
        <v>669</v>
      </c>
      <c r="J12" s="11">
        <v>406</v>
      </c>
      <c r="K12" s="11">
        <v>1867</v>
      </c>
      <c r="L12" s="11">
        <v>2284</v>
      </c>
      <c r="M12" s="11">
        <v>1292</v>
      </c>
      <c r="N12" s="11">
        <f t="shared" si="0"/>
        <v>201820</v>
      </c>
      <c r="O12" s="11"/>
    </row>
    <row r="13" ht="30" customHeight="1" spans="1:15">
      <c r="A13" s="12"/>
      <c r="B13" s="13"/>
      <c r="C13" s="13"/>
      <c r="D13" s="11" t="s">
        <v>46</v>
      </c>
      <c r="E13" s="11" t="s">
        <v>47</v>
      </c>
      <c r="F13" s="11"/>
      <c r="G13" s="11"/>
      <c r="H13" s="11"/>
      <c r="I13" s="11"/>
      <c r="J13" s="11"/>
      <c r="K13" s="11">
        <v>354</v>
      </c>
      <c r="L13" s="11">
        <v>443</v>
      </c>
      <c r="M13" s="11">
        <v>221</v>
      </c>
      <c r="N13" s="11">
        <f t="shared" si="0"/>
        <v>24350</v>
      </c>
      <c r="O13" s="11"/>
    </row>
    <row r="14" ht="30" customHeight="1" spans="1:15">
      <c r="A14" s="14">
        <v>8</v>
      </c>
      <c r="B14" s="11" t="s">
        <v>48</v>
      </c>
      <c r="C14" s="11" t="s">
        <v>49</v>
      </c>
      <c r="D14" s="11" t="s">
        <v>50</v>
      </c>
      <c r="E14" s="11" t="s">
        <v>51</v>
      </c>
      <c r="F14" s="11"/>
      <c r="G14" s="11">
        <v>773</v>
      </c>
      <c r="H14" s="11">
        <v>773</v>
      </c>
      <c r="I14" s="11">
        <v>773</v>
      </c>
      <c r="J14" s="11"/>
      <c r="K14" s="11">
        <v>2352</v>
      </c>
      <c r="L14" s="11">
        <v>3135</v>
      </c>
      <c r="M14" s="11">
        <v>1667</v>
      </c>
      <c r="N14" s="11">
        <f t="shared" si="0"/>
        <v>223630</v>
      </c>
      <c r="O14" s="11"/>
    </row>
    <row r="15" ht="30" customHeight="1" spans="1:15">
      <c r="A15" s="9">
        <v>9</v>
      </c>
      <c r="B15" s="10" t="s">
        <v>52</v>
      </c>
      <c r="C15" s="10" t="s">
        <v>53</v>
      </c>
      <c r="D15" s="11" t="s">
        <v>50</v>
      </c>
      <c r="E15" s="11" t="s">
        <v>54</v>
      </c>
      <c r="F15" s="11">
        <v>602</v>
      </c>
      <c r="G15" s="11">
        <v>230</v>
      </c>
      <c r="H15" s="11">
        <v>602</v>
      </c>
      <c r="I15" s="11">
        <v>602</v>
      </c>
      <c r="J15" s="11">
        <v>198</v>
      </c>
      <c r="K15" s="11">
        <v>138</v>
      </c>
      <c r="L15" s="11">
        <v>173</v>
      </c>
      <c r="M15" s="11">
        <v>86</v>
      </c>
      <c r="N15" s="11">
        <f t="shared" si="0"/>
        <v>60480</v>
      </c>
      <c r="O15" s="11"/>
    </row>
    <row r="16" ht="30" customHeight="1" spans="1:15">
      <c r="A16" s="15"/>
      <c r="B16" s="16"/>
      <c r="C16" s="16"/>
      <c r="D16" s="11" t="s">
        <v>40</v>
      </c>
      <c r="E16" s="11" t="s">
        <v>55</v>
      </c>
      <c r="F16" s="11"/>
      <c r="G16" s="11"/>
      <c r="H16" s="11"/>
      <c r="I16" s="11">
        <v>150</v>
      </c>
      <c r="J16" s="11"/>
      <c r="K16" s="11"/>
      <c r="L16" s="11"/>
      <c r="M16" s="11"/>
      <c r="N16" s="11">
        <f t="shared" si="0"/>
        <v>1500</v>
      </c>
      <c r="O16" s="11"/>
    </row>
    <row r="17" ht="30" customHeight="1" spans="1:15">
      <c r="A17" s="15"/>
      <c r="B17" s="16"/>
      <c r="C17" s="16"/>
      <c r="D17" s="11" t="s">
        <v>56</v>
      </c>
      <c r="E17" s="11"/>
      <c r="F17" s="11"/>
      <c r="G17" s="11"/>
      <c r="H17" s="11"/>
      <c r="I17" s="11"/>
      <c r="J17" s="11">
        <v>600</v>
      </c>
      <c r="K17" s="11"/>
      <c r="L17" s="11"/>
      <c r="M17" s="11"/>
      <c r="N17" s="11">
        <f t="shared" si="0"/>
        <v>15000</v>
      </c>
      <c r="O17" s="11"/>
    </row>
    <row r="18" ht="30" customHeight="1" spans="1:15">
      <c r="A18" s="14">
        <v>10</v>
      </c>
      <c r="B18" s="11" t="s">
        <v>57</v>
      </c>
      <c r="C18" s="11" t="s">
        <v>58</v>
      </c>
      <c r="D18" s="11" t="s">
        <v>59</v>
      </c>
      <c r="E18" s="11" t="s">
        <v>60</v>
      </c>
      <c r="F18" s="11">
        <v>294</v>
      </c>
      <c r="G18" s="11">
        <v>294</v>
      </c>
      <c r="H18" s="11">
        <v>294</v>
      </c>
      <c r="I18" s="11">
        <v>294</v>
      </c>
      <c r="J18" s="11">
        <v>144</v>
      </c>
      <c r="K18" s="11">
        <v>458</v>
      </c>
      <c r="L18" s="11">
        <v>173</v>
      </c>
      <c r="M18" s="11">
        <v>260</v>
      </c>
      <c r="N18" s="11">
        <f t="shared" si="0"/>
        <v>50770</v>
      </c>
      <c r="O18" s="11"/>
    </row>
    <row r="19" ht="30" customHeight="1" spans="1:15">
      <c r="A19" s="14">
        <v>11</v>
      </c>
      <c r="B19" s="11" t="s">
        <v>61</v>
      </c>
      <c r="C19" s="11" t="s">
        <v>62</v>
      </c>
      <c r="D19" s="11" t="s">
        <v>63</v>
      </c>
      <c r="E19" s="11" t="s">
        <v>64</v>
      </c>
      <c r="F19" s="11">
        <v>194</v>
      </c>
      <c r="G19" s="11">
        <v>194</v>
      </c>
      <c r="H19" s="11">
        <v>194</v>
      </c>
      <c r="I19" s="11">
        <v>194</v>
      </c>
      <c r="J19" s="11">
        <v>116</v>
      </c>
      <c r="K19" s="11"/>
      <c r="L19" s="11"/>
      <c r="M19" s="11"/>
      <c r="N19" s="11">
        <f t="shared" si="0"/>
        <v>21330</v>
      </c>
      <c r="O19" s="11"/>
    </row>
    <row r="20" ht="30" customHeight="1" spans="1:15">
      <c r="A20" s="14">
        <v>12</v>
      </c>
      <c r="B20" s="11" t="s">
        <v>65</v>
      </c>
      <c r="C20" s="11" t="s">
        <v>66</v>
      </c>
      <c r="D20" s="11" t="s">
        <v>63</v>
      </c>
      <c r="E20" s="11" t="s">
        <v>67</v>
      </c>
      <c r="F20" s="11">
        <v>451</v>
      </c>
      <c r="G20" s="11">
        <v>900</v>
      </c>
      <c r="H20" s="11">
        <v>900</v>
      </c>
      <c r="I20" s="11">
        <v>900</v>
      </c>
      <c r="J20" s="11">
        <v>900</v>
      </c>
      <c r="K20" s="11"/>
      <c r="L20" s="11"/>
      <c r="M20" s="11"/>
      <c r="N20" s="11">
        <f t="shared" si="0"/>
        <v>96775</v>
      </c>
      <c r="O20" s="11"/>
    </row>
    <row r="21" ht="30" customHeight="1" spans="1:15">
      <c r="A21" s="14">
        <v>13</v>
      </c>
      <c r="B21" s="11" t="s">
        <v>68</v>
      </c>
      <c r="C21" s="11" t="s">
        <v>69</v>
      </c>
      <c r="D21" s="11" t="s">
        <v>63</v>
      </c>
      <c r="E21" s="11" t="s">
        <v>70</v>
      </c>
      <c r="F21" s="11">
        <v>1260</v>
      </c>
      <c r="G21" s="11">
        <v>1260</v>
      </c>
      <c r="H21" s="11">
        <v>950</v>
      </c>
      <c r="I21" s="11">
        <v>1139</v>
      </c>
      <c r="J21" s="11">
        <v>751</v>
      </c>
      <c r="K21" s="11"/>
      <c r="L21" s="11"/>
      <c r="M21" s="11"/>
      <c r="N21" s="11">
        <f t="shared" si="0"/>
        <v>127965</v>
      </c>
      <c r="O21" s="11"/>
    </row>
    <row r="22" ht="30" customHeight="1" spans="1:15">
      <c r="A22" s="14">
        <v>14</v>
      </c>
      <c r="B22" s="11" t="s">
        <v>71</v>
      </c>
      <c r="C22" s="11" t="s">
        <v>72</v>
      </c>
      <c r="D22" s="11" t="s">
        <v>63</v>
      </c>
      <c r="E22" s="11" t="s">
        <v>64</v>
      </c>
      <c r="F22" s="11">
        <v>187</v>
      </c>
      <c r="G22" s="11">
        <v>187</v>
      </c>
      <c r="H22" s="11">
        <v>100</v>
      </c>
      <c r="I22" s="11">
        <v>100</v>
      </c>
      <c r="J22" s="11">
        <v>80</v>
      </c>
      <c r="K22" s="11"/>
      <c r="L22" s="11"/>
      <c r="M22" s="11"/>
      <c r="N22" s="11">
        <f t="shared" si="0"/>
        <v>16285</v>
      </c>
      <c r="O22" s="11"/>
    </row>
    <row r="23" ht="30" customHeight="1" spans="1:15">
      <c r="A23" s="14">
        <v>15</v>
      </c>
      <c r="B23" s="11" t="s">
        <v>73</v>
      </c>
      <c r="C23" s="11" t="s">
        <v>74</v>
      </c>
      <c r="D23" s="11" t="s">
        <v>75</v>
      </c>
      <c r="E23" s="11" t="s">
        <v>76</v>
      </c>
      <c r="F23" s="11">
        <v>1250</v>
      </c>
      <c r="G23" s="11">
        <v>1250</v>
      </c>
      <c r="H23" s="11">
        <v>940</v>
      </c>
      <c r="I23" s="11">
        <v>1100</v>
      </c>
      <c r="J23" s="18">
        <v>240</v>
      </c>
      <c r="K23" s="11">
        <v>2160</v>
      </c>
      <c r="L23" s="11">
        <v>2300</v>
      </c>
      <c r="M23" s="11">
        <v>1208</v>
      </c>
      <c r="N23" s="11">
        <f t="shared" si="0"/>
        <v>249030</v>
      </c>
      <c r="O23" s="11"/>
    </row>
    <row r="24" ht="30" customHeight="1" spans="1:15">
      <c r="A24" s="14">
        <v>16</v>
      </c>
      <c r="B24" s="11" t="s">
        <v>77</v>
      </c>
      <c r="C24" s="11" t="s">
        <v>78</v>
      </c>
      <c r="D24" s="11" t="s">
        <v>75</v>
      </c>
      <c r="E24" s="11" t="s">
        <v>79</v>
      </c>
      <c r="F24" s="11">
        <v>90</v>
      </c>
      <c r="G24" s="11">
        <v>90</v>
      </c>
      <c r="H24" s="11">
        <v>90</v>
      </c>
      <c r="I24" s="11">
        <v>90</v>
      </c>
      <c r="J24" s="11"/>
      <c r="K24" s="11">
        <v>40</v>
      </c>
      <c r="L24" s="11"/>
      <c r="M24" s="11">
        <v>40</v>
      </c>
      <c r="N24" s="11">
        <f t="shared" si="0"/>
        <v>9950</v>
      </c>
      <c r="O24" s="11"/>
    </row>
    <row r="25" ht="30" customHeight="1" spans="1:15">
      <c r="A25" s="14">
        <v>17</v>
      </c>
      <c r="B25" s="11" t="s">
        <v>80</v>
      </c>
      <c r="C25" s="11" t="s">
        <v>81</v>
      </c>
      <c r="D25" s="11" t="s">
        <v>75</v>
      </c>
      <c r="E25" s="11" t="s">
        <v>79</v>
      </c>
      <c r="F25" s="11">
        <v>70</v>
      </c>
      <c r="G25" s="11">
        <v>70</v>
      </c>
      <c r="H25" s="11">
        <v>70</v>
      </c>
      <c r="I25" s="11">
        <v>70</v>
      </c>
      <c r="J25" s="11"/>
      <c r="K25" s="11">
        <v>35</v>
      </c>
      <c r="L25" s="11"/>
      <c r="M25" s="11">
        <v>35</v>
      </c>
      <c r="N25" s="11">
        <f t="shared" si="0"/>
        <v>7875</v>
      </c>
      <c r="O25" s="11"/>
    </row>
    <row r="26" ht="30" customHeight="1" spans="1:15">
      <c r="A26" s="14">
        <v>18</v>
      </c>
      <c r="B26" s="11" t="s">
        <v>82</v>
      </c>
      <c r="C26" s="11" t="s">
        <v>83</v>
      </c>
      <c r="D26" s="11" t="s">
        <v>75</v>
      </c>
      <c r="E26" s="11" t="s">
        <v>84</v>
      </c>
      <c r="F26" s="11">
        <v>360</v>
      </c>
      <c r="G26" s="11">
        <v>360</v>
      </c>
      <c r="H26" s="11">
        <v>360</v>
      </c>
      <c r="I26" s="11">
        <v>360</v>
      </c>
      <c r="J26" s="11"/>
      <c r="K26" s="11">
        <v>275</v>
      </c>
      <c r="L26" s="11"/>
      <c r="M26" s="11">
        <v>275</v>
      </c>
      <c r="N26" s="11">
        <f t="shared" si="0"/>
        <v>43825</v>
      </c>
      <c r="O26" s="11"/>
    </row>
    <row r="27" s="1" customFormat="1" ht="30" customHeight="1" spans="1:15">
      <c r="A27" s="17">
        <v>19</v>
      </c>
      <c r="B27" s="18" t="s">
        <v>85</v>
      </c>
      <c r="C27" s="18" t="s">
        <v>86</v>
      </c>
      <c r="D27" s="18" t="s">
        <v>75</v>
      </c>
      <c r="E27" s="18" t="s">
        <v>87</v>
      </c>
      <c r="F27" s="18"/>
      <c r="G27" s="18"/>
      <c r="H27" s="18"/>
      <c r="I27" s="18"/>
      <c r="J27" s="18"/>
      <c r="K27" s="18">
        <v>438</v>
      </c>
      <c r="L27" s="18"/>
      <c r="M27" s="18">
        <v>438</v>
      </c>
      <c r="N27" s="18">
        <f t="shared" si="0"/>
        <v>15330</v>
      </c>
      <c r="O27" s="18"/>
    </row>
    <row r="28" s="1" customFormat="1" ht="30" customHeight="1" spans="1:15">
      <c r="A28" s="17">
        <v>20</v>
      </c>
      <c r="B28" s="18" t="s">
        <v>88</v>
      </c>
      <c r="C28" s="18" t="s">
        <v>89</v>
      </c>
      <c r="D28" s="18" t="s">
        <v>75</v>
      </c>
      <c r="E28" s="18" t="s">
        <v>90</v>
      </c>
      <c r="F28" s="18"/>
      <c r="G28" s="18"/>
      <c r="H28" s="18"/>
      <c r="I28" s="18"/>
      <c r="J28" s="18"/>
      <c r="K28" s="18">
        <v>30.5</v>
      </c>
      <c r="L28" s="18"/>
      <c r="M28" s="18">
        <v>30.5</v>
      </c>
      <c r="N28" s="18">
        <f t="shared" si="0"/>
        <v>1067.5</v>
      </c>
      <c r="O28" s="18"/>
    </row>
    <row r="29" s="1" customFormat="1" ht="30" customHeight="1" spans="1:15">
      <c r="A29" s="17">
        <v>21</v>
      </c>
      <c r="B29" s="18" t="s">
        <v>91</v>
      </c>
      <c r="C29" s="18" t="s">
        <v>92</v>
      </c>
      <c r="D29" s="18" t="s">
        <v>75</v>
      </c>
      <c r="E29" s="18" t="s">
        <v>93</v>
      </c>
      <c r="F29" s="18"/>
      <c r="G29" s="18"/>
      <c r="H29" s="18"/>
      <c r="I29" s="18"/>
      <c r="J29" s="18"/>
      <c r="K29" s="18">
        <v>78.5</v>
      </c>
      <c r="L29" s="18"/>
      <c r="M29" s="18">
        <v>78.5</v>
      </c>
      <c r="N29" s="18">
        <f t="shared" si="0"/>
        <v>2747.5</v>
      </c>
      <c r="O29" s="18"/>
    </row>
    <row r="30" s="1" customFormat="1" ht="30" customHeight="1" spans="1:15">
      <c r="A30" s="18">
        <v>22</v>
      </c>
      <c r="B30" s="18" t="s">
        <v>94</v>
      </c>
      <c r="C30" s="18" t="s">
        <v>95</v>
      </c>
      <c r="D30" s="18" t="s">
        <v>96</v>
      </c>
      <c r="E30" s="18" t="s">
        <v>97</v>
      </c>
      <c r="F30" s="18">
        <v>490</v>
      </c>
      <c r="G30" s="18">
        <v>490</v>
      </c>
      <c r="H30" s="18">
        <v>490</v>
      </c>
      <c r="I30" s="18">
        <v>490</v>
      </c>
      <c r="J30" s="18"/>
      <c r="K30" s="18">
        <v>1054</v>
      </c>
      <c r="L30" s="18">
        <v>1054</v>
      </c>
      <c r="M30" s="18">
        <v>1054</v>
      </c>
      <c r="N30" s="18">
        <f t="shared" si="0"/>
        <v>115060</v>
      </c>
      <c r="O30" s="18"/>
    </row>
    <row r="31" s="2" customFormat="1" ht="30" customHeight="1" spans="1:15">
      <c r="A31" s="19">
        <v>23</v>
      </c>
      <c r="B31" s="11" t="s">
        <v>98</v>
      </c>
      <c r="C31" s="11" t="s">
        <v>99</v>
      </c>
      <c r="D31" s="11" t="s">
        <v>75</v>
      </c>
      <c r="E31" s="11" t="s">
        <v>100</v>
      </c>
      <c r="F31" s="11"/>
      <c r="G31" s="11"/>
      <c r="H31" s="11"/>
      <c r="I31" s="11"/>
      <c r="J31" s="11"/>
      <c r="K31" s="11"/>
      <c r="L31" s="11"/>
      <c r="M31" s="11"/>
      <c r="N31" s="11"/>
      <c r="O31" s="11" t="s">
        <v>101</v>
      </c>
    </row>
    <row r="32" s="2" customFormat="1" ht="30" customHeight="1" spans="1:15">
      <c r="A32" s="19">
        <v>24</v>
      </c>
      <c r="B32" s="11" t="s">
        <v>102</v>
      </c>
      <c r="C32" s="11" t="s">
        <v>103</v>
      </c>
      <c r="D32" s="11" t="s">
        <v>46</v>
      </c>
      <c r="E32" s="11" t="s">
        <v>47</v>
      </c>
      <c r="F32" s="11"/>
      <c r="G32" s="11"/>
      <c r="H32" s="11"/>
      <c r="I32" s="11"/>
      <c r="J32" s="11"/>
      <c r="K32" s="11"/>
      <c r="L32" s="11"/>
      <c r="M32" s="11"/>
      <c r="N32" s="11"/>
      <c r="O32" s="11" t="s">
        <v>101</v>
      </c>
    </row>
    <row r="33" s="2" customFormat="1" ht="30" customHeight="1" spans="1:15">
      <c r="A33" s="19">
        <v>25</v>
      </c>
      <c r="B33" s="11" t="s">
        <v>104</v>
      </c>
      <c r="C33" s="11" t="s">
        <v>105</v>
      </c>
      <c r="D33" s="11" t="s">
        <v>26</v>
      </c>
      <c r="E33" s="11" t="s">
        <v>106</v>
      </c>
      <c r="F33" s="11"/>
      <c r="G33" s="11"/>
      <c r="H33" s="11"/>
      <c r="I33" s="11"/>
      <c r="J33" s="11"/>
      <c r="K33" s="11"/>
      <c r="L33" s="11"/>
      <c r="M33" s="11"/>
      <c r="N33" s="11"/>
      <c r="O33" s="11" t="s">
        <v>101</v>
      </c>
    </row>
    <row r="34" s="2" customFormat="1" ht="30" customHeight="1" spans="1:15">
      <c r="A34" s="19">
        <v>26</v>
      </c>
      <c r="B34" s="11" t="s">
        <v>107</v>
      </c>
      <c r="C34" s="11" t="s">
        <v>108</v>
      </c>
      <c r="D34" s="11" t="s">
        <v>22</v>
      </c>
      <c r="E34" s="11" t="s">
        <v>109</v>
      </c>
      <c r="F34" s="11"/>
      <c r="G34" s="11"/>
      <c r="H34" s="11"/>
      <c r="I34" s="11"/>
      <c r="J34" s="11"/>
      <c r="K34" s="11"/>
      <c r="L34" s="11"/>
      <c r="M34" s="11"/>
      <c r="N34" s="11"/>
      <c r="O34" s="11" t="s">
        <v>101</v>
      </c>
    </row>
    <row r="35" ht="31.5" spans="1:15">
      <c r="A35" s="11" t="s">
        <v>110</v>
      </c>
      <c r="B35" s="11"/>
      <c r="C35" s="11"/>
      <c r="D35" s="11"/>
      <c r="E35" s="11"/>
      <c r="F35" s="11">
        <f t="shared" ref="F35:P35" si="1">SUM(F5:F30)</f>
        <v>10000</v>
      </c>
      <c r="G35" s="11">
        <f t="shared" si="1"/>
        <v>10000</v>
      </c>
      <c r="H35" s="11">
        <f t="shared" si="1"/>
        <v>10000</v>
      </c>
      <c r="I35" s="11">
        <f t="shared" si="1"/>
        <v>10000</v>
      </c>
      <c r="J35" s="11">
        <f t="shared" si="1"/>
        <v>5000</v>
      </c>
      <c r="K35" s="11">
        <f t="shared" si="1"/>
        <v>15000</v>
      </c>
      <c r="L35" s="11">
        <f t="shared" si="1"/>
        <v>15000</v>
      </c>
      <c r="M35" s="11">
        <f t="shared" si="1"/>
        <v>10000</v>
      </c>
      <c r="N35" s="11">
        <f t="shared" si="1"/>
        <v>2000000</v>
      </c>
      <c r="O35" s="11"/>
    </row>
  </sheetData>
  <autoFilter ref="A4:O35">
    <extLst/>
  </autoFilter>
  <mergeCells count="20">
    <mergeCell ref="A1:O1"/>
    <mergeCell ref="F2:M2"/>
    <mergeCell ref="F3:J3"/>
    <mergeCell ref="K3:M3"/>
    <mergeCell ref="A2:A4"/>
    <mergeCell ref="A5:A6"/>
    <mergeCell ref="A12:A13"/>
    <mergeCell ref="A15:A17"/>
    <mergeCell ref="B2:B4"/>
    <mergeCell ref="B5:B6"/>
    <mergeCell ref="B12:B13"/>
    <mergeCell ref="B15:B17"/>
    <mergeCell ref="C2:C4"/>
    <mergeCell ref="C5:C6"/>
    <mergeCell ref="C12:C13"/>
    <mergeCell ref="C15:C17"/>
    <mergeCell ref="D2:D4"/>
    <mergeCell ref="E2:E4"/>
    <mergeCell ref="N2:N4"/>
    <mergeCell ref="O2:O4"/>
  </mergeCells>
  <pageMargins left="0.314583333333333" right="0.393055555555556" top="0.751388888888889" bottom="0.751388888888889" header="0.298611111111111" footer="0.298611111111111"/>
  <pageSetup paperSize="8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杨小燕</cp:lastModifiedBy>
  <dcterms:created xsi:type="dcterms:W3CDTF">2006-09-13T11:21:00Z</dcterms:created>
  <cp:lastPrinted>2020-12-17T08:21:00Z</cp:lastPrinted>
  <dcterms:modified xsi:type="dcterms:W3CDTF">2023-04-26T10:12:32Z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9B82CCC200E54A759DA1686D4C940630_13</vt:lpwstr>
  </property>
  <property fmtid="{D5CDD505-2E9C-101B-9397-08002B2CF9AE}" pid="4" name="KSOReadingLayout">
    <vt:bool>false</vt:bool>
  </property>
</Properties>
</file>