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 tabRatio="597" firstSheet="1" activeTab="1"/>
  </bookViews>
  <sheets>
    <sheet name="汇总表" sheetId="4" state="hidden" r:id="rId1"/>
    <sheet name="麻柳乡失能老人公示表" sheetId="10" r:id="rId2"/>
  </sheets>
  <definedNames>
    <definedName name="_xlnm._FilterDatabase" localSheetId="1" hidden="1">麻柳乡失能老人公示表!$A$4:$G$65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<sst xmlns="http://schemas.openxmlformats.org/spreadsheetml/2006/main" count="302" uniqueCount="121">
  <si>
    <t>开州区2020年12月高龄失能老人资金拨付表</t>
  </si>
  <si>
    <t>乡镇(街道)</t>
  </si>
  <si>
    <t>高龄人数</t>
  </si>
  <si>
    <t>金额（元）</t>
  </si>
  <si>
    <t>失能人数</t>
  </si>
  <si>
    <t>合计人数</t>
  </si>
  <si>
    <t>合计金额（元）</t>
  </si>
  <si>
    <t>白鹤街道</t>
  </si>
  <si>
    <t>白桥镇</t>
  </si>
  <si>
    <t>大德镇</t>
  </si>
  <si>
    <t>大进镇</t>
  </si>
  <si>
    <t>敦好镇</t>
  </si>
  <si>
    <t>丰乐街道</t>
  </si>
  <si>
    <t>高桥镇</t>
  </si>
  <si>
    <t>关面乡</t>
  </si>
  <si>
    <t>郭家镇</t>
  </si>
  <si>
    <t>汉丰街道</t>
  </si>
  <si>
    <t>和谦镇</t>
  </si>
  <si>
    <t>河堰镇</t>
  </si>
  <si>
    <t>厚坝镇</t>
  </si>
  <si>
    <t>金峰镇</t>
  </si>
  <si>
    <t>九龙山镇</t>
  </si>
  <si>
    <t>临江镇</t>
  </si>
  <si>
    <t>麻柳乡</t>
  </si>
  <si>
    <t>满月镇</t>
  </si>
  <si>
    <t>南门镇</t>
  </si>
  <si>
    <t>南雅镇</t>
  </si>
  <si>
    <t>渠口镇</t>
  </si>
  <si>
    <t>三汇口乡</t>
  </si>
  <si>
    <t>谭家镇</t>
  </si>
  <si>
    <t>天和镇</t>
  </si>
  <si>
    <t>铁桥镇</t>
  </si>
  <si>
    <t>温泉镇</t>
  </si>
  <si>
    <t>文峰街道</t>
  </si>
  <si>
    <t>巫山镇</t>
  </si>
  <si>
    <t>五通乡</t>
  </si>
  <si>
    <t>雪宝山镇</t>
  </si>
  <si>
    <t>义和镇</t>
  </si>
  <si>
    <t>岳溪镇</t>
  </si>
  <si>
    <t>云枫街道</t>
  </si>
  <si>
    <t>长沙镇</t>
  </si>
  <si>
    <t>赵家街道</t>
  </si>
  <si>
    <t>正安街道</t>
  </si>
  <si>
    <t>镇东街道</t>
  </si>
  <si>
    <t>中和镇</t>
  </si>
  <si>
    <t>竹溪镇</t>
  </si>
  <si>
    <t>紫水乡</t>
  </si>
  <si>
    <t>光荣院</t>
  </si>
  <si>
    <t>合计</t>
  </si>
  <si>
    <t>开州区麻柳乡2025年8月经济困难的失能老年人养老服务补贴发放花名册</t>
  </si>
  <si>
    <t>序号</t>
  </si>
  <si>
    <t>姓名</t>
  </si>
  <si>
    <t>性别</t>
  </si>
  <si>
    <t>年龄</t>
  </si>
  <si>
    <t>身份类别</t>
  </si>
  <si>
    <t>所属街镇</t>
  </si>
  <si>
    <t>发放金额（元）</t>
  </si>
  <si>
    <t>魏启松</t>
  </si>
  <si>
    <t>男</t>
  </si>
  <si>
    <t>低保对象</t>
  </si>
  <si>
    <t>伍习权</t>
  </si>
  <si>
    <t>廖代春</t>
  </si>
  <si>
    <t>女</t>
  </si>
  <si>
    <t>聂吉美</t>
  </si>
  <si>
    <t>廖宜廷</t>
  </si>
  <si>
    <t>陈仕香</t>
  </si>
  <si>
    <t>邓廷香</t>
  </si>
  <si>
    <t>黎辉翠</t>
  </si>
  <si>
    <t>杨伦美</t>
  </si>
  <si>
    <t>阳吉香</t>
  </si>
  <si>
    <t>曾德菊</t>
  </si>
  <si>
    <t>邓庭丰</t>
  </si>
  <si>
    <t>周瑞廷</t>
  </si>
  <si>
    <t>廖百余</t>
  </si>
  <si>
    <t>王仲青</t>
  </si>
  <si>
    <t>王学奎</t>
  </si>
  <si>
    <t>廖一富</t>
  </si>
  <si>
    <t>李世玉</t>
  </si>
  <si>
    <t>吴泽中</t>
  </si>
  <si>
    <t>廖百广</t>
  </si>
  <si>
    <t>聂吉香</t>
  </si>
  <si>
    <t>唐宜兰</t>
  </si>
  <si>
    <t>唐国安</t>
  </si>
  <si>
    <t>林作菊</t>
  </si>
  <si>
    <t>付明菊</t>
  </si>
  <si>
    <t>周玉碧</t>
  </si>
  <si>
    <t>张合山</t>
  </si>
  <si>
    <t>周耀廷</t>
  </si>
  <si>
    <t>田宜青</t>
  </si>
  <si>
    <t>朱龙明</t>
  </si>
  <si>
    <t>谭乾均</t>
  </si>
  <si>
    <t>陈佰芝</t>
  </si>
  <si>
    <t>廖光兴</t>
  </si>
  <si>
    <t>阳异琼</t>
  </si>
  <si>
    <t>肖仁菊</t>
  </si>
  <si>
    <t>李元芳</t>
  </si>
  <si>
    <t>廖代香</t>
  </si>
  <si>
    <t>李家学</t>
  </si>
  <si>
    <t>李学翠</t>
  </si>
  <si>
    <t>郑治田</t>
  </si>
  <si>
    <t>王连芝</t>
  </si>
  <si>
    <t>宋万国</t>
  </si>
  <si>
    <t>李学凯</t>
  </si>
  <si>
    <t>王学顺</t>
  </si>
  <si>
    <t>龙知海</t>
  </si>
  <si>
    <t>张成兵</t>
  </si>
  <si>
    <t>向可慧</t>
  </si>
  <si>
    <t>向守菊</t>
  </si>
  <si>
    <t>邓占合</t>
  </si>
  <si>
    <t>廖百桂</t>
  </si>
  <si>
    <t>廖百刚</t>
  </si>
  <si>
    <t>黄前中</t>
  </si>
  <si>
    <t>冯一忠</t>
  </si>
  <si>
    <t>张义美</t>
  </si>
  <si>
    <t>阳吉太</t>
  </si>
  <si>
    <t>李德秀</t>
  </si>
  <si>
    <t>谭乾云</t>
  </si>
  <si>
    <t>向可珍</t>
  </si>
  <si>
    <t>朱龙碧</t>
  </si>
  <si>
    <t>曾德礼</t>
  </si>
  <si>
    <t>阳异培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</si>
</sst>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color theme="1"/>
      <name val="宋体"/>
      <charset val="134"/>
      <scheme val="minor"/>
    </font>
    <font>
      <sz val="12"/>
      <name val="方正小标宋_GBK"/>
      <charset val="134"/>
    </font>
    <font>
      <b/>
      <sz val="10"/>
      <name val="方正仿宋_GBK"/>
      <charset val="134"/>
    </font>
    <font>
      <b/>
      <sz val="10"/>
      <name val="方正仿宋_GBK"/>
      <charset val="0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sz val="12"/>
      <name val="方正仿宋_GBK"/>
      <charset val="134"/>
    </font>
    <font>
      <b/>
      <sz val="16"/>
      <name val="方正小标宋_GBK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Tahoma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33" fillId="0" borderId="0"/>
    <xf numFmtId="0" fontId="11" fillId="0" borderId="0">
      <alignment vertical="center"/>
    </xf>
    <xf numFmtId="0" fontId="33" fillId="0" borderId="0"/>
    <xf numFmtId="0" fontId="33" fillId="0" borderId="0">
      <alignment vertical="center"/>
    </xf>
    <xf numFmtId="0" fontId="11" fillId="0" borderId="0">
      <alignment vertical="center"/>
    </xf>
    <xf numFmtId="0" fontId="33" fillId="0" borderId="0"/>
    <xf numFmtId="0" fontId="11" fillId="0" borderId="0">
      <alignment vertical="center"/>
    </xf>
    <xf numFmtId="0" fontId="34" fillId="0" borderId="0">
      <alignment vertical="center"/>
    </xf>
    <xf numFmtId="0" fontId="11" fillId="0" borderId="0">
      <alignment vertical="center"/>
    </xf>
    <xf numFmtId="0" fontId="33" fillId="0" borderId="0"/>
    <xf numFmtId="0" fontId="11" fillId="0" borderId="0">
      <alignment vertical="center"/>
    </xf>
    <xf numFmtId="0" fontId="33" fillId="0" borderId="0"/>
    <xf numFmtId="0" fontId="35" fillId="0" borderId="0"/>
    <xf numFmtId="0" fontId="11" fillId="0" borderId="0">
      <alignment vertical="center"/>
    </xf>
    <xf numFmtId="0" fontId="33" fillId="0" borderId="0"/>
    <xf numFmtId="0" fontId="11" fillId="0" borderId="0">
      <alignment vertical="center"/>
    </xf>
    <xf numFmtId="0" fontId="3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3" fillId="0" borderId="0">
      <alignment vertical="center"/>
    </xf>
    <xf numFmtId="0" fontId="35" fillId="0" borderId="0"/>
    <xf numFmtId="0" fontId="11" fillId="0" borderId="0">
      <alignment vertical="center"/>
    </xf>
    <xf numFmtId="0" fontId="33" fillId="0" borderId="0"/>
    <xf numFmtId="0" fontId="11" fillId="0" borderId="0"/>
    <xf numFmtId="0" fontId="33" fillId="0" borderId="0">
      <alignment vertical="center"/>
    </xf>
    <xf numFmtId="0" fontId="33" fillId="0" borderId="0"/>
    <xf numFmtId="0" fontId="0" fillId="0" borderId="0"/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35" fillId="0" borderId="0"/>
    <xf numFmtId="0" fontId="0" fillId="0" borderId="0">
      <alignment vertical="center"/>
    </xf>
    <xf numFmtId="0" fontId="0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176" fontId="1" fillId="0" borderId="0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0" fillId="0" borderId="0" xfId="0" applyBorder="1">
      <alignment vertical="center"/>
    </xf>
  </cellXfs>
  <cellStyles count="11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44" xfId="50"/>
    <cellStyle name="常规_取消汇总_33" xfId="51"/>
    <cellStyle name="常规_重庆市开州区高龄失能养老服务补贴（乡镇）" xfId="52"/>
    <cellStyle name="常规_取消汇总_6" xfId="53"/>
    <cellStyle name="常规 6" xfId="54"/>
    <cellStyle name="常规 5 2" xfId="55"/>
    <cellStyle name="常规_取消汇总_30" xfId="56"/>
    <cellStyle name="常规 10 2 4 2 5" xfId="57"/>
    <cellStyle name="常规 16" xfId="58"/>
    <cellStyle name="常规_46575358903481" xfId="59"/>
    <cellStyle name="常规_Sheet1_失能汇总" xfId="60"/>
    <cellStyle name="常规 2 2" xfId="61"/>
    <cellStyle name="常规_取消汇总_32" xfId="62"/>
    <cellStyle name="常规_Sheet1" xfId="63"/>
    <cellStyle name="常规_本月新增发放花名册样表_14" xfId="64"/>
    <cellStyle name="Normal" xfId="65"/>
    <cellStyle name="常规_本月发放花名册样表_15" xfId="66"/>
    <cellStyle name="常规 4" xfId="67"/>
    <cellStyle name="常规 2" xfId="68"/>
    <cellStyle name="常规 3" xfId="69"/>
    <cellStyle name="常规_Sheet1_1" xfId="70"/>
    <cellStyle name="常规 8" xfId="71"/>
    <cellStyle name="常规 7" xfId="72"/>
    <cellStyle name="常规 5" xfId="73"/>
    <cellStyle name="常规_失能汇总_27" xfId="74"/>
    <cellStyle name="常规_失能汇总_56" xfId="75"/>
    <cellStyle name="常规_失能汇总_55" xfId="76"/>
    <cellStyle name="常规_失能汇总_25" xfId="77"/>
    <cellStyle name="常规_高龄汇总_2" xfId="78"/>
    <cellStyle name="常规 4 2" xfId="79"/>
    <cellStyle name="常规 6 2" xfId="80"/>
    <cellStyle name="常规 7 2" xfId="81"/>
    <cellStyle name="常规_高龄汇总_3" xfId="82"/>
    <cellStyle name="常规_附件1" xfId="83"/>
    <cellStyle name="常规_本月发放花名册样表_99" xfId="84"/>
    <cellStyle name="常规_取消汇总_36" xfId="85"/>
    <cellStyle name="常规 29" xfId="86"/>
    <cellStyle name="常规_Sheet2" xfId="87"/>
    <cellStyle name="常规_本月取消花名册样表_15" xfId="88"/>
    <cellStyle name="常规 17" xfId="89"/>
    <cellStyle name="常规 41" xfId="90"/>
    <cellStyle name="常规 10" xfId="91"/>
    <cellStyle name="常规 18" xfId="92"/>
    <cellStyle name="常规 92" xfId="93"/>
    <cellStyle name="常规 10 5" xfId="94"/>
    <cellStyle name="常规 9" xfId="95"/>
    <cellStyle name="常规 25" xfId="96"/>
    <cellStyle name="常规 19" xfId="97"/>
    <cellStyle name="常规_Sheet1 2" xfId="98"/>
    <cellStyle name="常规 248" xfId="99"/>
    <cellStyle name="常规_农村低保_45" xfId="100"/>
    <cellStyle name="常规 11" xfId="101"/>
    <cellStyle name="_ET_STYLE_NoName_00_" xfId="102"/>
    <cellStyle name="常规 12" xfId="103"/>
    <cellStyle name="常规 13" xfId="104"/>
    <cellStyle name="常规 27" xfId="105"/>
    <cellStyle name="常规 10 2 2" xfId="106"/>
    <cellStyle name="常规 3 6" xfId="107"/>
    <cellStyle name="常规 15" xfId="108"/>
    <cellStyle name="常规 10 2 4 2 5 3" xfId="109"/>
    <cellStyle name="常规 12 2" xfId="110"/>
  </cellStyles>
  <tableStyles count="0" defaultTableStyle="TableStyleMedium2" defaultPivotStyle="PivotStyleLight16"/>
  <colors>
    <mruColors>
      <color rgb="00FF0000"/>
      <color rgb="00FFFF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workbookViewId="0">
      <selection activeCell="I8" sqref="I8"/>
    </sheetView>
  </sheetViews>
  <sheetFormatPr defaultColWidth="9" defaultRowHeight="14.4" outlineLevelCol="7"/>
  <cols>
    <col min="1" max="1" width="11.75" style="20" customWidth="1"/>
    <col min="2" max="2" width="9.75" style="20" customWidth="1"/>
    <col min="3" max="3" width="10.75" style="20" customWidth="1"/>
    <col min="4" max="4" width="10.1296296296296" style="20" customWidth="1"/>
    <col min="5" max="5" width="12.25" style="20" customWidth="1"/>
    <col min="6" max="6" width="9.75" style="20" customWidth="1"/>
    <col min="7" max="7" width="15.3796296296296" style="20" customWidth="1"/>
    <col min="8" max="16383" width="9" style="20"/>
  </cols>
  <sheetData>
    <row r="1" s="20" customFormat="1" ht="29" customHeight="1" spans="1:7">
      <c r="A1" s="22" t="s">
        <v>0</v>
      </c>
      <c r="B1" s="22"/>
      <c r="C1" s="22"/>
      <c r="D1" s="22"/>
      <c r="E1" s="22"/>
      <c r="F1" s="22"/>
      <c r="G1" s="22"/>
    </row>
    <row r="2" s="20" customFormat="1" ht="31.2" spans="1:7">
      <c r="A2" s="23" t="s">
        <v>1</v>
      </c>
      <c r="B2" s="24" t="s">
        <v>2</v>
      </c>
      <c r="C2" s="23" t="s">
        <v>3</v>
      </c>
      <c r="D2" s="24" t="s">
        <v>4</v>
      </c>
      <c r="E2" s="23" t="s">
        <v>3</v>
      </c>
      <c r="F2" s="23" t="s">
        <v>5</v>
      </c>
      <c r="G2" s="23" t="s">
        <v>6</v>
      </c>
    </row>
    <row r="3" s="20" customFormat="1" ht="15.6" spans="1:8">
      <c r="A3" s="25" t="s">
        <v>7</v>
      </c>
      <c r="B3" s="26">
        <v>109</v>
      </c>
      <c r="C3" s="25">
        <f t="shared" ref="C3:C44" si="0">B3*200</f>
        <v>21800</v>
      </c>
      <c r="D3" s="26">
        <v>103</v>
      </c>
      <c r="E3" s="25">
        <f t="shared" ref="E3:E42" si="1">200*D3</f>
        <v>20600</v>
      </c>
      <c r="F3" s="25">
        <f t="shared" ref="F3:F43" si="2">B3+D3</f>
        <v>212</v>
      </c>
      <c r="G3" s="26">
        <f t="shared" ref="G3:G44" si="3">F3*200</f>
        <v>42400</v>
      </c>
      <c r="H3" s="27"/>
    </row>
    <row r="4" s="20" customFormat="1" ht="15.6" spans="1:8">
      <c r="A4" s="25" t="s">
        <v>8</v>
      </c>
      <c r="B4" s="26">
        <v>78</v>
      </c>
      <c r="C4" s="25">
        <f t="shared" si="0"/>
        <v>15600</v>
      </c>
      <c r="D4" s="26">
        <v>56</v>
      </c>
      <c r="E4" s="25">
        <f t="shared" si="1"/>
        <v>11200</v>
      </c>
      <c r="F4" s="25">
        <f t="shared" si="2"/>
        <v>134</v>
      </c>
      <c r="G4" s="26">
        <f t="shared" si="3"/>
        <v>26800</v>
      </c>
      <c r="H4" s="27"/>
    </row>
    <row r="5" s="20" customFormat="1" ht="15.6" spans="1:8">
      <c r="A5" s="25" t="s">
        <v>9</v>
      </c>
      <c r="B5" s="26">
        <v>123</v>
      </c>
      <c r="C5" s="25">
        <f t="shared" si="0"/>
        <v>24600</v>
      </c>
      <c r="D5" s="26">
        <v>106</v>
      </c>
      <c r="E5" s="25">
        <f t="shared" si="1"/>
        <v>21200</v>
      </c>
      <c r="F5" s="25">
        <f t="shared" si="2"/>
        <v>229</v>
      </c>
      <c r="G5" s="26">
        <f t="shared" si="3"/>
        <v>45800</v>
      </c>
      <c r="H5" s="27"/>
    </row>
    <row r="6" s="20" customFormat="1" ht="15.6" spans="1:7">
      <c r="A6" s="25" t="s">
        <v>10</v>
      </c>
      <c r="B6" s="26">
        <v>86</v>
      </c>
      <c r="C6" s="25">
        <f t="shared" si="0"/>
        <v>17200</v>
      </c>
      <c r="D6" s="26">
        <v>63</v>
      </c>
      <c r="E6" s="25">
        <f t="shared" si="1"/>
        <v>12600</v>
      </c>
      <c r="F6" s="25">
        <f t="shared" si="2"/>
        <v>149</v>
      </c>
      <c r="G6" s="26">
        <f t="shared" si="3"/>
        <v>29800</v>
      </c>
    </row>
    <row r="7" s="20" customFormat="1" ht="15.6" spans="1:8">
      <c r="A7" s="25" t="s">
        <v>11</v>
      </c>
      <c r="B7" s="26">
        <v>99</v>
      </c>
      <c r="C7" s="25">
        <f t="shared" si="0"/>
        <v>19800</v>
      </c>
      <c r="D7" s="26">
        <v>72</v>
      </c>
      <c r="E7" s="25">
        <f t="shared" si="1"/>
        <v>14400</v>
      </c>
      <c r="F7" s="25">
        <f t="shared" si="2"/>
        <v>171</v>
      </c>
      <c r="G7" s="26">
        <f t="shared" si="3"/>
        <v>34200</v>
      </c>
      <c r="H7" s="27"/>
    </row>
    <row r="8" s="20" customFormat="1" ht="15.6" spans="1:8">
      <c r="A8" s="25" t="s">
        <v>12</v>
      </c>
      <c r="B8" s="26">
        <v>33</v>
      </c>
      <c r="C8" s="25">
        <f t="shared" si="0"/>
        <v>6600</v>
      </c>
      <c r="D8" s="26">
        <v>30</v>
      </c>
      <c r="E8" s="25">
        <f t="shared" si="1"/>
        <v>6000</v>
      </c>
      <c r="F8" s="25">
        <f t="shared" si="2"/>
        <v>63</v>
      </c>
      <c r="G8" s="26">
        <f t="shared" si="3"/>
        <v>12600</v>
      </c>
      <c r="H8" s="27"/>
    </row>
    <row r="9" s="20" customFormat="1" ht="15.6" spans="1:8">
      <c r="A9" s="25" t="s">
        <v>13</v>
      </c>
      <c r="B9" s="26">
        <v>39</v>
      </c>
      <c r="C9" s="25">
        <f t="shared" si="0"/>
        <v>7800</v>
      </c>
      <c r="D9" s="26">
        <v>25</v>
      </c>
      <c r="E9" s="25">
        <f t="shared" si="1"/>
        <v>5000</v>
      </c>
      <c r="F9" s="25">
        <f t="shared" si="2"/>
        <v>64</v>
      </c>
      <c r="G9" s="26">
        <f t="shared" si="3"/>
        <v>12800</v>
      </c>
      <c r="H9" s="27"/>
    </row>
    <row r="10" s="20" customFormat="1" ht="15.6" spans="1:8">
      <c r="A10" s="25" t="s">
        <v>14</v>
      </c>
      <c r="B10" s="26">
        <v>42</v>
      </c>
      <c r="C10" s="25">
        <f t="shared" si="0"/>
        <v>8400</v>
      </c>
      <c r="D10" s="26">
        <v>18</v>
      </c>
      <c r="E10" s="25">
        <f t="shared" si="1"/>
        <v>3600</v>
      </c>
      <c r="F10" s="25">
        <f t="shared" si="2"/>
        <v>60</v>
      </c>
      <c r="G10" s="26">
        <f t="shared" si="3"/>
        <v>12000</v>
      </c>
      <c r="H10" s="27"/>
    </row>
    <row r="11" s="20" customFormat="1" ht="15.6" spans="1:7">
      <c r="A11" s="25" t="s">
        <v>15</v>
      </c>
      <c r="B11" s="26">
        <v>98</v>
      </c>
      <c r="C11" s="25">
        <f t="shared" si="0"/>
        <v>19600</v>
      </c>
      <c r="D11" s="26">
        <v>83</v>
      </c>
      <c r="E11" s="25">
        <f t="shared" si="1"/>
        <v>16600</v>
      </c>
      <c r="F11" s="25">
        <f t="shared" si="2"/>
        <v>181</v>
      </c>
      <c r="G11" s="26">
        <f t="shared" si="3"/>
        <v>36200</v>
      </c>
    </row>
    <row r="12" s="20" customFormat="1" ht="15.6" spans="1:7">
      <c r="A12" s="25" t="s">
        <v>16</v>
      </c>
      <c r="B12" s="26">
        <v>33</v>
      </c>
      <c r="C12" s="25">
        <f t="shared" si="0"/>
        <v>6600</v>
      </c>
      <c r="D12" s="26">
        <v>25</v>
      </c>
      <c r="E12" s="25">
        <f t="shared" si="1"/>
        <v>5000</v>
      </c>
      <c r="F12" s="25">
        <f t="shared" si="2"/>
        <v>58</v>
      </c>
      <c r="G12" s="26">
        <f t="shared" si="3"/>
        <v>11600</v>
      </c>
    </row>
    <row r="13" s="20" customFormat="1" ht="15.6" spans="1:8">
      <c r="A13" s="25" t="s">
        <v>17</v>
      </c>
      <c r="B13" s="26">
        <v>96</v>
      </c>
      <c r="C13" s="25">
        <f t="shared" si="0"/>
        <v>19200</v>
      </c>
      <c r="D13" s="26">
        <v>76</v>
      </c>
      <c r="E13" s="25">
        <f t="shared" si="1"/>
        <v>15200</v>
      </c>
      <c r="F13" s="25">
        <f t="shared" si="2"/>
        <v>172</v>
      </c>
      <c r="G13" s="26">
        <f t="shared" si="3"/>
        <v>34400</v>
      </c>
      <c r="H13" s="27"/>
    </row>
    <row r="14" s="20" customFormat="1" ht="15.6" spans="1:8">
      <c r="A14" s="25" t="s">
        <v>18</v>
      </c>
      <c r="B14" s="26">
        <v>82</v>
      </c>
      <c r="C14" s="25">
        <f t="shared" si="0"/>
        <v>16400</v>
      </c>
      <c r="D14" s="26">
        <v>29</v>
      </c>
      <c r="E14" s="25">
        <f t="shared" si="1"/>
        <v>5800</v>
      </c>
      <c r="F14" s="25">
        <f t="shared" si="2"/>
        <v>111</v>
      </c>
      <c r="G14" s="26">
        <f t="shared" si="3"/>
        <v>22200</v>
      </c>
      <c r="H14" s="27"/>
    </row>
    <row r="15" s="20" customFormat="1" ht="15.6" spans="1:8">
      <c r="A15" s="25" t="s">
        <v>19</v>
      </c>
      <c r="B15" s="26">
        <v>59</v>
      </c>
      <c r="C15" s="25">
        <f t="shared" si="0"/>
        <v>11800</v>
      </c>
      <c r="D15" s="26">
        <v>48</v>
      </c>
      <c r="E15" s="25">
        <f t="shared" si="1"/>
        <v>9600</v>
      </c>
      <c r="F15" s="25">
        <f t="shared" si="2"/>
        <v>107</v>
      </c>
      <c r="G15" s="26">
        <f t="shared" si="3"/>
        <v>21400</v>
      </c>
      <c r="H15" s="27"/>
    </row>
    <row r="16" s="20" customFormat="1" ht="15.6" spans="1:8">
      <c r="A16" s="28" t="s">
        <v>20</v>
      </c>
      <c r="B16" s="29">
        <v>83</v>
      </c>
      <c r="C16" s="25">
        <f t="shared" si="0"/>
        <v>16600</v>
      </c>
      <c r="D16" s="29">
        <v>68</v>
      </c>
      <c r="E16" s="28">
        <f t="shared" si="1"/>
        <v>13600</v>
      </c>
      <c r="F16" s="28">
        <f t="shared" si="2"/>
        <v>151</v>
      </c>
      <c r="G16" s="26">
        <f t="shared" si="3"/>
        <v>30200</v>
      </c>
      <c r="H16" s="30"/>
    </row>
    <row r="17" s="20" customFormat="1" ht="15.6" spans="1:8">
      <c r="A17" s="25" t="s">
        <v>21</v>
      </c>
      <c r="B17" s="26">
        <v>97</v>
      </c>
      <c r="C17" s="25">
        <f t="shared" si="0"/>
        <v>19400</v>
      </c>
      <c r="D17" s="26">
        <v>71</v>
      </c>
      <c r="E17" s="25">
        <f t="shared" si="1"/>
        <v>14200</v>
      </c>
      <c r="F17" s="25">
        <f t="shared" si="2"/>
        <v>168</v>
      </c>
      <c r="G17" s="26">
        <f t="shared" si="3"/>
        <v>33600</v>
      </c>
      <c r="H17" s="27"/>
    </row>
    <row r="18" s="20" customFormat="1" ht="15.6" spans="1:8">
      <c r="A18" s="25" t="s">
        <v>22</v>
      </c>
      <c r="B18" s="26">
        <v>168</v>
      </c>
      <c r="C18" s="25">
        <f t="shared" si="0"/>
        <v>33600</v>
      </c>
      <c r="D18" s="29">
        <v>118</v>
      </c>
      <c r="E18" s="25">
        <f t="shared" si="1"/>
        <v>23600</v>
      </c>
      <c r="F18" s="25">
        <f t="shared" si="2"/>
        <v>286</v>
      </c>
      <c r="G18" s="26">
        <f t="shared" si="3"/>
        <v>57200</v>
      </c>
      <c r="H18" s="27"/>
    </row>
    <row r="19" s="20" customFormat="1" ht="15.6" spans="1:7">
      <c r="A19" s="25" t="s">
        <v>23</v>
      </c>
      <c r="B19" s="26">
        <v>130</v>
      </c>
      <c r="C19" s="25">
        <f t="shared" si="0"/>
        <v>26000</v>
      </c>
      <c r="D19" s="26">
        <v>56</v>
      </c>
      <c r="E19" s="25">
        <f t="shared" si="1"/>
        <v>11200</v>
      </c>
      <c r="F19" s="25">
        <f t="shared" si="2"/>
        <v>186</v>
      </c>
      <c r="G19" s="26">
        <f t="shared" si="3"/>
        <v>37200</v>
      </c>
    </row>
    <row r="20" s="20" customFormat="1" ht="15.6" spans="1:7">
      <c r="A20" s="25" t="s">
        <v>24</v>
      </c>
      <c r="B20" s="26">
        <v>42</v>
      </c>
      <c r="C20" s="25">
        <f t="shared" si="0"/>
        <v>8400</v>
      </c>
      <c r="D20" s="26">
        <v>25</v>
      </c>
      <c r="E20" s="25">
        <f t="shared" si="1"/>
        <v>5000</v>
      </c>
      <c r="F20" s="25">
        <f t="shared" si="2"/>
        <v>67</v>
      </c>
      <c r="G20" s="26">
        <f t="shared" si="3"/>
        <v>13400</v>
      </c>
    </row>
    <row r="21" s="20" customFormat="1" ht="15.6" spans="1:8">
      <c r="A21" s="25" t="s">
        <v>25</v>
      </c>
      <c r="B21" s="26">
        <v>123</v>
      </c>
      <c r="C21" s="25">
        <f t="shared" si="0"/>
        <v>24600</v>
      </c>
      <c r="D21" s="26">
        <v>126</v>
      </c>
      <c r="E21" s="25">
        <f t="shared" si="1"/>
        <v>25200</v>
      </c>
      <c r="F21" s="25">
        <f t="shared" si="2"/>
        <v>249</v>
      </c>
      <c r="G21" s="26">
        <f t="shared" si="3"/>
        <v>49800</v>
      </c>
      <c r="H21" s="27"/>
    </row>
    <row r="22" s="20" customFormat="1" ht="15.6" spans="1:8">
      <c r="A22" s="25" t="s">
        <v>26</v>
      </c>
      <c r="B22" s="26">
        <v>92</v>
      </c>
      <c r="C22" s="25">
        <f t="shared" si="0"/>
        <v>18400</v>
      </c>
      <c r="D22" s="29">
        <v>100</v>
      </c>
      <c r="E22" s="25">
        <f t="shared" si="1"/>
        <v>20000</v>
      </c>
      <c r="F22" s="25">
        <f t="shared" si="2"/>
        <v>192</v>
      </c>
      <c r="G22" s="26">
        <f t="shared" si="3"/>
        <v>38400</v>
      </c>
      <c r="H22" s="27"/>
    </row>
    <row r="23" s="20" customFormat="1" ht="15.6" spans="1:8">
      <c r="A23" s="25" t="s">
        <v>27</v>
      </c>
      <c r="B23" s="26">
        <v>70</v>
      </c>
      <c r="C23" s="25">
        <f t="shared" si="0"/>
        <v>14000</v>
      </c>
      <c r="D23" s="26">
        <v>55</v>
      </c>
      <c r="E23" s="25">
        <f t="shared" si="1"/>
        <v>11000</v>
      </c>
      <c r="F23" s="25">
        <f t="shared" si="2"/>
        <v>125</v>
      </c>
      <c r="G23" s="26">
        <f t="shared" si="3"/>
        <v>25000</v>
      </c>
      <c r="H23" s="27"/>
    </row>
    <row r="24" s="20" customFormat="1" ht="15.6" spans="1:8">
      <c r="A24" s="25" t="s">
        <v>28</v>
      </c>
      <c r="B24" s="26">
        <v>87</v>
      </c>
      <c r="C24" s="25">
        <f t="shared" si="0"/>
        <v>17400</v>
      </c>
      <c r="D24" s="29">
        <v>61</v>
      </c>
      <c r="E24" s="25">
        <f t="shared" si="1"/>
        <v>12200</v>
      </c>
      <c r="F24" s="25">
        <f t="shared" si="2"/>
        <v>148</v>
      </c>
      <c r="G24" s="26">
        <f t="shared" si="3"/>
        <v>29600</v>
      </c>
      <c r="H24" s="27"/>
    </row>
    <row r="25" s="20" customFormat="1" ht="15.6" spans="1:8">
      <c r="A25" s="25" t="s">
        <v>29</v>
      </c>
      <c r="B25" s="26">
        <v>45</v>
      </c>
      <c r="C25" s="25">
        <f t="shared" si="0"/>
        <v>9000</v>
      </c>
      <c r="D25" s="26">
        <v>31</v>
      </c>
      <c r="E25" s="25">
        <f t="shared" si="1"/>
        <v>6200</v>
      </c>
      <c r="F25" s="25">
        <f t="shared" si="2"/>
        <v>76</v>
      </c>
      <c r="G25" s="26">
        <f t="shared" si="3"/>
        <v>15200</v>
      </c>
      <c r="H25" s="31"/>
    </row>
    <row r="26" s="20" customFormat="1" ht="15.6" spans="1:8">
      <c r="A26" s="25" t="s">
        <v>30</v>
      </c>
      <c r="B26" s="26">
        <v>63</v>
      </c>
      <c r="C26" s="25">
        <f t="shared" si="0"/>
        <v>12600</v>
      </c>
      <c r="D26" s="29">
        <v>37</v>
      </c>
      <c r="E26" s="25">
        <f t="shared" si="1"/>
        <v>7400</v>
      </c>
      <c r="F26" s="25">
        <f t="shared" si="2"/>
        <v>100</v>
      </c>
      <c r="G26" s="26">
        <f t="shared" si="3"/>
        <v>20000</v>
      </c>
      <c r="H26" s="27"/>
    </row>
    <row r="27" s="20" customFormat="1" ht="15.6" spans="1:8">
      <c r="A27" s="25" t="s">
        <v>31</v>
      </c>
      <c r="B27" s="26">
        <v>93</v>
      </c>
      <c r="C27" s="25">
        <f t="shared" si="0"/>
        <v>18600</v>
      </c>
      <c r="D27" s="29">
        <v>95</v>
      </c>
      <c r="E27" s="25">
        <f t="shared" si="1"/>
        <v>19000</v>
      </c>
      <c r="F27" s="25">
        <f t="shared" si="2"/>
        <v>188</v>
      </c>
      <c r="G27" s="26">
        <f t="shared" si="3"/>
        <v>37600</v>
      </c>
      <c r="H27" s="27"/>
    </row>
    <row r="28" s="20" customFormat="1" ht="15.6" spans="1:7">
      <c r="A28" s="25" t="s">
        <v>32</v>
      </c>
      <c r="B28" s="26">
        <v>85</v>
      </c>
      <c r="C28" s="25">
        <f t="shared" si="0"/>
        <v>17000</v>
      </c>
      <c r="D28" s="26">
        <v>56</v>
      </c>
      <c r="E28" s="25">
        <f t="shared" si="1"/>
        <v>11200</v>
      </c>
      <c r="F28" s="25">
        <f t="shared" si="2"/>
        <v>141</v>
      </c>
      <c r="G28" s="26">
        <f t="shared" si="3"/>
        <v>28200</v>
      </c>
    </row>
    <row r="29" s="20" customFormat="1" ht="15.6" spans="1:8">
      <c r="A29" s="25" t="s">
        <v>33</v>
      </c>
      <c r="B29" s="26">
        <v>56</v>
      </c>
      <c r="C29" s="25">
        <f t="shared" si="0"/>
        <v>11200</v>
      </c>
      <c r="D29" s="32">
        <v>29</v>
      </c>
      <c r="E29" s="25">
        <f t="shared" si="1"/>
        <v>5800</v>
      </c>
      <c r="F29" s="25">
        <f t="shared" si="2"/>
        <v>85</v>
      </c>
      <c r="G29" s="26">
        <f t="shared" si="3"/>
        <v>17000</v>
      </c>
      <c r="H29" s="27"/>
    </row>
    <row r="30" s="20" customFormat="1" ht="15.6" spans="1:8">
      <c r="A30" s="25" t="s">
        <v>34</v>
      </c>
      <c r="B30" s="26">
        <v>93</v>
      </c>
      <c r="C30" s="25">
        <f t="shared" si="0"/>
        <v>18600</v>
      </c>
      <c r="D30" s="26">
        <v>65</v>
      </c>
      <c r="E30" s="25">
        <f t="shared" si="1"/>
        <v>13000</v>
      </c>
      <c r="F30" s="25">
        <f t="shared" si="2"/>
        <v>158</v>
      </c>
      <c r="G30" s="26">
        <f t="shared" si="3"/>
        <v>31600</v>
      </c>
      <c r="H30" s="33"/>
    </row>
    <row r="31" s="20" customFormat="1" ht="15.6" spans="1:8">
      <c r="A31" s="25" t="s">
        <v>35</v>
      </c>
      <c r="B31" s="26">
        <v>34</v>
      </c>
      <c r="C31" s="25">
        <f t="shared" si="0"/>
        <v>6800</v>
      </c>
      <c r="D31" s="26">
        <v>27</v>
      </c>
      <c r="E31" s="25">
        <f t="shared" si="1"/>
        <v>5400</v>
      </c>
      <c r="F31" s="25">
        <f t="shared" si="2"/>
        <v>61</v>
      </c>
      <c r="G31" s="26">
        <f t="shared" si="3"/>
        <v>12200</v>
      </c>
      <c r="H31" s="27"/>
    </row>
    <row r="32" s="20" customFormat="1" ht="15.6" spans="1:8">
      <c r="A32" s="25" t="s">
        <v>36</v>
      </c>
      <c r="B32" s="26">
        <v>26</v>
      </c>
      <c r="C32" s="25">
        <f t="shared" si="0"/>
        <v>5200</v>
      </c>
      <c r="D32" s="26">
        <v>6</v>
      </c>
      <c r="E32" s="25">
        <f t="shared" si="1"/>
        <v>1200</v>
      </c>
      <c r="F32" s="25">
        <f t="shared" si="2"/>
        <v>32</v>
      </c>
      <c r="G32" s="26">
        <f t="shared" si="3"/>
        <v>6400</v>
      </c>
      <c r="H32" s="27"/>
    </row>
    <row r="33" s="20" customFormat="1" ht="15.6" spans="1:7">
      <c r="A33" s="25" t="s">
        <v>37</v>
      </c>
      <c r="B33" s="26">
        <v>125</v>
      </c>
      <c r="C33" s="25">
        <f t="shared" si="0"/>
        <v>25000</v>
      </c>
      <c r="D33" s="29">
        <v>77</v>
      </c>
      <c r="E33" s="25">
        <f t="shared" si="1"/>
        <v>15400</v>
      </c>
      <c r="F33" s="25">
        <f t="shared" si="2"/>
        <v>202</v>
      </c>
      <c r="G33" s="26">
        <f t="shared" si="3"/>
        <v>40400</v>
      </c>
    </row>
    <row r="34" s="20" customFormat="1" ht="15.6" spans="1:8">
      <c r="A34" s="25" t="s">
        <v>38</v>
      </c>
      <c r="B34" s="26">
        <v>126</v>
      </c>
      <c r="C34" s="25">
        <f t="shared" si="0"/>
        <v>25200</v>
      </c>
      <c r="D34" s="25">
        <v>167</v>
      </c>
      <c r="E34" s="25">
        <f t="shared" si="1"/>
        <v>33400</v>
      </c>
      <c r="F34" s="25">
        <f t="shared" si="2"/>
        <v>293</v>
      </c>
      <c r="G34" s="26">
        <f t="shared" si="3"/>
        <v>58600</v>
      </c>
      <c r="H34" s="34"/>
    </row>
    <row r="35" s="20" customFormat="1" ht="15.6" spans="1:8">
      <c r="A35" s="26" t="s">
        <v>39</v>
      </c>
      <c r="B35" s="32">
        <v>16</v>
      </c>
      <c r="C35" s="25">
        <f t="shared" si="0"/>
        <v>3200</v>
      </c>
      <c r="D35" s="32">
        <v>10</v>
      </c>
      <c r="E35" s="25">
        <f t="shared" si="1"/>
        <v>2000</v>
      </c>
      <c r="F35" s="25">
        <f t="shared" si="2"/>
        <v>26</v>
      </c>
      <c r="G35" s="26">
        <f t="shared" si="3"/>
        <v>5200</v>
      </c>
      <c r="H35" s="27"/>
    </row>
    <row r="36" s="21" customFormat="1" ht="15.6" spans="1:8">
      <c r="A36" s="25" t="s">
        <v>40</v>
      </c>
      <c r="B36" s="26">
        <v>141</v>
      </c>
      <c r="C36" s="25">
        <f t="shared" si="0"/>
        <v>28200</v>
      </c>
      <c r="D36" s="26">
        <v>84</v>
      </c>
      <c r="E36" s="25">
        <f t="shared" si="1"/>
        <v>16800</v>
      </c>
      <c r="F36" s="25">
        <f t="shared" si="2"/>
        <v>225</v>
      </c>
      <c r="G36" s="26">
        <f t="shared" si="3"/>
        <v>45000</v>
      </c>
      <c r="H36" s="20"/>
    </row>
    <row r="37" s="20" customFormat="1" ht="15.6" spans="1:7">
      <c r="A37" s="25" t="s">
        <v>41</v>
      </c>
      <c r="B37" s="26">
        <v>151</v>
      </c>
      <c r="C37" s="25">
        <f t="shared" si="0"/>
        <v>30200</v>
      </c>
      <c r="D37" s="26">
        <v>84</v>
      </c>
      <c r="E37" s="25">
        <f t="shared" si="1"/>
        <v>16800</v>
      </c>
      <c r="F37" s="25">
        <f t="shared" si="2"/>
        <v>235</v>
      </c>
      <c r="G37" s="26">
        <f t="shared" si="3"/>
        <v>47000</v>
      </c>
    </row>
    <row r="38" s="20" customFormat="1" ht="15.6" spans="1:8">
      <c r="A38" s="25" t="s">
        <v>42</v>
      </c>
      <c r="B38" s="26">
        <v>80</v>
      </c>
      <c r="C38" s="25">
        <f t="shared" si="0"/>
        <v>16000</v>
      </c>
      <c r="D38" s="26">
        <v>48</v>
      </c>
      <c r="E38" s="25">
        <f t="shared" si="1"/>
        <v>9600</v>
      </c>
      <c r="F38" s="25">
        <f t="shared" si="2"/>
        <v>128</v>
      </c>
      <c r="G38" s="26">
        <f t="shared" si="3"/>
        <v>25600</v>
      </c>
      <c r="H38" s="27"/>
    </row>
    <row r="39" s="20" customFormat="1" ht="15.6" spans="1:8">
      <c r="A39" s="25" t="s">
        <v>43</v>
      </c>
      <c r="B39" s="26">
        <v>34</v>
      </c>
      <c r="C39" s="25">
        <f t="shared" si="0"/>
        <v>6800</v>
      </c>
      <c r="D39" s="26">
        <v>19</v>
      </c>
      <c r="E39" s="25">
        <f t="shared" si="1"/>
        <v>3800</v>
      </c>
      <c r="F39" s="25">
        <f t="shared" si="2"/>
        <v>53</v>
      </c>
      <c r="G39" s="26">
        <f t="shared" si="3"/>
        <v>10600</v>
      </c>
      <c r="H39" s="34"/>
    </row>
    <row r="40" s="20" customFormat="1" ht="15.6" spans="1:8">
      <c r="A40" s="25" t="s">
        <v>44</v>
      </c>
      <c r="B40" s="26">
        <v>209</v>
      </c>
      <c r="C40" s="25">
        <f t="shared" si="0"/>
        <v>41800</v>
      </c>
      <c r="D40" s="29">
        <v>169</v>
      </c>
      <c r="E40" s="25">
        <f t="shared" si="1"/>
        <v>33800</v>
      </c>
      <c r="F40" s="25">
        <f t="shared" si="2"/>
        <v>378</v>
      </c>
      <c r="G40" s="26">
        <f t="shared" si="3"/>
        <v>75600</v>
      </c>
      <c r="H40" s="27"/>
    </row>
    <row r="41" s="20" customFormat="1" ht="15.6" spans="1:7">
      <c r="A41" s="25" t="s">
        <v>45</v>
      </c>
      <c r="B41" s="26">
        <v>95</v>
      </c>
      <c r="C41" s="25">
        <f t="shared" si="0"/>
        <v>19000</v>
      </c>
      <c r="D41" s="29">
        <v>69</v>
      </c>
      <c r="E41" s="25">
        <f t="shared" si="1"/>
        <v>13800</v>
      </c>
      <c r="F41" s="25">
        <f t="shared" si="2"/>
        <v>164</v>
      </c>
      <c r="G41" s="26">
        <f t="shared" si="3"/>
        <v>32800</v>
      </c>
    </row>
    <row r="42" s="20" customFormat="1" ht="15.6" spans="1:8">
      <c r="A42" s="25" t="s">
        <v>46</v>
      </c>
      <c r="B42" s="26">
        <v>56</v>
      </c>
      <c r="C42" s="25">
        <f t="shared" si="0"/>
        <v>11200</v>
      </c>
      <c r="D42" s="26">
        <v>46</v>
      </c>
      <c r="E42" s="25">
        <f t="shared" si="1"/>
        <v>9200</v>
      </c>
      <c r="F42" s="25">
        <f t="shared" si="2"/>
        <v>102</v>
      </c>
      <c r="G42" s="26">
        <f t="shared" si="3"/>
        <v>20400</v>
      </c>
      <c r="H42" s="27"/>
    </row>
    <row r="43" s="20" customFormat="1" ht="15.6" spans="1:7">
      <c r="A43" s="25" t="s">
        <v>47</v>
      </c>
      <c r="B43" s="26">
        <v>2</v>
      </c>
      <c r="C43" s="25">
        <f t="shared" si="0"/>
        <v>400</v>
      </c>
      <c r="D43" s="26"/>
      <c r="E43" s="25"/>
      <c r="F43" s="25">
        <f t="shared" si="2"/>
        <v>2</v>
      </c>
      <c r="G43" s="26">
        <f t="shared" si="3"/>
        <v>400</v>
      </c>
    </row>
    <row r="44" s="20" customFormat="1" ht="15.6" spans="1:7">
      <c r="A44" s="26" t="s">
        <v>48</v>
      </c>
      <c r="B44" s="26">
        <f t="shared" ref="B44:F44" si="4">SUM(B3:B43)</f>
        <v>3399</v>
      </c>
      <c r="C44" s="25">
        <f t="shared" si="0"/>
        <v>679800</v>
      </c>
      <c r="D44" s="26">
        <f t="shared" si="4"/>
        <v>2533</v>
      </c>
      <c r="E44" s="26">
        <f t="shared" si="4"/>
        <v>506600</v>
      </c>
      <c r="F44" s="26">
        <f t="shared" si="4"/>
        <v>5932</v>
      </c>
      <c r="G44" s="26">
        <f t="shared" si="3"/>
        <v>1186400</v>
      </c>
    </row>
  </sheetData>
  <sortState ref="A3:XFC42">
    <sortCondition ref="H3:H23"/>
  </sortState>
  <mergeCells count="1">
    <mergeCell ref="A1:G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5"/>
  <sheetViews>
    <sheetView tabSelected="1" topLeftCell="A55" workbookViewId="0">
      <selection activeCell="K70" sqref="K70"/>
    </sheetView>
  </sheetViews>
  <sheetFormatPr defaultColWidth="8.88888888888889" defaultRowHeight="14.4" outlineLevelCol="6"/>
  <cols>
    <col min="1" max="1" width="9.22222222222222" customWidth="1"/>
    <col min="5" max="5" width="10.8888888888889" customWidth="1"/>
    <col min="6" max="6" width="10.3333333333333" customWidth="1"/>
    <col min="7" max="7" width="15.7777777777778" customWidth="1"/>
  </cols>
  <sheetData>
    <row r="1" ht="16.2" spans="1:7">
      <c r="A1" s="1" t="s">
        <v>49</v>
      </c>
      <c r="B1" s="1"/>
      <c r="C1" s="1"/>
      <c r="D1" s="1"/>
      <c r="E1" s="1"/>
      <c r="F1" s="1"/>
      <c r="G1" s="2"/>
    </row>
    <row r="2" spans="1:7">
      <c r="A2" s="3" t="s">
        <v>50</v>
      </c>
      <c r="B2" s="3" t="s">
        <v>51</v>
      </c>
      <c r="C2" s="3" t="s">
        <v>52</v>
      </c>
      <c r="D2" s="3" t="s">
        <v>53</v>
      </c>
      <c r="E2" s="3" t="s">
        <v>54</v>
      </c>
      <c r="F2" s="3" t="s">
        <v>55</v>
      </c>
      <c r="G2" s="4" t="s">
        <v>56</v>
      </c>
    </row>
    <row r="3" spans="1:7">
      <c r="A3" s="3"/>
      <c r="B3" s="3"/>
      <c r="C3" s="3"/>
      <c r="D3" s="3"/>
      <c r="E3" s="3"/>
      <c r="F3" s="3"/>
      <c r="G3" s="4"/>
    </row>
    <row r="4" spans="1:7">
      <c r="A4" s="5"/>
      <c r="B4" s="5"/>
      <c r="C4" s="5"/>
      <c r="D4" s="5"/>
      <c r="E4" s="5"/>
      <c r="F4" s="5"/>
      <c r="G4" s="6"/>
    </row>
    <row r="5" spans="1:7">
      <c r="A5" s="7">
        <v>1</v>
      </c>
      <c r="B5" s="8" t="s">
        <v>57</v>
      </c>
      <c r="C5" s="8" t="s">
        <v>58</v>
      </c>
      <c r="D5" s="8">
        <v>60</v>
      </c>
      <c r="E5" s="7" t="s">
        <v>59</v>
      </c>
      <c r="F5" s="7" t="s">
        <v>23</v>
      </c>
      <c r="G5" s="9">
        <v>200</v>
      </c>
    </row>
    <row r="6" spans="1:7">
      <c r="A6" s="7">
        <v>2</v>
      </c>
      <c r="B6" s="8" t="s">
        <v>60</v>
      </c>
      <c r="C6" s="8" t="s">
        <v>58</v>
      </c>
      <c r="D6" s="8">
        <v>60</v>
      </c>
      <c r="E6" s="7" t="s">
        <v>59</v>
      </c>
      <c r="F6" s="7" t="s">
        <v>23</v>
      </c>
      <c r="G6" s="9">
        <v>200</v>
      </c>
    </row>
    <row r="7" spans="1:7">
      <c r="A7" s="7">
        <v>3</v>
      </c>
      <c r="B7" s="8" t="s">
        <v>61</v>
      </c>
      <c r="C7" s="8" t="s">
        <v>62</v>
      </c>
      <c r="D7" s="8">
        <v>68</v>
      </c>
      <c r="E7" s="7" t="s">
        <v>59</v>
      </c>
      <c r="F7" s="7" t="s">
        <v>23</v>
      </c>
      <c r="G7" s="9">
        <v>200</v>
      </c>
    </row>
    <row r="8" spans="1:7">
      <c r="A8" s="7">
        <v>4</v>
      </c>
      <c r="B8" s="8" t="s">
        <v>63</v>
      </c>
      <c r="C8" s="8" t="s">
        <v>62</v>
      </c>
      <c r="D8" s="8">
        <v>67</v>
      </c>
      <c r="E8" s="7" t="s">
        <v>59</v>
      </c>
      <c r="F8" s="7" t="s">
        <v>23</v>
      </c>
      <c r="G8" s="9">
        <v>200</v>
      </c>
    </row>
    <row r="9" spans="1:7">
      <c r="A9" s="7">
        <v>5</v>
      </c>
      <c r="B9" s="8" t="s">
        <v>64</v>
      </c>
      <c r="C9" s="8" t="s">
        <v>58</v>
      </c>
      <c r="D9" s="8">
        <v>82</v>
      </c>
      <c r="E9" s="7" t="s">
        <v>59</v>
      </c>
      <c r="F9" s="7" t="s">
        <v>23</v>
      </c>
      <c r="G9" s="9">
        <v>200</v>
      </c>
    </row>
    <row r="10" spans="1:7">
      <c r="A10" s="7">
        <v>6</v>
      </c>
      <c r="B10" s="8" t="s">
        <v>65</v>
      </c>
      <c r="C10" s="8" t="s">
        <v>62</v>
      </c>
      <c r="D10" s="8">
        <v>73</v>
      </c>
      <c r="E10" s="7" t="s">
        <v>59</v>
      </c>
      <c r="F10" s="7" t="s">
        <v>23</v>
      </c>
      <c r="G10" s="9">
        <v>200</v>
      </c>
    </row>
    <row r="11" spans="1:7">
      <c r="A11" s="7">
        <v>7</v>
      </c>
      <c r="B11" s="8" t="s">
        <v>66</v>
      </c>
      <c r="C11" s="8" t="s">
        <v>62</v>
      </c>
      <c r="D11" s="8">
        <v>79</v>
      </c>
      <c r="E11" s="7" t="s">
        <v>59</v>
      </c>
      <c r="F11" s="7" t="s">
        <v>23</v>
      </c>
      <c r="G11" s="9">
        <v>200</v>
      </c>
    </row>
    <row r="12" spans="1:7">
      <c r="A12" s="7">
        <v>8</v>
      </c>
      <c r="B12" s="8" t="s">
        <v>67</v>
      </c>
      <c r="C12" s="8" t="s">
        <v>62</v>
      </c>
      <c r="D12" s="8">
        <v>75</v>
      </c>
      <c r="E12" s="7" t="s">
        <v>59</v>
      </c>
      <c r="F12" s="7" t="s">
        <v>23</v>
      </c>
      <c r="G12" s="9">
        <v>200</v>
      </c>
    </row>
    <row r="13" spans="1:7">
      <c r="A13" s="7">
        <v>9</v>
      </c>
      <c r="B13" s="8" t="s">
        <v>68</v>
      </c>
      <c r="C13" s="8" t="s">
        <v>62</v>
      </c>
      <c r="D13" s="8">
        <v>62</v>
      </c>
      <c r="E13" s="7" t="s">
        <v>59</v>
      </c>
      <c r="F13" s="7" t="s">
        <v>23</v>
      </c>
      <c r="G13" s="9">
        <v>200</v>
      </c>
    </row>
    <row r="14" spans="1:7">
      <c r="A14" s="7">
        <v>10</v>
      </c>
      <c r="B14" s="8" t="s">
        <v>69</v>
      </c>
      <c r="C14" s="8" t="s">
        <v>62</v>
      </c>
      <c r="D14" s="8">
        <v>63</v>
      </c>
      <c r="E14" s="7" t="s">
        <v>59</v>
      </c>
      <c r="F14" s="7" t="s">
        <v>23</v>
      </c>
      <c r="G14" s="9">
        <v>200</v>
      </c>
    </row>
    <row r="15" spans="1:7">
      <c r="A15" s="7">
        <v>11</v>
      </c>
      <c r="B15" s="8" t="s">
        <v>70</v>
      </c>
      <c r="C15" s="8" t="s">
        <v>62</v>
      </c>
      <c r="D15" s="8">
        <v>63</v>
      </c>
      <c r="E15" s="7" t="s">
        <v>59</v>
      </c>
      <c r="F15" s="7" t="s">
        <v>23</v>
      </c>
      <c r="G15" s="9">
        <v>200</v>
      </c>
    </row>
    <row r="16" spans="1:7">
      <c r="A16" s="7">
        <v>12</v>
      </c>
      <c r="B16" s="8" t="s">
        <v>71</v>
      </c>
      <c r="C16" s="8" t="s">
        <v>58</v>
      </c>
      <c r="D16" s="8">
        <v>77</v>
      </c>
      <c r="E16" s="7" t="s">
        <v>59</v>
      </c>
      <c r="F16" s="7" t="s">
        <v>23</v>
      </c>
      <c r="G16" s="9">
        <v>200</v>
      </c>
    </row>
    <row r="17" spans="1:7">
      <c r="A17" s="7">
        <v>13</v>
      </c>
      <c r="B17" s="8" t="s">
        <v>72</v>
      </c>
      <c r="C17" s="8" t="s">
        <v>58</v>
      </c>
      <c r="D17" s="8">
        <v>73</v>
      </c>
      <c r="E17" s="7" t="s">
        <v>59</v>
      </c>
      <c r="F17" s="7" t="s">
        <v>23</v>
      </c>
      <c r="G17" s="9">
        <v>200</v>
      </c>
    </row>
    <row r="18" spans="1:7">
      <c r="A18" s="7">
        <v>14</v>
      </c>
      <c r="B18" s="8" t="s">
        <v>73</v>
      </c>
      <c r="C18" s="8" t="s">
        <v>58</v>
      </c>
      <c r="D18" s="8">
        <v>72</v>
      </c>
      <c r="E18" s="7" t="s">
        <v>59</v>
      </c>
      <c r="F18" s="7" t="s">
        <v>23</v>
      </c>
      <c r="G18" s="9">
        <v>200</v>
      </c>
    </row>
    <row r="19" spans="1:7">
      <c r="A19" s="7">
        <v>15</v>
      </c>
      <c r="B19" s="8" t="s">
        <v>74</v>
      </c>
      <c r="C19" s="8" t="s">
        <v>58</v>
      </c>
      <c r="D19" s="8">
        <v>70</v>
      </c>
      <c r="E19" s="7" t="s">
        <v>59</v>
      </c>
      <c r="F19" s="7" t="s">
        <v>23</v>
      </c>
      <c r="G19" s="9">
        <v>200</v>
      </c>
    </row>
    <row r="20" spans="1:7">
      <c r="A20" s="7">
        <v>16</v>
      </c>
      <c r="B20" s="8" t="s">
        <v>75</v>
      </c>
      <c r="C20" s="8" t="s">
        <v>62</v>
      </c>
      <c r="D20" s="8">
        <v>74</v>
      </c>
      <c r="E20" s="7" t="s">
        <v>59</v>
      </c>
      <c r="F20" s="7" t="s">
        <v>23</v>
      </c>
      <c r="G20" s="9">
        <v>200</v>
      </c>
    </row>
    <row r="21" spans="1:7">
      <c r="A21" s="7">
        <v>17</v>
      </c>
      <c r="B21" s="8" t="s">
        <v>76</v>
      </c>
      <c r="C21" s="8" t="s">
        <v>58</v>
      </c>
      <c r="D21" s="8">
        <v>86</v>
      </c>
      <c r="E21" s="7" t="s">
        <v>59</v>
      </c>
      <c r="F21" s="7" t="s">
        <v>23</v>
      </c>
      <c r="G21" s="9">
        <v>200</v>
      </c>
    </row>
    <row r="22" spans="1:7">
      <c r="A22" s="7">
        <v>18</v>
      </c>
      <c r="B22" s="8" t="s">
        <v>77</v>
      </c>
      <c r="C22" s="8" t="s">
        <v>62</v>
      </c>
      <c r="D22" s="8">
        <v>75</v>
      </c>
      <c r="E22" s="7" t="s">
        <v>59</v>
      </c>
      <c r="F22" s="7" t="s">
        <v>23</v>
      </c>
      <c r="G22" s="9">
        <v>200</v>
      </c>
    </row>
    <row r="23" spans="1:7">
      <c r="A23" s="7">
        <v>19</v>
      </c>
      <c r="B23" s="8" t="s">
        <v>78</v>
      </c>
      <c r="C23" s="8" t="s">
        <v>58</v>
      </c>
      <c r="D23" s="8">
        <v>84</v>
      </c>
      <c r="E23" s="7" t="s">
        <v>59</v>
      </c>
      <c r="F23" s="7" t="s">
        <v>23</v>
      </c>
      <c r="G23" s="9">
        <v>200</v>
      </c>
    </row>
    <row r="24" spans="1:7">
      <c r="A24" s="7">
        <v>20</v>
      </c>
      <c r="B24" s="8" t="s">
        <v>79</v>
      </c>
      <c r="C24" s="8" t="s">
        <v>58</v>
      </c>
      <c r="D24" s="8">
        <v>74</v>
      </c>
      <c r="E24" s="7" t="s">
        <v>59</v>
      </c>
      <c r="F24" s="7" t="s">
        <v>23</v>
      </c>
      <c r="G24" s="9">
        <v>200</v>
      </c>
    </row>
    <row r="25" spans="1:7">
      <c r="A25" s="7">
        <v>21</v>
      </c>
      <c r="B25" s="8" t="s">
        <v>80</v>
      </c>
      <c r="C25" s="8" t="s">
        <v>62</v>
      </c>
      <c r="D25" s="8">
        <v>75</v>
      </c>
      <c r="E25" s="7" t="s">
        <v>59</v>
      </c>
      <c r="F25" s="7" t="s">
        <v>23</v>
      </c>
      <c r="G25" s="9">
        <v>200</v>
      </c>
    </row>
    <row r="26" spans="1:7">
      <c r="A26" s="7">
        <v>22</v>
      </c>
      <c r="B26" s="8" t="s">
        <v>81</v>
      </c>
      <c r="C26" s="8" t="s">
        <v>62</v>
      </c>
      <c r="D26" s="8">
        <v>86</v>
      </c>
      <c r="E26" s="7" t="s">
        <v>59</v>
      </c>
      <c r="F26" s="7" t="s">
        <v>23</v>
      </c>
      <c r="G26" s="9">
        <v>200</v>
      </c>
    </row>
    <row r="27" spans="1:7">
      <c r="A27" s="7">
        <v>23</v>
      </c>
      <c r="B27" s="8" t="s">
        <v>82</v>
      </c>
      <c r="C27" s="8" t="s">
        <v>58</v>
      </c>
      <c r="D27" s="8">
        <v>78</v>
      </c>
      <c r="E27" s="7" t="s">
        <v>59</v>
      </c>
      <c r="F27" s="7" t="s">
        <v>23</v>
      </c>
      <c r="G27" s="9">
        <v>200</v>
      </c>
    </row>
    <row r="28" spans="1:7">
      <c r="A28" s="7">
        <v>24</v>
      </c>
      <c r="B28" s="8" t="s">
        <v>83</v>
      </c>
      <c r="C28" s="8" t="s">
        <v>62</v>
      </c>
      <c r="D28" s="8">
        <v>73</v>
      </c>
      <c r="E28" s="7" t="s">
        <v>59</v>
      </c>
      <c r="F28" s="7" t="s">
        <v>23</v>
      </c>
      <c r="G28" s="9">
        <v>200</v>
      </c>
    </row>
    <row r="29" spans="1:7">
      <c r="A29" s="7">
        <v>25</v>
      </c>
      <c r="B29" s="8" t="s">
        <v>84</v>
      </c>
      <c r="C29" s="8" t="s">
        <v>62</v>
      </c>
      <c r="D29" s="8">
        <v>74</v>
      </c>
      <c r="E29" s="7" t="s">
        <v>59</v>
      </c>
      <c r="F29" s="7" t="s">
        <v>23</v>
      </c>
      <c r="G29" s="9">
        <v>200</v>
      </c>
    </row>
    <row r="30" spans="1:7">
      <c r="A30" s="7">
        <v>26</v>
      </c>
      <c r="B30" s="8" t="s">
        <v>85</v>
      </c>
      <c r="C30" s="8" t="s">
        <v>62</v>
      </c>
      <c r="D30" s="8">
        <v>70</v>
      </c>
      <c r="E30" s="7" t="s">
        <v>59</v>
      </c>
      <c r="F30" s="7" t="s">
        <v>23</v>
      </c>
      <c r="G30" s="9">
        <v>200</v>
      </c>
    </row>
    <row r="31" spans="1:7">
      <c r="A31" s="7">
        <v>27</v>
      </c>
      <c r="B31" s="8" t="s">
        <v>86</v>
      </c>
      <c r="C31" s="8" t="s">
        <v>58</v>
      </c>
      <c r="D31" s="8">
        <v>77</v>
      </c>
      <c r="E31" s="7" t="s">
        <v>59</v>
      </c>
      <c r="F31" s="7" t="s">
        <v>23</v>
      </c>
      <c r="G31" s="9">
        <v>200</v>
      </c>
    </row>
    <row r="32" spans="1:7">
      <c r="A32" s="7">
        <v>28</v>
      </c>
      <c r="B32" s="8" t="s">
        <v>87</v>
      </c>
      <c r="C32" s="8" t="s">
        <v>58</v>
      </c>
      <c r="D32" s="8">
        <v>71</v>
      </c>
      <c r="E32" s="7" t="s">
        <v>59</v>
      </c>
      <c r="F32" s="7" t="s">
        <v>23</v>
      </c>
      <c r="G32" s="9">
        <v>200</v>
      </c>
    </row>
    <row r="33" spans="1:7">
      <c r="A33" s="7">
        <v>29</v>
      </c>
      <c r="B33" s="8" t="s">
        <v>88</v>
      </c>
      <c r="C33" s="8" t="s">
        <v>62</v>
      </c>
      <c r="D33" s="8">
        <v>75</v>
      </c>
      <c r="E33" s="7" t="s">
        <v>59</v>
      </c>
      <c r="F33" s="7" t="s">
        <v>23</v>
      </c>
      <c r="G33" s="9">
        <v>200</v>
      </c>
    </row>
    <row r="34" spans="1:7">
      <c r="A34" s="7">
        <v>30</v>
      </c>
      <c r="B34" s="8" t="s">
        <v>89</v>
      </c>
      <c r="C34" s="8" t="s">
        <v>62</v>
      </c>
      <c r="D34" s="8">
        <v>72</v>
      </c>
      <c r="E34" s="7" t="s">
        <v>59</v>
      </c>
      <c r="F34" s="7" t="s">
        <v>23</v>
      </c>
      <c r="G34" s="9">
        <v>200</v>
      </c>
    </row>
    <row r="35" spans="1:7">
      <c r="A35" s="7">
        <v>31</v>
      </c>
      <c r="B35" s="8" t="s">
        <v>90</v>
      </c>
      <c r="C35" s="8" t="s">
        <v>58</v>
      </c>
      <c r="D35" s="8">
        <v>67</v>
      </c>
      <c r="E35" s="7" t="s">
        <v>59</v>
      </c>
      <c r="F35" s="7" t="s">
        <v>23</v>
      </c>
      <c r="G35" s="9">
        <v>200</v>
      </c>
    </row>
    <row r="36" spans="1:7">
      <c r="A36" s="7">
        <v>32</v>
      </c>
      <c r="B36" s="8" t="s">
        <v>91</v>
      </c>
      <c r="C36" s="8" t="s">
        <v>62</v>
      </c>
      <c r="D36" s="8">
        <v>83</v>
      </c>
      <c r="E36" s="7" t="s">
        <v>59</v>
      </c>
      <c r="F36" s="7" t="s">
        <v>23</v>
      </c>
      <c r="G36" s="9">
        <v>200</v>
      </c>
    </row>
    <row r="37" spans="1:7">
      <c r="A37" s="7">
        <v>33</v>
      </c>
      <c r="B37" s="8" t="s">
        <v>92</v>
      </c>
      <c r="C37" s="8" t="s">
        <v>58</v>
      </c>
      <c r="D37" s="8">
        <v>70</v>
      </c>
      <c r="E37" s="7" t="s">
        <v>59</v>
      </c>
      <c r="F37" s="7" t="s">
        <v>23</v>
      </c>
      <c r="G37" s="9">
        <v>200</v>
      </c>
    </row>
    <row r="38" spans="1:7">
      <c r="A38" s="7">
        <v>34</v>
      </c>
      <c r="B38" s="8" t="s">
        <v>93</v>
      </c>
      <c r="C38" s="8" t="s">
        <v>62</v>
      </c>
      <c r="D38" s="8">
        <v>74</v>
      </c>
      <c r="E38" s="7" t="s">
        <v>59</v>
      </c>
      <c r="F38" s="7" t="s">
        <v>23</v>
      </c>
      <c r="G38" s="9">
        <v>200</v>
      </c>
    </row>
    <row r="39" spans="1:7">
      <c r="A39" s="7">
        <v>35</v>
      </c>
      <c r="B39" s="8" t="s">
        <v>94</v>
      </c>
      <c r="C39" s="8" t="s">
        <v>62</v>
      </c>
      <c r="D39" s="8">
        <v>72</v>
      </c>
      <c r="E39" s="7" t="s">
        <v>59</v>
      </c>
      <c r="F39" s="10" t="s">
        <v>23</v>
      </c>
      <c r="G39" s="9">
        <v>200</v>
      </c>
    </row>
    <row r="40" spans="1:7">
      <c r="A40" s="7">
        <v>36</v>
      </c>
      <c r="B40" s="8" t="s">
        <v>95</v>
      </c>
      <c r="C40" s="8" t="s">
        <v>58</v>
      </c>
      <c r="D40" s="8">
        <v>69</v>
      </c>
      <c r="E40" s="7" t="s">
        <v>59</v>
      </c>
      <c r="F40" s="10" t="s">
        <v>23</v>
      </c>
      <c r="G40" s="9">
        <v>200</v>
      </c>
    </row>
    <row r="41" spans="1:7">
      <c r="A41" s="7">
        <v>37</v>
      </c>
      <c r="B41" s="8" t="s">
        <v>96</v>
      </c>
      <c r="C41" s="8" t="s">
        <v>62</v>
      </c>
      <c r="D41" s="8">
        <v>69</v>
      </c>
      <c r="E41" s="7" t="s">
        <v>59</v>
      </c>
      <c r="F41" s="10" t="s">
        <v>23</v>
      </c>
      <c r="G41" s="11">
        <v>200</v>
      </c>
    </row>
    <row r="42" spans="1:7">
      <c r="A42" s="7">
        <v>38</v>
      </c>
      <c r="B42" s="8" t="s">
        <v>97</v>
      </c>
      <c r="C42" s="8" t="s">
        <v>58</v>
      </c>
      <c r="D42" s="8">
        <v>78</v>
      </c>
      <c r="E42" s="7" t="s">
        <v>59</v>
      </c>
      <c r="F42" s="10" t="s">
        <v>23</v>
      </c>
      <c r="G42" s="11">
        <v>200</v>
      </c>
    </row>
    <row r="43" spans="1:7">
      <c r="A43" s="7">
        <v>39</v>
      </c>
      <c r="B43" s="8" t="s">
        <v>98</v>
      </c>
      <c r="C43" s="8" t="s">
        <v>62</v>
      </c>
      <c r="D43" s="8">
        <v>71</v>
      </c>
      <c r="E43" s="7" t="s">
        <v>59</v>
      </c>
      <c r="F43" s="10" t="s">
        <v>23</v>
      </c>
      <c r="G43" s="11">
        <v>200</v>
      </c>
    </row>
    <row r="44" spans="1:7">
      <c r="A44" s="7">
        <v>40</v>
      </c>
      <c r="B44" s="8" t="s">
        <v>99</v>
      </c>
      <c r="C44" s="8" t="s">
        <v>58</v>
      </c>
      <c r="D44" s="8">
        <v>76</v>
      </c>
      <c r="E44" s="12" t="s">
        <v>59</v>
      </c>
      <c r="F44" s="13" t="s">
        <v>23</v>
      </c>
      <c r="G44" s="14">
        <v>200</v>
      </c>
    </row>
    <row r="45" spans="1:7">
      <c r="A45" s="7">
        <v>41</v>
      </c>
      <c r="B45" s="8" t="s">
        <v>100</v>
      </c>
      <c r="C45" s="8" t="s">
        <v>62</v>
      </c>
      <c r="D45" s="8">
        <v>71</v>
      </c>
      <c r="E45" s="12" t="s">
        <v>59</v>
      </c>
      <c r="F45" s="13" t="s">
        <v>23</v>
      </c>
      <c r="G45" s="14">
        <v>200</v>
      </c>
    </row>
    <row r="46" spans="1:7">
      <c r="A46" s="7">
        <v>42</v>
      </c>
      <c r="B46" s="8" t="s">
        <v>101</v>
      </c>
      <c r="C46" s="8" t="s">
        <v>58</v>
      </c>
      <c r="D46" s="8">
        <v>78</v>
      </c>
      <c r="E46" s="12" t="s">
        <v>59</v>
      </c>
      <c r="F46" s="12" t="s">
        <v>23</v>
      </c>
      <c r="G46" s="15">
        <v>200</v>
      </c>
    </row>
    <row r="47" spans="1:7">
      <c r="A47" s="7">
        <v>43</v>
      </c>
      <c r="B47" s="8" t="s">
        <v>102</v>
      </c>
      <c r="C47" s="8" t="s">
        <v>58</v>
      </c>
      <c r="D47" s="8">
        <v>69</v>
      </c>
      <c r="E47" s="12" t="s">
        <v>59</v>
      </c>
      <c r="F47" s="12" t="s">
        <v>23</v>
      </c>
      <c r="G47" s="15">
        <v>200</v>
      </c>
    </row>
    <row r="48" spans="1:7">
      <c r="A48" s="7">
        <v>44</v>
      </c>
      <c r="B48" s="8" t="s">
        <v>103</v>
      </c>
      <c r="C48" s="8" t="s">
        <v>58</v>
      </c>
      <c r="D48" s="8">
        <v>74</v>
      </c>
      <c r="E48" s="12" t="s">
        <v>59</v>
      </c>
      <c r="F48" s="12" t="s">
        <v>23</v>
      </c>
      <c r="G48" s="15">
        <v>200</v>
      </c>
    </row>
    <row r="49" spans="1:7">
      <c r="A49" s="7">
        <v>45</v>
      </c>
      <c r="B49" s="8" t="s">
        <v>104</v>
      </c>
      <c r="C49" s="8" t="s">
        <v>58</v>
      </c>
      <c r="D49" s="8">
        <v>65</v>
      </c>
      <c r="E49" s="12" t="s">
        <v>59</v>
      </c>
      <c r="F49" s="12" t="s">
        <v>23</v>
      </c>
      <c r="G49" s="15">
        <v>200</v>
      </c>
    </row>
    <row r="50" spans="1:7">
      <c r="A50" s="7">
        <v>46</v>
      </c>
      <c r="B50" s="8" t="s">
        <v>105</v>
      </c>
      <c r="C50" s="8" t="s">
        <v>58</v>
      </c>
      <c r="D50" s="8">
        <v>70</v>
      </c>
      <c r="E50" s="12" t="s">
        <v>59</v>
      </c>
      <c r="F50" s="12" t="s">
        <v>23</v>
      </c>
      <c r="G50" s="15">
        <v>200</v>
      </c>
    </row>
    <row r="51" spans="1:7">
      <c r="A51" s="7">
        <v>47</v>
      </c>
      <c r="B51" s="8" t="s">
        <v>106</v>
      </c>
      <c r="C51" s="8" t="s">
        <v>62</v>
      </c>
      <c r="D51" s="8">
        <v>64</v>
      </c>
      <c r="E51" s="12" t="s">
        <v>59</v>
      </c>
      <c r="F51" s="12" t="s">
        <v>23</v>
      </c>
      <c r="G51" s="15">
        <v>200</v>
      </c>
    </row>
    <row r="52" spans="1:7">
      <c r="A52" s="7">
        <v>48</v>
      </c>
      <c r="B52" s="8" t="s">
        <v>107</v>
      </c>
      <c r="C52" s="8" t="s">
        <v>58</v>
      </c>
      <c r="D52" s="8">
        <v>82</v>
      </c>
      <c r="E52" s="12" t="s">
        <v>59</v>
      </c>
      <c r="F52" s="12" t="s">
        <v>23</v>
      </c>
      <c r="G52" s="15">
        <v>200</v>
      </c>
    </row>
    <row r="53" spans="1:7">
      <c r="A53" s="7">
        <v>49</v>
      </c>
      <c r="B53" s="8" t="s">
        <v>108</v>
      </c>
      <c r="C53" s="8" t="s">
        <v>58</v>
      </c>
      <c r="D53" s="8">
        <v>62</v>
      </c>
      <c r="E53" s="12" t="s">
        <v>59</v>
      </c>
      <c r="F53" s="12" t="s">
        <v>23</v>
      </c>
      <c r="G53" s="15">
        <v>200</v>
      </c>
    </row>
    <row r="54" spans="1:7">
      <c r="A54" s="7">
        <v>50</v>
      </c>
      <c r="B54" s="8" t="s">
        <v>109</v>
      </c>
      <c r="C54" s="8" t="s">
        <v>62</v>
      </c>
      <c r="D54" s="8">
        <v>62</v>
      </c>
      <c r="E54" s="12" t="s">
        <v>59</v>
      </c>
      <c r="F54" s="12" t="s">
        <v>23</v>
      </c>
      <c r="G54" s="15">
        <v>200</v>
      </c>
    </row>
    <row r="55" spans="1:7">
      <c r="A55" s="7">
        <v>51</v>
      </c>
      <c r="B55" s="8" t="s">
        <v>110</v>
      </c>
      <c r="C55" s="8" t="s">
        <v>58</v>
      </c>
      <c r="D55" s="8">
        <v>62</v>
      </c>
      <c r="E55" s="12" t="s">
        <v>59</v>
      </c>
      <c r="F55" s="12" t="s">
        <v>23</v>
      </c>
      <c r="G55" s="15">
        <v>200</v>
      </c>
    </row>
    <row r="56" spans="1:7">
      <c r="A56" s="7">
        <v>52</v>
      </c>
      <c r="B56" s="8" t="s">
        <v>111</v>
      </c>
      <c r="C56" s="8" t="s">
        <v>62</v>
      </c>
      <c r="D56" s="8">
        <v>79</v>
      </c>
      <c r="E56" s="12" t="s">
        <v>59</v>
      </c>
      <c r="F56" s="12" t="s">
        <v>23</v>
      </c>
      <c r="G56" s="15">
        <v>200</v>
      </c>
    </row>
    <row r="57" spans="1:7">
      <c r="A57" s="7">
        <v>53</v>
      </c>
      <c r="B57" s="8" t="s">
        <v>112</v>
      </c>
      <c r="C57" s="8" t="s">
        <v>58</v>
      </c>
      <c r="D57" s="8">
        <v>78</v>
      </c>
      <c r="E57" s="12" t="s">
        <v>59</v>
      </c>
      <c r="F57" s="12" t="s">
        <v>23</v>
      </c>
      <c r="G57" s="15">
        <v>200</v>
      </c>
    </row>
    <row r="58" spans="1:7">
      <c r="A58" s="7">
        <v>54</v>
      </c>
      <c r="B58" s="8" t="s">
        <v>113</v>
      </c>
      <c r="C58" s="8" t="s">
        <v>62</v>
      </c>
      <c r="D58" s="8">
        <v>74</v>
      </c>
      <c r="E58" s="12" t="s">
        <v>59</v>
      </c>
      <c r="F58" s="12" t="s">
        <v>23</v>
      </c>
      <c r="G58" s="15">
        <v>200</v>
      </c>
    </row>
    <row r="59" spans="1:7">
      <c r="A59" s="7">
        <v>55</v>
      </c>
      <c r="B59" s="8" t="s">
        <v>114</v>
      </c>
      <c r="C59" s="8" t="s">
        <v>58</v>
      </c>
      <c r="D59" s="8">
        <v>68</v>
      </c>
      <c r="E59" s="12" t="s">
        <v>59</v>
      </c>
      <c r="F59" s="12" t="s">
        <v>23</v>
      </c>
      <c r="G59" s="15">
        <v>200</v>
      </c>
    </row>
    <row r="60" spans="1:7">
      <c r="A60" s="7">
        <v>56</v>
      </c>
      <c r="B60" s="8" t="s">
        <v>115</v>
      </c>
      <c r="C60" s="8" t="s">
        <v>62</v>
      </c>
      <c r="D60" s="8">
        <v>72</v>
      </c>
      <c r="E60" s="12" t="s">
        <v>59</v>
      </c>
      <c r="F60" s="12" t="s">
        <v>23</v>
      </c>
      <c r="G60" s="15">
        <v>200</v>
      </c>
    </row>
    <row r="61" spans="1:7">
      <c r="A61" s="7">
        <v>57</v>
      </c>
      <c r="B61" s="8" t="s">
        <v>116</v>
      </c>
      <c r="C61" s="8" t="s">
        <v>62</v>
      </c>
      <c r="D61" s="8">
        <v>77</v>
      </c>
      <c r="E61" s="10" t="s">
        <v>59</v>
      </c>
      <c r="F61" s="10" t="s">
        <v>23</v>
      </c>
      <c r="G61" s="11">
        <v>200</v>
      </c>
    </row>
    <row r="62" spans="1:7">
      <c r="A62" s="7">
        <v>58</v>
      </c>
      <c r="B62" s="8" t="s">
        <v>117</v>
      </c>
      <c r="C62" s="8" t="s">
        <v>62</v>
      </c>
      <c r="D62" s="8">
        <v>78</v>
      </c>
      <c r="E62" s="10" t="s">
        <v>59</v>
      </c>
      <c r="F62" s="10" t="s">
        <v>23</v>
      </c>
      <c r="G62" s="11">
        <v>200</v>
      </c>
    </row>
    <row r="63" spans="1:7">
      <c r="A63" s="7">
        <v>59</v>
      </c>
      <c r="B63" s="8" t="s">
        <v>118</v>
      </c>
      <c r="C63" s="8" t="s">
        <v>62</v>
      </c>
      <c r="D63" s="8">
        <v>70</v>
      </c>
      <c r="E63" s="10" t="s">
        <v>59</v>
      </c>
      <c r="F63" s="10" t="s">
        <v>23</v>
      </c>
      <c r="G63" s="16">
        <v>200</v>
      </c>
    </row>
    <row r="64" spans="1:7">
      <c r="A64" s="7">
        <v>60</v>
      </c>
      <c r="B64" s="8" t="s">
        <v>119</v>
      </c>
      <c r="C64" s="8" t="s">
        <v>58</v>
      </c>
      <c r="D64" s="8">
        <v>67</v>
      </c>
      <c r="E64" s="10" t="s">
        <v>59</v>
      </c>
      <c r="F64" s="10" t="s">
        <v>23</v>
      </c>
      <c r="G64" s="16">
        <v>200</v>
      </c>
    </row>
    <row r="65" ht="15.6" spans="1:7">
      <c r="A65" s="7">
        <v>61</v>
      </c>
      <c r="B65" s="8" t="s">
        <v>120</v>
      </c>
      <c r="C65" s="8" t="s">
        <v>62</v>
      </c>
      <c r="D65" s="8">
        <v>76</v>
      </c>
      <c r="E65" s="17" t="s">
        <v>59</v>
      </c>
      <c r="F65" s="18" t="s">
        <v>23</v>
      </c>
      <c r="G65" s="19">
        <v>200</v>
      </c>
    </row>
  </sheetData>
  <autoFilter xmlns:etc="http://www.wps.cn/officeDocument/2017/etCustomData" ref="A4:G65" etc:filterBottomFollowUsedRange="0">
    <extLst/>
  </autoFilter>
  <mergeCells count="8">
    <mergeCell ref="A1:G1"/>
    <mergeCell ref="A2:A4"/>
    <mergeCell ref="B2:B4"/>
    <mergeCell ref="C2:C4"/>
    <mergeCell ref="D2:D4"/>
    <mergeCell ref="E2:E4"/>
    <mergeCell ref="F2:F4"/>
    <mergeCell ref="G2:G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麻柳乡失能老人公示表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2023</cp:lastModifiedBy>
  <dcterms:created xsi:type="dcterms:W3CDTF">2019-03-15T07:33:00Z</dcterms:created>
  <dcterms:modified xsi:type="dcterms:W3CDTF">2025-09-12T01:12:20Z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CD7B0BE4C70A462FBC2E08030AE51541</vt:lpwstr>
  </property>
</Properties>
</file>