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3715" windowHeight="9630"/>
  </bookViews>
  <sheets>
    <sheet name="公示表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2" i="1"/>
  <c r="D8"/>
  <c r="D9"/>
  <c r="D10"/>
  <c r="D11"/>
  <c r="D12"/>
  <c r="D14"/>
  <c r="D15"/>
  <c r="D16"/>
  <c r="D17"/>
  <c r="D18"/>
  <c r="D19"/>
  <c r="D20"/>
  <c r="D7"/>
  <c r="C8"/>
  <c r="C9"/>
  <c r="C10"/>
  <c r="C11"/>
  <c r="C14"/>
  <c r="C15"/>
  <c r="C16"/>
  <c r="C17"/>
  <c r="C18"/>
  <c r="C19"/>
  <c r="C20"/>
  <c r="C7"/>
  <c r="F6"/>
  <c r="G6"/>
  <c r="H6"/>
  <c r="E6"/>
  <c r="C6" l="1"/>
  <c r="D6"/>
</calcChain>
</file>

<file path=xl/sharedStrings.xml><?xml version="1.0" encoding="utf-8"?>
<sst xmlns="http://schemas.openxmlformats.org/spreadsheetml/2006/main" count="38" uniqueCount="35">
  <si>
    <t>序号</t>
  </si>
  <si>
    <t>村</t>
  </si>
  <si>
    <t>合计</t>
  </si>
  <si>
    <t>其中：一般农户</t>
  </si>
  <si>
    <t>种粮大户</t>
  </si>
  <si>
    <t>备注</t>
  </si>
  <si>
    <t>总补贴户数</t>
  </si>
  <si>
    <t>补贴户数</t>
  </si>
  <si>
    <t>补贴面积</t>
  </si>
  <si>
    <t>总补贴面积</t>
    <phoneticPr fontId="6" type="noConversion"/>
  </si>
  <si>
    <t>东坪村</t>
    <phoneticPr fontId="6" type="noConversion"/>
  </si>
  <si>
    <t>九岭村</t>
    <phoneticPr fontId="6" type="noConversion"/>
  </si>
  <si>
    <t>磨梁村</t>
    <phoneticPr fontId="6" type="noConversion"/>
  </si>
  <si>
    <t>江东村</t>
    <phoneticPr fontId="6" type="noConversion"/>
  </si>
  <si>
    <t>龙王村</t>
    <phoneticPr fontId="6" type="noConversion"/>
  </si>
  <si>
    <t>大慈社区</t>
    <phoneticPr fontId="6" type="noConversion"/>
  </si>
  <si>
    <t>宝珠村</t>
    <phoneticPr fontId="6" type="noConversion"/>
  </si>
  <si>
    <t>天宫村</t>
    <phoneticPr fontId="6" type="noConversion"/>
  </si>
  <si>
    <t>福佳社区</t>
    <phoneticPr fontId="6" type="noConversion"/>
  </si>
  <si>
    <t>三树村</t>
    <phoneticPr fontId="6" type="noConversion"/>
  </si>
  <si>
    <t>桂花村</t>
    <phoneticPr fontId="6" type="noConversion"/>
  </si>
  <si>
    <t>仁和村</t>
    <phoneticPr fontId="6" type="noConversion"/>
  </si>
  <si>
    <t>刘家坪村</t>
    <phoneticPr fontId="6" type="noConversion"/>
  </si>
  <si>
    <t>兴隆村</t>
    <phoneticPr fontId="6" type="noConversion"/>
  </si>
  <si>
    <r>
      <t>填报单位（盖章）：开州区大德镇人民政府                  填报时间：</t>
    </r>
    <r>
      <rPr>
        <sz val="14"/>
        <color rgb="FF000000"/>
        <rFont val="Times New Roman"/>
        <family val="1"/>
      </rPr>
      <t>2023</t>
    </r>
    <r>
      <rPr>
        <sz val="14"/>
        <color rgb="FF000000"/>
        <rFont val="方正仿宋_GBK"/>
        <family val="4"/>
        <charset val="134"/>
      </rPr>
      <t>年</t>
    </r>
    <r>
      <rPr>
        <sz val="14"/>
        <color rgb="FF000000"/>
        <rFont val="Times New Roman"/>
        <family val="1"/>
      </rPr>
      <t>4</t>
    </r>
    <r>
      <rPr>
        <sz val="14"/>
        <color rgb="FF000000"/>
        <rFont val="方正仿宋_GBK"/>
        <family val="4"/>
        <charset val="134"/>
      </rPr>
      <t>月 22日                单位: 户、亩</t>
    </r>
    <phoneticPr fontId="6" type="noConversion"/>
  </si>
  <si>
    <t>周运全228.58亩，朱海波160.5亩，孙志林181.57亩，席永发76.26亩，含朱宏江（66.03亩）</t>
    <phoneticPr fontId="6" type="noConversion"/>
  </si>
  <si>
    <t>朱占昌2490亩，含张从术140亩</t>
    <phoneticPr fontId="6" type="noConversion"/>
  </si>
  <si>
    <t>彭钰婷102.5亩，重庆大隘口农业开发有限公司318.28亩，重庆市金晶水果专业合作社100亩</t>
    <phoneticPr fontId="6" type="noConversion"/>
  </si>
  <si>
    <t>朱兴刚431.58亩，余江99.02亩，含朱占昌41.31亩</t>
    <phoneticPr fontId="6" type="noConversion"/>
  </si>
  <si>
    <t>张从术572亩，邵金全63.04亩，含朱宏江173.77亩</t>
    <phoneticPr fontId="6" type="noConversion"/>
  </si>
  <si>
    <t>陈彬137.35亩</t>
    <phoneticPr fontId="6" type="noConversion"/>
  </si>
  <si>
    <t>朱宏江262.56亩</t>
    <phoneticPr fontId="6" type="noConversion"/>
  </si>
  <si>
    <t>肖碧培346.44亩，朱春林93亩</t>
    <phoneticPr fontId="6" type="noConversion"/>
  </si>
  <si>
    <t>各村（社区）的耕地地力保护补贴明细见附件。</t>
    <phoneticPr fontId="6" type="noConversion"/>
  </si>
  <si>
    <t>2023年大德镇耕地地力保护补贴公示表</t>
    <phoneticPr fontId="6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</si>
</sst>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20"/>
      <color rgb="FF000000"/>
      <name val="方正小标宋_GBK"/>
      <family val="4"/>
      <charset val="134"/>
    </font>
    <font>
      <sz val="14"/>
      <color rgb="FF000000"/>
      <name val="方正仿宋_GBK"/>
      <family val="4"/>
      <charset val="134"/>
    </font>
    <font>
      <sz val="14"/>
      <color rgb="FF000000"/>
      <name val="Times New Roman"/>
      <family val="1"/>
    </font>
    <font>
      <sz val="12"/>
      <color rgb="FF000000"/>
      <name val="方正仿宋_GBK"/>
      <family val="4"/>
      <charset val="134"/>
    </font>
    <font>
      <b/>
      <sz val="12"/>
      <color rgb="FF000000"/>
      <name val="方正仿宋_GBK"/>
      <family val="4"/>
      <charset val="134"/>
    </font>
    <font>
      <sz val="9"/>
      <name val="宋体"/>
      <family val="2"/>
      <charset val="134"/>
      <scheme val="minor"/>
    </font>
    <font>
      <b/>
      <sz val="9"/>
      <color rgb="FF000000"/>
      <name val="方正仿宋_GBK"/>
      <family val="4"/>
      <charset val="134"/>
    </font>
    <font>
      <sz val="14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sqref="A1:I1"/>
    </sheetView>
  </sheetViews>
  <sheetFormatPr defaultRowHeight="13.5"/>
  <cols>
    <col min="1" max="1" width="6.5" customWidth="1"/>
    <col min="2" max="2" width="12.75" customWidth="1"/>
    <col min="3" max="3" width="11.75" customWidth="1"/>
    <col min="4" max="4" width="12.375" customWidth="1"/>
    <col min="5" max="5" width="10.625" customWidth="1"/>
    <col min="6" max="6" width="12.875" customWidth="1"/>
    <col min="7" max="7" width="11.25" customWidth="1"/>
    <col min="8" max="8" width="13.25" customWidth="1"/>
    <col min="9" max="9" width="42" customWidth="1"/>
  </cols>
  <sheetData>
    <row r="1" spans="1:9" ht="27">
      <c r="A1" s="9" t="s">
        <v>34</v>
      </c>
      <c r="B1" s="9"/>
      <c r="C1" s="9"/>
      <c r="D1" s="9"/>
      <c r="E1" s="9"/>
      <c r="F1" s="9"/>
      <c r="G1" s="9"/>
      <c r="H1" s="9"/>
      <c r="I1" s="9"/>
    </row>
    <row r="2" spans="1:9" ht="24" customHeight="1">
      <c r="A2" s="8" t="s">
        <v>24</v>
      </c>
      <c r="B2" s="8"/>
      <c r="C2" s="8"/>
      <c r="D2" s="8"/>
      <c r="E2" s="8"/>
      <c r="F2" s="8"/>
      <c r="G2" s="8"/>
      <c r="H2" s="8"/>
      <c r="I2" s="8"/>
    </row>
    <row r="3" spans="1:9" ht="22.5" customHeight="1">
      <c r="A3" s="7" t="s">
        <v>0</v>
      </c>
      <c r="B3" s="7" t="s">
        <v>1</v>
      </c>
      <c r="C3" s="7" t="s">
        <v>2</v>
      </c>
      <c r="D3" s="7"/>
      <c r="E3" s="7" t="s">
        <v>3</v>
      </c>
      <c r="F3" s="7"/>
      <c r="G3" s="7" t="s">
        <v>4</v>
      </c>
      <c r="H3" s="7"/>
      <c r="I3" s="1" t="s">
        <v>5</v>
      </c>
    </row>
    <row r="4" spans="1:9" ht="15.75" customHeight="1">
      <c r="A4" s="7"/>
      <c r="B4" s="7"/>
      <c r="C4" s="7" t="s">
        <v>6</v>
      </c>
      <c r="D4" s="5" t="s">
        <v>9</v>
      </c>
      <c r="E4" s="7" t="s">
        <v>7</v>
      </c>
      <c r="F4" s="7" t="s">
        <v>8</v>
      </c>
      <c r="G4" s="7" t="s">
        <v>7</v>
      </c>
      <c r="H4" s="7" t="s">
        <v>8</v>
      </c>
      <c r="I4" s="7"/>
    </row>
    <row r="5" spans="1:9" ht="6" customHeight="1">
      <c r="A5" s="7"/>
      <c r="B5" s="7"/>
      <c r="C5" s="7"/>
      <c r="D5" s="6"/>
      <c r="E5" s="7"/>
      <c r="F5" s="7"/>
      <c r="G5" s="7"/>
      <c r="H5" s="7"/>
      <c r="I5" s="7"/>
    </row>
    <row r="6" spans="1:9" ht="21.95" customHeight="1">
      <c r="A6" s="2" t="s">
        <v>2</v>
      </c>
      <c r="B6" s="3">
        <v>14</v>
      </c>
      <c r="C6" s="3">
        <f>SUM(C7:C20)</f>
        <v>12070</v>
      </c>
      <c r="D6" s="3">
        <f>SUM(D7:D20)</f>
        <v>49848.25</v>
      </c>
      <c r="E6" s="3">
        <f>SUM(E7:E20)</f>
        <v>12054</v>
      </c>
      <c r="F6" s="3">
        <f t="shared" ref="F6:H6" si="0">SUM(F7:F20)</f>
        <v>43764.460000000006</v>
      </c>
      <c r="G6" s="3">
        <f t="shared" si="0"/>
        <v>16</v>
      </c>
      <c r="H6" s="3">
        <f t="shared" si="0"/>
        <v>6083.7900000000009</v>
      </c>
      <c r="I6" s="4"/>
    </row>
    <row r="7" spans="1:9" ht="21.95" customHeight="1">
      <c r="A7" s="3">
        <v>1</v>
      </c>
      <c r="B7" s="3" t="s">
        <v>10</v>
      </c>
      <c r="C7" s="3">
        <f>SUM(E7,G7)</f>
        <v>522</v>
      </c>
      <c r="D7" s="3">
        <f>SUM(F7,H7)</f>
        <v>1241.71</v>
      </c>
      <c r="E7" s="3">
        <v>522</v>
      </c>
      <c r="F7" s="3">
        <v>1241.71</v>
      </c>
      <c r="G7" s="3"/>
      <c r="H7" s="3"/>
      <c r="I7" s="4"/>
    </row>
    <row r="8" spans="1:9" ht="21.95" customHeight="1">
      <c r="A8" s="3">
        <v>2</v>
      </c>
      <c r="B8" s="3" t="s">
        <v>11</v>
      </c>
      <c r="C8" s="3">
        <f t="shared" ref="C8:C20" si="1">SUM(E8,G8)</f>
        <v>743</v>
      </c>
      <c r="D8" s="3">
        <f t="shared" ref="D8:D20" si="2">SUM(F8,H8)</f>
        <v>2340.5100000000002</v>
      </c>
      <c r="E8" s="3">
        <v>743</v>
      </c>
      <c r="F8" s="3">
        <v>2340.5100000000002</v>
      </c>
      <c r="G8" s="3"/>
      <c r="H8" s="3"/>
      <c r="I8" s="4"/>
    </row>
    <row r="9" spans="1:9" ht="28.5" customHeight="1">
      <c r="A9" s="3">
        <v>3</v>
      </c>
      <c r="B9" s="3" t="s">
        <v>12</v>
      </c>
      <c r="C9" s="3">
        <f t="shared" si="1"/>
        <v>642</v>
      </c>
      <c r="D9" s="3">
        <f t="shared" si="2"/>
        <v>3508.6000000000004</v>
      </c>
      <c r="E9" s="3">
        <v>639</v>
      </c>
      <c r="F9" s="3">
        <v>2987.82</v>
      </c>
      <c r="G9" s="3">
        <v>3</v>
      </c>
      <c r="H9" s="3">
        <v>520.78</v>
      </c>
      <c r="I9" s="4" t="s">
        <v>27</v>
      </c>
    </row>
    <row r="10" spans="1:9" ht="21.95" customHeight="1">
      <c r="A10" s="3">
        <v>4</v>
      </c>
      <c r="B10" s="3" t="s">
        <v>13</v>
      </c>
      <c r="C10" s="3">
        <f t="shared" si="1"/>
        <v>1341</v>
      </c>
      <c r="D10" s="3">
        <f t="shared" si="2"/>
        <v>6438.31</v>
      </c>
      <c r="E10" s="3">
        <v>1341</v>
      </c>
      <c r="F10" s="3">
        <v>6438.31</v>
      </c>
      <c r="G10" s="3"/>
      <c r="H10" s="3"/>
      <c r="I10" s="4"/>
    </row>
    <row r="11" spans="1:9" ht="21.95" customHeight="1">
      <c r="A11" s="3">
        <v>5</v>
      </c>
      <c r="B11" s="3" t="s">
        <v>14</v>
      </c>
      <c r="C11" s="3">
        <f t="shared" si="1"/>
        <v>1152</v>
      </c>
      <c r="D11" s="3">
        <f t="shared" si="2"/>
        <v>4470.03</v>
      </c>
      <c r="E11" s="3">
        <v>1150</v>
      </c>
      <c r="F11" s="3">
        <v>3661.22</v>
      </c>
      <c r="G11" s="3">
        <v>2</v>
      </c>
      <c r="H11" s="3">
        <v>808.81</v>
      </c>
      <c r="I11" s="4" t="s">
        <v>29</v>
      </c>
    </row>
    <row r="12" spans="1:9" ht="21.95" customHeight="1">
      <c r="A12" s="3">
        <v>6</v>
      </c>
      <c r="B12" s="3" t="s">
        <v>15</v>
      </c>
      <c r="C12" s="3">
        <f>SUM(E12,G12)</f>
        <v>1130</v>
      </c>
      <c r="D12" s="3">
        <f t="shared" si="2"/>
        <v>4490.84</v>
      </c>
      <c r="E12" s="3">
        <v>1128</v>
      </c>
      <c r="F12" s="3">
        <v>3918.93</v>
      </c>
      <c r="G12" s="3">
        <v>2</v>
      </c>
      <c r="H12" s="3">
        <v>571.91</v>
      </c>
      <c r="I12" s="4" t="s">
        <v>28</v>
      </c>
    </row>
    <row r="13" spans="1:9" ht="21.95" customHeight="1">
      <c r="A13" s="3">
        <v>7</v>
      </c>
      <c r="B13" s="3" t="s">
        <v>16</v>
      </c>
      <c r="C13" s="3">
        <v>995</v>
      </c>
      <c r="D13" s="3">
        <v>3128.07</v>
      </c>
      <c r="E13" s="3">
        <v>995</v>
      </c>
      <c r="F13" s="3">
        <v>3128.07</v>
      </c>
      <c r="G13" s="3"/>
      <c r="H13" s="3"/>
      <c r="I13" s="4"/>
    </row>
    <row r="14" spans="1:9" ht="21.95" customHeight="1">
      <c r="A14" s="3">
        <v>8</v>
      </c>
      <c r="B14" s="3" t="s">
        <v>17</v>
      </c>
      <c r="C14" s="3">
        <f t="shared" si="1"/>
        <v>843</v>
      </c>
      <c r="D14" s="3">
        <f t="shared" si="2"/>
        <v>3425.14</v>
      </c>
      <c r="E14" s="3">
        <v>842</v>
      </c>
      <c r="F14" s="3">
        <v>795.14</v>
      </c>
      <c r="G14" s="3">
        <v>1</v>
      </c>
      <c r="H14" s="3">
        <v>2630</v>
      </c>
      <c r="I14" s="4" t="s">
        <v>26</v>
      </c>
    </row>
    <row r="15" spans="1:9" ht="24.75" customHeight="1">
      <c r="A15" s="3">
        <v>9</v>
      </c>
      <c r="B15" s="3" t="s">
        <v>18</v>
      </c>
      <c r="C15" s="3">
        <f t="shared" si="1"/>
        <v>571</v>
      </c>
      <c r="D15" s="3">
        <f t="shared" si="2"/>
        <v>2059.5</v>
      </c>
      <c r="E15" s="3">
        <v>567</v>
      </c>
      <c r="F15" s="3">
        <v>1346.56</v>
      </c>
      <c r="G15" s="3">
        <v>4</v>
      </c>
      <c r="H15" s="3">
        <v>712.94</v>
      </c>
      <c r="I15" s="4" t="s">
        <v>25</v>
      </c>
    </row>
    <row r="16" spans="1:9" ht="21.95" customHeight="1">
      <c r="A16" s="3">
        <v>10</v>
      </c>
      <c r="B16" s="3" t="s">
        <v>19</v>
      </c>
      <c r="C16" s="3">
        <f t="shared" si="1"/>
        <v>1040</v>
      </c>
      <c r="D16" s="3">
        <f t="shared" si="2"/>
        <v>4812.9799999999996</v>
      </c>
      <c r="E16" s="3">
        <v>1040</v>
      </c>
      <c r="F16" s="3">
        <v>4812.9799999999996</v>
      </c>
      <c r="G16" s="3"/>
      <c r="H16" s="3"/>
      <c r="I16" s="4"/>
    </row>
    <row r="17" spans="1:9" ht="21.95" customHeight="1">
      <c r="A17" s="3">
        <v>11</v>
      </c>
      <c r="B17" s="3" t="s">
        <v>20</v>
      </c>
      <c r="C17" s="3">
        <f t="shared" si="1"/>
        <v>826</v>
      </c>
      <c r="D17" s="3">
        <f t="shared" si="2"/>
        <v>5493.07</v>
      </c>
      <c r="E17" s="3">
        <v>824</v>
      </c>
      <c r="F17" s="3">
        <v>5053.63</v>
      </c>
      <c r="G17" s="3">
        <v>2</v>
      </c>
      <c r="H17" s="3">
        <v>439.44</v>
      </c>
      <c r="I17" s="4" t="s">
        <v>32</v>
      </c>
    </row>
    <row r="18" spans="1:9" ht="21.95" customHeight="1">
      <c r="A18" s="3">
        <v>12</v>
      </c>
      <c r="B18" s="3" t="s">
        <v>21</v>
      </c>
      <c r="C18" s="3">
        <f t="shared" si="1"/>
        <v>640</v>
      </c>
      <c r="D18" s="3">
        <f t="shared" si="2"/>
        <v>2761.99</v>
      </c>
      <c r="E18" s="3">
        <v>639</v>
      </c>
      <c r="F18" s="3">
        <v>2499.4299999999998</v>
      </c>
      <c r="G18" s="3">
        <v>1</v>
      </c>
      <c r="H18" s="3">
        <v>262.56</v>
      </c>
      <c r="I18" s="4" t="s">
        <v>31</v>
      </c>
    </row>
    <row r="19" spans="1:9" ht="21.95" customHeight="1">
      <c r="A19" s="3">
        <v>13</v>
      </c>
      <c r="B19" s="3" t="s">
        <v>22</v>
      </c>
      <c r="C19" s="3">
        <f t="shared" si="1"/>
        <v>851</v>
      </c>
      <c r="D19" s="3">
        <f t="shared" si="2"/>
        <v>3819.22</v>
      </c>
      <c r="E19" s="3">
        <v>850</v>
      </c>
      <c r="F19" s="3">
        <v>3681.87</v>
      </c>
      <c r="G19" s="3">
        <v>1</v>
      </c>
      <c r="H19" s="3">
        <v>137.35</v>
      </c>
      <c r="I19" s="4" t="s">
        <v>30</v>
      </c>
    </row>
    <row r="20" spans="1:9" ht="21.95" customHeight="1">
      <c r="A20" s="3">
        <v>14</v>
      </c>
      <c r="B20" s="3" t="s">
        <v>23</v>
      </c>
      <c r="C20" s="3">
        <f t="shared" si="1"/>
        <v>774</v>
      </c>
      <c r="D20" s="3">
        <f t="shared" si="2"/>
        <v>1858.28</v>
      </c>
      <c r="E20" s="3">
        <v>774</v>
      </c>
      <c r="F20" s="3">
        <v>1858.28</v>
      </c>
      <c r="G20" s="3"/>
      <c r="H20" s="3"/>
      <c r="I20" s="4"/>
    </row>
    <row r="21" spans="1:9" ht="18.75">
      <c r="A21" s="10" t="s">
        <v>33</v>
      </c>
      <c r="B21" s="10"/>
      <c r="C21" s="10"/>
      <c r="D21" s="10"/>
      <c r="E21" s="10"/>
      <c r="F21" s="10"/>
      <c r="G21" s="10"/>
      <c r="H21" s="10"/>
      <c r="I21" s="10"/>
    </row>
  </sheetData>
  <mergeCells count="15">
    <mergeCell ref="A2:I2"/>
    <mergeCell ref="A1:I1"/>
    <mergeCell ref="D4:D5"/>
    <mergeCell ref="I4:I5"/>
    <mergeCell ref="A3:A5"/>
    <mergeCell ref="B3:B5"/>
    <mergeCell ref="C3:D3"/>
    <mergeCell ref="E3:F3"/>
    <mergeCell ref="G3:H3"/>
    <mergeCell ref="C4:C5"/>
    <mergeCell ref="E4:E5"/>
    <mergeCell ref="F4:F5"/>
    <mergeCell ref="G4:G5"/>
    <mergeCell ref="H4:H5"/>
    <mergeCell ref="A21:I21"/>
  </mergeCells>
  <phoneticPr fontId="6" type="noConversion"/>
  <pageMargins left="0.7" right="0.7" top="0.37" bottom="0.41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公示表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2022-05-06T03:49:37Z</cp:lastPrinted>
  <dcterms:created xsi:type="dcterms:W3CDTF">2022-04-22T05:58:46Z</dcterms:created>
  <dcterms:modified xsi:type="dcterms:W3CDTF">2024-05-18T01:16:59Z</dcterms:modified>
</cp:coreProperties>
</file>