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97"/>
  </bookViews>
  <sheets>
    <sheet name="高龄老人" sheetId="8" r:id="rId1"/>
    <sheet name="汇总表" sheetId="4" state="hidden" r:id="rId2"/>
  </sheets>
  <definedNames>
    <definedName name="_xlnm._FilterDatabase" localSheetId="0" hidden="1">高龄老人!$A$5:$H$5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<sst xmlns="http://schemas.openxmlformats.org/spreadsheetml/2006/main" count="289" uniqueCount="103">
  <si>
    <t>开州区天和镇2025年9月份90岁以上人员高龄津贴发放花名册</t>
  </si>
  <si>
    <t>2025年9月，天和镇90至99岁高龄津贴申请38人，核发38人，总金额3800元</t>
  </si>
  <si>
    <t>所属区县</t>
  </si>
  <si>
    <t>所属街镇</t>
  </si>
  <si>
    <t>姓名</t>
  </si>
  <si>
    <t>性别</t>
  </si>
  <si>
    <t>年龄</t>
  </si>
  <si>
    <t>补贴类型</t>
  </si>
  <si>
    <t>津贴标准</t>
  </si>
  <si>
    <t>享受时间段</t>
  </si>
  <si>
    <t>金额(元)</t>
  </si>
  <si>
    <t>开州区</t>
  </si>
  <si>
    <t>天和镇</t>
  </si>
  <si>
    <t>陈可琼</t>
  </si>
  <si>
    <t>男</t>
  </si>
  <si>
    <t>90-99周岁</t>
  </si>
  <si>
    <t>100元·月</t>
  </si>
  <si>
    <t>丁时菊</t>
  </si>
  <si>
    <t>女</t>
  </si>
  <si>
    <t>文汤华</t>
  </si>
  <si>
    <t>周荣彬</t>
  </si>
  <si>
    <t>李阳菊</t>
  </si>
  <si>
    <t>刘有清</t>
  </si>
  <si>
    <t>谷耀菊</t>
  </si>
  <si>
    <t>龙治翠</t>
  </si>
  <si>
    <t>杨瑞碧</t>
  </si>
  <si>
    <t>张友香</t>
  </si>
  <si>
    <t>周康菊</t>
  </si>
  <si>
    <t>李甫仁</t>
  </si>
  <si>
    <t>向有道</t>
  </si>
  <si>
    <t>张昌玉</t>
  </si>
  <si>
    <t>肖仁芝</t>
  </si>
  <si>
    <t>向厚陆</t>
  </si>
  <si>
    <t>崔相明</t>
  </si>
  <si>
    <t>曾祥碧</t>
  </si>
  <si>
    <t>李锡碧</t>
  </si>
  <si>
    <t>周奇碧</t>
  </si>
  <si>
    <t>杨兆万</t>
  </si>
  <si>
    <t>张青华</t>
  </si>
  <si>
    <t>周维贵</t>
  </si>
  <si>
    <t>周生玉</t>
  </si>
  <si>
    <t>谢仁玉</t>
  </si>
  <si>
    <t>廖自珍</t>
  </si>
  <si>
    <t>夏贤菊</t>
  </si>
  <si>
    <t>廖百翠</t>
  </si>
  <si>
    <t>王桂英</t>
  </si>
  <si>
    <t>胡光财</t>
  </si>
  <si>
    <t>周开菊</t>
  </si>
  <si>
    <t>张公道</t>
  </si>
  <si>
    <t>梅邦坤</t>
  </si>
  <si>
    <t>向守碧</t>
  </si>
  <si>
    <t>刘远周</t>
  </si>
  <si>
    <t>况昌杨</t>
  </si>
  <si>
    <t>李玉芝</t>
  </si>
  <si>
    <t>杨兆顺</t>
  </si>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</sst>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4"/>
      <name val="方正小标宋_GBK"/>
      <charset val="134"/>
    </font>
    <font>
      <b/>
      <sz val="12"/>
      <name val="方正仿宋_GBK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0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/>
    <xf numFmtId="0" fontId="3" fillId="0" borderId="0"/>
    <xf numFmtId="0" fontId="3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/>
    <xf numFmtId="0" fontId="29" fillId="0" borderId="0"/>
    <xf numFmtId="0" fontId="3" fillId="0" borderId="0">
      <alignment vertical="center"/>
    </xf>
    <xf numFmtId="0" fontId="30" fillId="0" borderId="0"/>
    <xf numFmtId="0" fontId="3" fillId="0" borderId="0">
      <alignment vertical="center"/>
    </xf>
    <xf numFmtId="0" fontId="3" fillId="0" borderId="0"/>
    <xf numFmtId="0" fontId="3" fillId="0" borderId="0"/>
    <xf numFmtId="0" fontId="30" fillId="0" borderId="0"/>
    <xf numFmtId="0" fontId="30" fillId="0" borderId="0"/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4 2 5 3" xfId="49"/>
    <cellStyle name="常规 15" xfId="50"/>
    <cellStyle name="常规 3 6" xfId="51"/>
    <cellStyle name="常规 27" xfId="52"/>
    <cellStyle name="_ET_STYLE_NoName_00_" xfId="53"/>
    <cellStyle name="常规_农村低保_45" xfId="54"/>
    <cellStyle name="常规 248" xfId="55"/>
    <cellStyle name="常规_Sheet1 2" xfId="56"/>
    <cellStyle name="常规 19" xfId="57"/>
    <cellStyle name="常规 25" xfId="58"/>
    <cellStyle name="常规 10 5" xfId="59"/>
    <cellStyle name="常规 92" xfId="60"/>
    <cellStyle name="常规 18" xfId="61"/>
    <cellStyle name="常规 41" xfId="62"/>
    <cellStyle name="常规_本月取消花名册样表_15" xfId="63"/>
    <cellStyle name="常规 29" xfId="64"/>
    <cellStyle name="常规_本月发放花名册样表_99" xfId="65"/>
    <cellStyle name="常规 7 2" xfId="66"/>
    <cellStyle name="常规_附件1" xfId="67"/>
    <cellStyle name="常规 6 2" xfId="68"/>
    <cellStyle name="常规 4 2" xfId="69"/>
    <cellStyle name="常规 5 2" xfId="70"/>
    <cellStyle name="常规 2" xfId="71"/>
    <cellStyle name="常规_高龄汇总_3" xfId="72"/>
    <cellStyle name="常规_高龄汇总_2" xfId="73"/>
    <cellStyle name="常规 17" xfId="74"/>
    <cellStyle name="常规 10" xfId="75"/>
    <cellStyle name="常规 12 2" xfId="76"/>
    <cellStyle name="常规 3" xfId="77"/>
    <cellStyle name="常规 7" xfId="78"/>
    <cellStyle name="常规 6" xfId="79"/>
    <cellStyle name="常规 9" xfId="80"/>
    <cellStyle name="常规_本月新增发放花名册样表_14" xfId="81"/>
    <cellStyle name="常规_失能汇总_56" xfId="82"/>
    <cellStyle name="常规 10 2 4 2 5" xfId="83"/>
    <cellStyle name="常规 13" xfId="84"/>
    <cellStyle name="常规_失能汇总_55" xfId="85"/>
    <cellStyle name="常规 12" xfId="86"/>
    <cellStyle name="常规_重庆市开州区高龄失能养老服务补贴（乡镇）" xfId="87"/>
    <cellStyle name="常规_46575358903481" xfId="88"/>
    <cellStyle name="常规 5" xfId="89"/>
    <cellStyle name="Normal" xfId="90"/>
    <cellStyle name="常规 11" xfId="91"/>
    <cellStyle name="常规 4" xfId="92"/>
    <cellStyle name="常规_取消汇总_6" xfId="93"/>
    <cellStyle name="常规_Sheet2" xfId="94"/>
    <cellStyle name="常规 2 2" xfId="95"/>
    <cellStyle name="常规_取消汇总_30" xfId="96"/>
    <cellStyle name="常规_Sheet1_失能汇总" xfId="97"/>
    <cellStyle name="常规 39" xfId="98"/>
    <cellStyle name="常规 44" xfId="99"/>
    <cellStyle name="常规_取消汇总_33" xfId="100"/>
    <cellStyle name="常规 16" xfId="101"/>
    <cellStyle name="常规_取消汇总_32" xfId="102"/>
    <cellStyle name="常规_Sheet1" xfId="103"/>
    <cellStyle name="常规 8" xfId="104"/>
    <cellStyle name="常规_失能汇总_27" xfId="105"/>
    <cellStyle name="常规_本月发放花名册样表_15" xfId="106"/>
    <cellStyle name="常规_Sheet1_1" xfId="107"/>
    <cellStyle name="常规 10 2 2" xfId="108"/>
    <cellStyle name="常规_取消汇总_36" xfId="109"/>
    <cellStyle name="常规_失能汇总_25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L9" sqref="L9"/>
    </sheetView>
  </sheetViews>
  <sheetFormatPr defaultColWidth="9" defaultRowHeight="15"/>
  <cols>
    <col min="1" max="1" width="11.375" style="16" customWidth="1"/>
    <col min="2" max="4" width="9.00833333333333" style="16" customWidth="1"/>
    <col min="5" max="5" width="10" style="16" customWidth="1"/>
    <col min="6" max="6" width="17.375" style="17" customWidth="1"/>
    <col min="7" max="7" width="9" style="16"/>
    <col min="8" max="8" width="17.875" style="16" customWidth="1"/>
    <col min="9" max="16384" width="9" style="16"/>
  </cols>
  <sheetData>
    <row r="1" ht="52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33" customHeight="1" spans="1:9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ht="18" customHeight="1" spans="1:9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</row>
    <row r="4" ht="18" customHeight="1" spans="1:9">
      <c r="A4" s="21" t="s">
        <v>11</v>
      </c>
      <c r="B4" s="21" t="s">
        <v>12</v>
      </c>
      <c r="C4" s="22" t="s">
        <v>13</v>
      </c>
      <c r="D4" s="22" t="s">
        <v>14</v>
      </c>
      <c r="E4" s="23">
        <v>90</v>
      </c>
      <c r="F4" s="21" t="s">
        <v>15</v>
      </c>
      <c r="G4" s="21" t="s">
        <v>16</v>
      </c>
      <c r="H4" s="21">
        <v>2025.9</v>
      </c>
      <c r="I4" s="21">
        <v>100</v>
      </c>
    </row>
    <row r="5" ht="18" customHeight="1" spans="1:9">
      <c r="A5" s="21" t="s">
        <v>11</v>
      </c>
      <c r="B5" s="21" t="s">
        <v>12</v>
      </c>
      <c r="C5" s="22" t="s">
        <v>17</v>
      </c>
      <c r="D5" s="22" t="s">
        <v>18</v>
      </c>
      <c r="E5" s="23">
        <v>90</v>
      </c>
      <c r="F5" s="21" t="s">
        <v>15</v>
      </c>
      <c r="G5" s="21" t="s">
        <v>16</v>
      </c>
      <c r="H5" s="21">
        <v>2025.9</v>
      </c>
      <c r="I5" s="21">
        <v>100</v>
      </c>
    </row>
    <row r="6" ht="18" customHeight="1" spans="1:9">
      <c r="A6" s="21" t="s">
        <v>11</v>
      </c>
      <c r="B6" s="21" t="s">
        <v>12</v>
      </c>
      <c r="C6" s="22" t="s">
        <v>19</v>
      </c>
      <c r="D6" s="22" t="s">
        <v>14</v>
      </c>
      <c r="E6" s="23">
        <v>90</v>
      </c>
      <c r="F6" s="21" t="s">
        <v>15</v>
      </c>
      <c r="G6" s="21" t="s">
        <v>16</v>
      </c>
      <c r="H6" s="21">
        <v>2025.9</v>
      </c>
      <c r="I6" s="21">
        <v>100</v>
      </c>
    </row>
    <row r="7" ht="18" customHeight="1" spans="1:9">
      <c r="A7" s="21" t="s">
        <v>11</v>
      </c>
      <c r="B7" s="21" t="s">
        <v>12</v>
      </c>
      <c r="C7" s="22" t="s">
        <v>20</v>
      </c>
      <c r="D7" s="22" t="s">
        <v>14</v>
      </c>
      <c r="E7" s="23">
        <v>90</v>
      </c>
      <c r="F7" s="21" t="s">
        <v>15</v>
      </c>
      <c r="G7" s="21" t="s">
        <v>16</v>
      </c>
      <c r="H7" s="21">
        <v>2025.9</v>
      </c>
      <c r="I7" s="21">
        <v>100</v>
      </c>
    </row>
    <row r="8" ht="18" customHeight="1" spans="1:9">
      <c r="A8" s="21" t="s">
        <v>11</v>
      </c>
      <c r="B8" s="21" t="s">
        <v>12</v>
      </c>
      <c r="C8" s="22" t="s">
        <v>21</v>
      </c>
      <c r="D8" s="22" t="s">
        <v>18</v>
      </c>
      <c r="E8" s="23">
        <v>90</v>
      </c>
      <c r="F8" s="21" t="s">
        <v>15</v>
      </c>
      <c r="G8" s="21" t="s">
        <v>16</v>
      </c>
      <c r="H8" s="21">
        <v>2025.9</v>
      </c>
      <c r="I8" s="21">
        <v>100</v>
      </c>
    </row>
    <row r="9" ht="18" customHeight="1" spans="1:9">
      <c r="A9" s="21" t="s">
        <v>11</v>
      </c>
      <c r="B9" s="21" t="s">
        <v>12</v>
      </c>
      <c r="C9" s="22" t="s">
        <v>22</v>
      </c>
      <c r="D9" s="22" t="s">
        <v>18</v>
      </c>
      <c r="E9" s="23">
        <v>90</v>
      </c>
      <c r="F9" s="21" t="s">
        <v>15</v>
      </c>
      <c r="G9" s="21" t="s">
        <v>16</v>
      </c>
      <c r="H9" s="21">
        <v>2025.9</v>
      </c>
      <c r="I9" s="21">
        <v>100</v>
      </c>
    </row>
    <row r="10" ht="18" customHeight="1" spans="1:9">
      <c r="A10" s="21" t="s">
        <v>11</v>
      </c>
      <c r="B10" s="21" t="s">
        <v>12</v>
      </c>
      <c r="C10" s="22" t="s">
        <v>23</v>
      </c>
      <c r="D10" s="22" t="s">
        <v>18</v>
      </c>
      <c r="E10" s="23">
        <v>90</v>
      </c>
      <c r="F10" s="21" t="s">
        <v>15</v>
      </c>
      <c r="G10" s="21" t="s">
        <v>16</v>
      </c>
      <c r="H10" s="21">
        <v>2025.9</v>
      </c>
      <c r="I10" s="21">
        <v>100</v>
      </c>
    </row>
    <row r="11" ht="18" customHeight="1" spans="1:9">
      <c r="A11" s="21" t="s">
        <v>11</v>
      </c>
      <c r="B11" s="21" t="s">
        <v>12</v>
      </c>
      <c r="C11" s="22" t="s">
        <v>24</v>
      </c>
      <c r="D11" s="22" t="s">
        <v>18</v>
      </c>
      <c r="E11" s="23">
        <v>90</v>
      </c>
      <c r="F11" s="21" t="s">
        <v>15</v>
      </c>
      <c r="G11" s="21" t="s">
        <v>16</v>
      </c>
      <c r="H11" s="21">
        <v>2025.9</v>
      </c>
      <c r="I11" s="21">
        <v>100</v>
      </c>
    </row>
    <row r="12" ht="18" customHeight="1" spans="1:9">
      <c r="A12" s="21" t="s">
        <v>11</v>
      </c>
      <c r="B12" s="21" t="s">
        <v>12</v>
      </c>
      <c r="C12" s="22" t="s">
        <v>25</v>
      </c>
      <c r="D12" s="22" t="s">
        <v>18</v>
      </c>
      <c r="E12" s="23">
        <v>91</v>
      </c>
      <c r="F12" s="21" t="s">
        <v>15</v>
      </c>
      <c r="G12" s="21" t="s">
        <v>16</v>
      </c>
      <c r="H12" s="21">
        <v>2025.9</v>
      </c>
      <c r="I12" s="21">
        <v>100</v>
      </c>
    </row>
    <row r="13" ht="18" customHeight="1" spans="1:9">
      <c r="A13" s="21" t="s">
        <v>11</v>
      </c>
      <c r="B13" s="21" t="s">
        <v>12</v>
      </c>
      <c r="C13" s="22" t="s">
        <v>26</v>
      </c>
      <c r="D13" s="22" t="s">
        <v>18</v>
      </c>
      <c r="E13" s="23">
        <v>91</v>
      </c>
      <c r="F13" s="21" t="s">
        <v>15</v>
      </c>
      <c r="G13" s="21" t="s">
        <v>16</v>
      </c>
      <c r="H13" s="21">
        <v>2025.9</v>
      </c>
      <c r="I13" s="21">
        <v>100</v>
      </c>
    </row>
    <row r="14" ht="18" customHeight="1" spans="1:9">
      <c r="A14" s="21" t="s">
        <v>11</v>
      </c>
      <c r="B14" s="21" t="s">
        <v>12</v>
      </c>
      <c r="C14" s="22" t="s">
        <v>27</v>
      </c>
      <c r="D14" s="22" t="s">
        <v>18</v>
      </c>
      <c r="E14" s="23">
        <v>92</v>
      </c>
      <c r="F14" s="21" t="s">
        <v>15</v>
      </c>
      <c r="G14" s="21" t="s">
        <v>16</v>
      </c>
      <c r="H14" s="21">
        <v>2025.9</v>
      </c>
      <c r="I14" s="21">
        <v>100</v>
      </c>
    </row>
    <row r="15" ht="18" customHeight="1" spans="1:9">
      <c r="A15" s="21" t="s">
        <v>11</v>
      </c>
      <c r="B15" s="21" t="s">
        <v>12</v>
      </c>
      <c r="C15" s="22" t="s">
        <v>28</v>
      </c>
      <c r="D15" s="22" t="s">
        <v>14</v>
      </c>
      <c r="E15" s="23">
        <v>96</v>
      </c>
      <c r="F15" s="21" t="s">
        <v>15</v>
      </c>
      <c r="G15" s="21" t="s">
        <v>16</v>
      </c>
      <c r="H15" s="21">
        <v>2025.9</v>
      </c>
      <c r="I15" s="21">
        <v>100</v>
      </c>
    </row>
    <row r="16" ht="18" customHeight="1" spans="1:9">
      <c r="A16" s="21" t="s">
        <v>11</v>
      </c>
      <c r="B16" s="21" t="s">
        <v>12</v>
      </c>
      <c r="C16" s="22" t="s">
        <v>29</v>
      </c>
      <c r="D16" s="22" t="s">
        <v>14</v>
      </c>
      <c r="E16" s="23">
        <v>94</v>
      </c>
      <c r="F16" s="21" t="s">
        <v>15</v>
      </c>
      <c r="G16" s="21" t="s">
        <v>16</v>
      </c>
      <c r="H16" s="21">
        <v>2025.9</v>
      </c>
      <c r="I16" s="21">
        <v>100</v>
      </c>
    </row>
    <row r="17" ht="18" customHeight="1" spans="1:9">
      <c r="A17" s="21" t="s">
        <v>11</v>
      </c>
      <c r="B17" s="21" t="s">
        <v>12</v>
      </c>
      <c r="C17" s="22" t="s">
        <v>30</v>
      </c>
      <c r="D17" s="22" t="s">
        <v>18</v>
      </c>
      <c r="E17" s="23">
        <v>91</v>
      </c>
      <c r="F17" s="21" t="s">
        <v>15</v>
      </c>
      <c r="G17" s="21" t="s">
        <v>16</v>
      </c>
      <c r="H17" s="21">
        <v>2025.9</v>
      </c>
      <c r="I17" s="21">
        <v>100</v>
      </c>
    </row>
    <row r="18" ht="18" customHeight="1" spans="1:9">
      <c r="A18" s="21" t="s">
        <v>11</v>
      </c>
      <c r="B18" s="21" t="s">
        <v>12</v>
      </c>
      <c r="C18" s="22" t="s">
        <v>31</v>
      </c>
      <c r="D18" s="22" t="s">
        <v>18</v>
      </c>
      <c r="E18" s="23">
        <v>92</v>
      </c>
      <c r="F18" s="21" t="s">
        <v>15</v>
      </c>
      <c r="G18" s="21" t="s">
        <v>16</v>
      </c>
      <c r="H18" s="21">
        <v>2025.9</v>
      </c>
      <c r="I18" s="21">
        <v>100</v>
      </c>
    </row>
    <row r="19" ht="18" customHeight="1" spans="1:9">
      <c r="A19" s="21" t="s">
        <v>11</v>
      </c>
      <c r="B19" s="21" t="s">
        <v>12</v>
      </c>
      <c r="C19" s="22" t="s">
        <v>32</v>
      </c>
      <c r="D19" s="22" t="s">
        <v>14</v>
      </c>
      <c r="E19" s="23">
        <v>91</v>
      </c>
      <c r="F19" s="21" t="s">
        <v>15</v>
      </c>
      <c r="G19" s="21" t="s">
        <v>16</v>
      </c>
      <c r="H19" s="21">
        <v>2025.9</v>
      </c>
      <c r="I19" s="21">
        <v>100</v>
      </c>
    </row>
    <row r="20" ht="18" customHeight="1" spans="1:9">
      <c r="A20" s="21" t="s">
        <v>11</v>
      </c>
      <c r="B20" s="21" t="s">
        <v>12</v>
      </c>
      <c r="C20" s="22" t="s">
        <v>33</v>
      </c>
      <c r="D20" s="22" t="s">
        <v>18</v>
      </c>
      <c r="E20" s="23">
        <v>91</v>
      </c>
      <c r="F20" s="21" t="s">
        <v>15</v>
      </c>
      <c r="G20" s="21" t="s">
        <v>16</v>
      </c>
      <c r="H20" s="21">
        <v>2025.9</v>
      </c>
      <c r="I20" s="21">
        <v>100</v>
      </c>
    </row>
    <row r="21" ht="18" customHeight="1" spans="1:9">
      <c r="A21" s="21" t="s">
        <v>11</v>
      </c>
      <c r="B21" s="21" t="s">
        <v>12</v>
      </c>
      <c r="C21" s="22" t="s">
        <v>34</v>
      </c>
      <c r="D21" s="22" t="s">
        <v>18</v>
      </c>
      <c r="E21" s="23">
        <v>91</v>
      </c>
      <c r="F21" s="21" t="s">
        <v>15</v>
      </c>
      <c r="G21" s="21" t="s">
        <v>16</v>
      </c>
      <c r="H21" s="21">
        <v>2025.9</v>
      </c>
      <c r="I21" s="21">
        <v>100</v>
      </c>
    </row>
    <row r="22" ht="18" customHeight="1" spans="1:9">
      <c r="A22" s="21" t="s">
        <v>11</v>
      </c>
      <c r="B22" s="21" t="s">
        <v>12</v>
      </c>
      <c r="C22" s="22" t="s">
        <v>35</v>
      </c>
      <c r="D22" s="22" t="s">
        <v>18</v>
      </c>
      <c r="E22" s="23">
        <v>91</v>
      </c>
      <c r="F22" s="21" t="s">
        <v>15</v>
      </c>
      <c r="G22" s="21" t="s">
        <v>16</v>
      </c>
      <c r="H22" s="21">
        <v>2025.9</v>
      </c>
      <c r="I22" s="21">
        <v>100</v>
      </c>
    </row>
    <row r="23" ht="18" customHeight="1" spans="1:9">
      <c r="A23" s="21" t="s">
        <v>11</v>
      </c>
      <c r="B23" s="21" t="s">
        <v>12</v>
      </c>
      <c r="C23" s="22" t="s">
        <v>36</v>
      </c>
      <c r="D23" s="22" t="s">
        <v>18</v>
      </c>
      <c r="E23" s="23">
        <v>91</v>
      </c>
      <c r="F23" s="21" t="s">
        <v>15</v>
      </c>
      <c r="G23" s="21" t="s">
        <v>16</v>
      </c>
      <c r="H23" s="21">
        <v>2025.9</v>
      </c>
      <c r="I23" s="21">
        <v>100</v>
      </c>
    </row>
    <row r="24" ht="18" customHeight="1" spans="1:9">
      <c r="A24" s="21" t="s">
        <v>11</v>
      </c>
      <c r="B24" s="21" t="s">
        <v>12</v>
      </c>
      <c r="C24" s="22" t="s">
        <v>37</v>
      </c>
      <c r="D24" s="22" t="s">
        <v>14</v>
      </c>
      <c r="E24" s="23">
        <v>92</v>
      </c>
      <c r="F24" s="21" t="s">
        <v>15</v>
      </c>
      <c r="G24" s="21" t="s">
        <v>16</v>
      </c>
      <c r="H24" s="21">
        <v>2025.9</v>
      </c>
      <c r="I24" s="21">
        <v>100</v>
      </c>
    </row>
    <row r="25" ht="18" customHeight="1" spans="1:9">
      <c r="A25" s="21" t="s">
        <v>11</v>
      </c>
      <c r="B25" s="21" t="s">
        <v>12</v>
      </c>
      <c r="C25" s="22" t="s">
        <v>38</v>
      </c>
      <c r="D25" s="22" t="s">
        <v>14</v>
      </c>
      <c r="E25" s="23">
        <v>92</v>
      </c>
      <c r="F25" s="21" t="s">
        <v>15</v>
      </c>
      <c r="G25" s="21" t="s">
        <v>16</v>
      </c>
      <c r="H25" s="21">
        <v>2025.9</v>
      </c>
      <c r="I25" s="21">
        <v>100</v>
      </c>
    </row>
    <row r="26" ht="18" customHeight="1" spans="1:9">
      <c r="A26" s="21" t="s">
        <v>11</v>
      </c>
      <c r="B26" s="21" t="s">
        <v>12</v>
      </c>
      <c r="C26" s="22" t="s">
        <v>39</v>
      </c>
      <c r="D26" s="22" t="s">
        <v>18</v>
      </c>
      <c r="E26" s="23">
        <v>92</v>
      </c>
      <c r="F26" s="21" t="s">
        <v>15</v>
      </c>
      <c r="G26" s="21" t="s">
        <v>16</v>
      </c>
      <c r="H26" s="21">
        <v>2025.9</v>
      </c>
      <c r="I26" s="21">
        <v>100</v>
      </c>
    </row>
    <row r="27" ht="18" customHeight="1" spans="1:9">
      <c r="A27" s="21" t="s">
        <v>11</v>
      </c>
      <c r="B27" s="21" t="s">
        <v>12</v>
      </c>
      <c r="C27" s="22" t="s">
        <v>40</v>
      </c>
      <c r="D27" s="22" t="s">
        <v>18</v>
      </c>
      <c r="E27" s="23">
        <v>92</v>
      </c>
      <c r="F27" s="21" t="s">
        <v>15</v>
      </c>
      <c r="G27" s="21" t="s">
        <v>16</v>
      </c>
      <c r="H27" s="21">
        <v>2025.9</v>
      </c>
      <c r="I27" s="21">
        <v>100</v>
      </c>
    </row>
    <row r="28" ht="18" customHeight="1" spans="1:9">
      <c r="A28" s="21" t="s">
        <v>11</v>
      </c>
      <c r="B28" s="21" t="s">
        <v>12</v>
      </c>
      <c r="C28" s="22" t="s">
        <v>41</v>
      </c>
      <c r="D28" s="22" t="s">
        <v>18</v>
      </c>
      <c r="E28" s="23">
        <v>92</v>
      </c>
      <c r="F28" s="21" t="s">
        <v>15</v>
      </c>
      <c r="G28" s="21" t="s">
        <v>16</v>
      </c>
      <c r="H28" s="21">
        <v>2025.9</v>
      </c>
      <c r="I28" s="21">
        <v>100</v>
      </c>
    </row>
    <row r="29" ht="18" customHeight="1" spans="1:9">
      <c r="A29" s="21" t="s">
        <v>11</v>
      </c>
      <c r="B29" s="21" t="s">
        <v>12</v>
      </c>
      <c r="C29" s="22" t="s">
        <v>42</v>
      </c>
      <c r="D29" s="22" t="s">
        <v>18</v>
      </c>
      <c r="E29" s="23">
        <v>98</v>
      </c>
      <c r="F29" s="21" t="s">
        <v>15</v>
      </c>
      <c r="G29" s="21" t="s">
        <v>16</v>
      </c>
      <c r="H29" s="21">
        <v>2025.9</v>
      </c>
      <c r="I29" s="21">
        <v>100</v>
      </c>
    </row>
    <row r="30" ht="18" customHeight="1" spans="1:9">
      <c r="A30" s="21" t="s">
        <v>11</v>
      </c>
      <c r="B30" s="21" t="s">
        <v>12</v>
      </c>
      <c r="C30" s="22" t="s">
        <v>43</v>
      </c>
      <c r="D30" s="22" t="s">
        <v>18</v>
      </c>
      <c r="E30" s="23">
        <v>97</v>
      </c>
      <c r="F30" s="21" t="s">
        <v>15</v>
      </c>
      <c r="G30" s="21" t="s">
        <v>16</v>
      </c>
      <c r="H30" s="21">
        <v>2025.9</v>
      </c>
      <c r="I30" s="21">
        <v>100</v>
      </c>
    </row>
    <row r="31" ht="18" customHeight="1" spans="1:9">
      <c r="A31" s="21" t="s">
        <v>11</v>
      </c>
      <c r="B31" s="21" t="s">
        <v>12</v>
      </c>
      <c r="C31" s="22" t="s">
        <v>44</v>
      </c>
      <c r="D31" s="22" t="s">
        <v>18</v>
      </c>
      <c r="E31" s="23">
        <v>94</v>
      </c>
      <c r="F31" s="21" t="s">
        <v>15</v>
      </c>
      <c r="G31" s="21" t="s">
        <v>16</v>
      </c>
      <c r="H31" s="21">
        <v>2025.9</v>
      </c>
      <c r="I31" s="21">
        <v>100</v>
      </c>
    </row>
    <row r="32" ht="18" customHeight="1" spans="1:9">
      <c r="A32" s="21" t="s">
        <v>11</v>
      </c>
      <c r="B32" s="21" t="s">
        <v>12</v>
      </c>
      <c r="C32" s="22" t="s">
        <v>45</v>
      </c>
      <c r="D32" s="22" t="s">
        <v>18</v>
      </c>
      <c r="E32" s="23">
        <v>94</v>
      </c>
      <c r="F32" s="21" t="s">
        <v>15</v>
      </c>
      <c r="G32" s="21" t="s">
        <v>16</v>
      </c>
      <c r="H32" s="21">
        <v>2025.9</v>
      </c>
      <c r="I32" s="21">
        <v>100</v>
      </c>
    </row>
    <row r="33" ht="18" customHeight="1" spans="1:9">
      <c r="A33" s="21" t="s">
        <v>11</v>
      </c>
      <c r="B33" s="21" t="s">
        <v>12</v>
      </c>
      <c r="C33" s="22" t="s">
        <v>46</v>
      </c>
      <c r="D33" s="22" t="s">
        <v>14</v>
      </c>
      <c r="E33" s="23">
        <v>93</v>
      </c>
      <c r="F33" s="21" t="s">
        <v>15</v>
      </c>
      <c r="G33" s="21" t="s">
        <v>16</v>
      </c>
      <c r="H33" s="21">
        <v>2025.9</v>
      </c>
      <c r="I33" s="21">
        <v>100</v>
      </c>
    </row>
    <row r="34" ht="18" customHeight="1" spans="1:9">
      <c r="A34" s="21" t="s">
        <v>11</v>
      </c>
      <c r="B34" s="21" t="s">
        <v>12</v>
      </c>
      <c r="C34" s="22" t="s">
        <v>47</v>
      </c>
      <c r="D34" s="22" t="s">
        <v>18</v>
      </c>
      <c r="E34" s="23">
        <v>93</v>
      </c>
      <c r="F34" s="21" t="s">
        <v>15</v>
      </c>
      <c r="G34" s="21" t="s">
        <v>16</v>
      </c>
      <c r="H34" s="21">
        <v>2025.9</v>
      </c>
      <c r="I34" s="21">
        <v>100</v>
      </c>
    </row>
    <row r="35" ht="18" customHeight="1" spans="1:9">
      <c r="A35" s="21" t="s">
        <v>11</v>
      </c>
      <c r="B35" s="21" t="s">
        <v>12</v>
      </c>
      <c r="C35" s="22" t="s">
        <v>48</v>
      </c>
      <c r="D35" s="22" t="s">
        <v>14</v>
      </c>
      <c r="E35" s="23">
        <v>93</v>
      </c>
      <c r="F35" s="21" t="s">
        <v>15</v>
      </c>
      <c r="G35" s="21" t="s">
        <v>16</v>
      </c>
      <c r="H35" s="21">
        <v>2025.9</v>
      </c>
      <c r="I35" s="21">
        <v>100</v>
      </c>
    </row>
    <row r="36" ht="18" customHeight="1" spans="1:9">
      <c r="A36" s="21" t="s">
        <v>11</v>
      </c>
      <c r="B36" s="21" t="s">
        <v>12</v>
      </c>
      <c r="C36" s="22" t="s">
        <v>49</v>
      </c>
      <c r="D36" s="22" t="s">
        <v>14</v>
      </c>
      <c r="E36" s="23">
        <v>92</v>
      </c>
      <c r="F36" s="21" t="s">
        <v>15</v>
      </c>
      <c r="G36" s="21" t="s">
        <v>16</v>
      </c>
      <c r="H36" s="21">
        <v>2025.9</v>
      </c>
      <c r="I36" s="21">
        <v>100</v>
      </c>
    </row>
    <row r="37" ht="18" customHeight="1" spans="1:9">
      <c r="A37" s="21" t="s">
        <v>11</v>
      </c>
      <c r="B37" s="21" t="s">
        <v>12</v>
      </c>
      <c r="C37" s="22" t="s">
        <v>50</v>
      </c>
      <c r="D37" s="22" t="s">
        <v>18</v>
      </c>
      <c r="E37" s="23">
        <v>92</v>
      </c>
      <c r="F37" s="21" t="s">
        <v>15</v>
      </c>
      <c r="G37" s="21" t="s">
        <v>16</v>
      </c>
      <c r="H37" s="21">
        <v>2025.9</v>
      </c>
      <c r="I37" s="21">
        <v>100</v>
      </c>
    </row>
    <row r="38" ht="18" customHeight="1" spans="1:9">
      <c r="A38" s="21" t="s">
        <v>11</v>
      </c>
      <c r="B38" s="21" t="s">
        <v>12</v>
      </c>
      <c r="C38" s="22" t="s">
        <v>51</v>
      </c>
      <c r="D38" s="22" t="s">
        <v>14</v>
      </c>
      <c r="E38" s="23">
        <v>92</v>
      </c>
      <c r="F38" s="21" t="s">
        <v>15</v>
      </c>
      <c r="G38" s="21" t="s">
        <v>16</v>
      </c>
      <c r="H38" s="21">
        <v>2025.9</v>
      </c>
      <c r="I38" s="21">
        <v>100</v>
      </c>
    </row>
    <row r="39" ht="18" customHeight="1" spans="1:9">
      <c r="A39" s="21" t="s">
        <v>11</v>
      </c>
      <c r="B39" s="21" t="s">
        <v>12</v>
      </c>
      <c r="C39" s="22" t="s">
        <v>52</v>
      </c>
      <c r="D39" s="22" t="s">
        <v>14</v>
      </c>
      <c r="E39" s="23">
        <v>91</v>
      </c>
      <c r="F39" s="21" t="s">
        <v>15</v>
      </c>
      <c r="G39" s="21" t="s">
        <v>16</v>
      </c>
      <c r="H39" s="21">
        <v>2025.9</v>
      </c>
      <c r="I39" s="21">
        <v>100</v>
      </c>
    </row>
    <row r="40" ht="18" customHeight="1" spans="1:9">
      <c r="A40" s="21" t="s">
        <v>11</v>
      </c>
      <c r="B40" s="21" t="s">
        <v>12</v>
      </c>
      <c r="C40" s="22" t="s">
        <v>53</v>
      </c>
      <c r="D40" s="22" t="s">
        <v>18</v>
      </c>
      <c r="E40" s="23">
        <v>91</v>
      </c>
      <c r="F40" s="21" t="s">
        <v>15</v>
      </c>
      <c r="G40" s="21" t="s">
        <v>16</v>
      </c>
      <c r="H40" s="21">
        <v>2025.9</v>
      </c>
      <c r="I40" s="21">
        <v>100</v>
      </c>
    </row>
    <row r="41" ht="18" customHeight="1" spans="1:9">
      <c r="A41" s="21" t="s">
        <v>11</v>
      </c>
      <c r="B41" s="21" t="s">
        <v>12</v>
      </c>
      <c r="C41" s="22" t="s">
        <v>54</v>
      </c>
      <c r="D41" s="22" t="s">
        <v>14</v>
      </c>
      <c r="E41" s="23">
        <v>91</v>
      </c>
      <c r="F41" s="21" t="s">
        <v>15</v>
      </c>
      <c r="G41" s="21" t="s">
        <v>16</v>
      </c>
      <c r="H41" s="21">
        <v>2025.9</v>
      </c>
      <c r="I41" s="21">
        <v>100</v>
      </c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" customWidth="1"/>
    <col min="2" max="2" width="9.75" style="1" customWidth="1"/>
    <col min="3" max="3" width="10.75" style="1" customWidth="1"/>
    <col min="4" max="4" width="10.1333333333333" style="1" customWidth="1"/>
    <col min="5" max="5" width="12.25" style="1" customWidth="1"/>
    <col min="6" max="6" width="9.75" style="1" customWidth="1"/>
    <col min="7" max="7" width="15.3833333333333" style="1" customWidth="1"/>
    <col min="8" max="16383" width="9" style="1"/>
  </cols>
  <sheetData>
    <row r="1" s="1" customFormat="1" ht="29" customHeight="1" spans="1:7">
      <c r="A1" s="3" t="s">
        <v>55</v>
      </c>
      <c r="B1" s="3"/>
      <c r="C1" s="3"/>
      <c r="D1" s="3"/>
      <c r="E1" s="3"/>
      <c r="F1" s="3"/>
      <c r="G1" s="3"/>
    </row>
    <row r="2" s="1" customFormat="1" ht="14.25" spans="1:7">
      <c r="A2" s="4" t="s">
        <v>56</v>
      </c>
      <c r="B2" s="5" t="s">
        <v>57</v>
      </c>
      <c r="C2" s="4" t="s">
        <v>58</v>
      </c>
      <c r="D2" s="5" t="s">
        <v>59</v>
      </c>
      <c r="E2" s="4" t="s">
        <v>58</v>
      </c>
      <c r="F2" s="4" t="s">
        <v>60</v>
      </c>
      <c r="G2" s="4" t="s">
        <v>61</v>
      </c>
    </row>
    <row r="3" s="1" customFormat="1" ht="14.25" spans="1:8">
      <c r="A3" s="6" t="s">
        <v>62</v>
      </c>
      <c r="B3" s="7">
        <v>109</v>
      </c>
      <c r="C3" s="6">
        <f t="shared" ref="C3:C44" si="0">B3*200</f>
        <v>21800</v>
      </c>
      <c r="D3" s="7">
        <v>103</v>
      </c>
      <c r="E3" s="6">
        <f t="shared" ref="E3:E42" si="1">200*D3</f>
        <v>20600</v>
      </c>
      <c r="F3" s="6">
        <f t="shared" ref="F3:F43" si="2">B3+D3</f>
        <v>212</v>
      </c>
      <c r="G3" s="7">
        <f t="shared" ref="G3:G44" si="3">F3*200</f>
        <v>42400</v>
      </c>
      <c r="H3" s="8"/>
    </row>
    <row r="4" s="1" customFormat="1" ht="14.25" spans="1:8">
      <c r="A4" s="6" t="s">
        <v>63</v>
      </c>
      <c r="B4" s="7">
        <v>78</v>
      </c>
      <c r="C4" s="6">
        <f t="shared" si="0"/>
        <v>15600</v>
      </c>
      <c r="D4" s="7">
        <v>56</v>
      </c>
      <c r="E4" s="6">
        <f t="shared" si="1"/>
        <v>11200</v>
      </c>
      <c r="F4" s="6">
        <f t="shared" si="2"/>
        <v>134</v>
      </c>
      <c r="G4" s="7">
        <f t="shared" si="3"/>
        <v>26800</v>
      </c>
      <c r="H4" s="8"/>
    </row>
    <row r="5" s="1" customFormat="1" ht="14.25" spans="1:8">
      <c r="A5" s="6" t="s">
        <v>64</v>
      </c>
      <c r="B5" s="7">
        <v>123</v>
      </c>
      <c r="C5" s="6">
        <f t="shared" si="0"/>
        <v>24600</v>
      </c>
      <c r="D5" s="7">
        <v>106</v>
      </c>
      <c r="E5" s="6">
        <f t="shared" si="1"/>
        <v>21200</v>
      </c>
      <c r="F5" s="6">
        <f t="shared" si="2"/>
        <v>229</v>
      </c>
      <c r="G5" s="7">
        <f t="shared" si="3"/>
        <v>45800</v>
      </c>
      <c r="H5" s="8"/>
    </row>
    <row r="6" s="1" customFormat="1" ht="14.25" spans="1:7">
      <c r="A6" s="6" t="s">
        <v>65</v>
      </c>
      <c r="B6" s="7">
        <v>86</v>
      </c>
      <c r="C6" s="6">
        <f t="shared" si="0"/>
        <v>17200</v>
      </c>
      <c r="D6" s="7">
        <v>63</v>
      </c>
      <c r="E6" s="6">
        <f t="shared" si="1"/>
        <v>12600</v>
      </c>
      <c r="F6" s="6">
        <f t="shared" si="2"/>
        <v>149</v>
      </c>
      <c r="G6" s="7">
        <f t="shared" si="3"/>
        <v>29800</v>
      </c>
    </row>
    <row r="7" s="1" customFormat="1" ht="14.25" spans="1:8">
      <c r="A7" s="6" t="s">
        <v>66</v>
      </c>
      <c r="B7" s="7">
        <v>99</v>
      </c>
      <c r="C7" s="6">
        <f t="shared" si="0"/>
        <v>19800</v>
      </c>
      <c r="D7" s="7">
        <v>72</v>
      </c>
      <c r="E7" s="6">
        <f t="shared" si="1"/>
        <v>14400</v>
      </c>
      <c r="F7" s="6">
        <f t="shared" si="2"/>
        <v>171</v>
      </c>
      <c r="G7" s="7">
        <f t="shared" si="3"/>
        <v>34200</v>
      </c>
      <c r="H7" s="8"/>
    </row>
    <row r="8" s="1" customFormat="1" ht="14.25" spans="1:8">
      <c r="A8" s="6" t="s">
        <v>67</v>
      </c>
      <c r="B8" s="7">
        <v>33</v>
      </c>
      <c r="C8" s="6">
        <f t="shared" si="0"/>
        <v>6600</v>
      </c>
      <c r="D8" s="7">
        <v>30</v>
      </c>
      <c r="E8" s="6">
        <f t="shared" si="1"/>
        <v>6000</v>
      </c>
      <c r="F8" s="6">
        <f t="shared" si="2"/>
        <v>63</v>
      </c>
      <c r="G8" s="7">
        <f t="shared" si="3"/>
        <v>12600</v>
      </c>
      <c r="H8" s="8"/>
    </row>
    <row r="9" s="1" customFormat="1" ht="14.25" spans="1:8">
      <c r="A9" s="6" t="s">
        <v>68</v>
      </c>
      <c r="B9" s="7">
        <v>39</v>
      </c>
      <c r="C9" s="6">
        <f t="shared" si="0"/>
        <v>7800</v>
      </c>
      <c r="D9" s="7">
        <v>25</v>
      </c>
      <c r="E9" s="6">
        <f t="shared" si="1"/>
        <v>5000</v>
      </c>
      <c r="F9" s="6">
        <f t="shared" si="2"/>
        <v>64</v>
      </c>
      <c r="G9" s="7">
        <f t="shared" si="3"/>
        <v>12800</v>
      </c>
      <c r="H9" s="8"/>
    </row>
    <row r="10" s="1" customFormat="1" ht="14.25" spans="1:8">
      <c r="A10" s="6" t="s">
        <v>69</v>
      </c>
      <c r="B10" s="7">
        <v>42</v>
      </c>
      <c r="C10" s="6">
        <f t="shared" si="0"/>
        <v>8400</v>
      </c>
      <c r="D10" s="7">
        <v>18</v>
      </c>
      <c r="E10" s="6">
        <f t="shared" si="1"/>
        <v>3600</v>
      </c>
      <c r="F10" s="6">
        <f t="shared" si="2"/>
        <v>60</v>
      </c>
      <c r="G10" s="7">
        <f t="shared" si="3"/>
        <v>12000</v>
      </c>
      <c r="H10" s="8"/>
    </row>
    <row r="11" s="1" customFormat="1" ht="14.25" spans="1:7">
      <c r="A11" s="6" t="s">
        <v>70</v>
      </c>
      <c r="B11" s="7">
        <v>98</v>
      </c>
      <c r="C11" s="6">
        <f t="shared" si="0"/>
        <v>19600</v>
      </c>
      <c r="D11" s="7">
        <v>83</v>
      </c>
      <c r="E11" s="6">
        <f t="shared" si="1"/>
        <v>16600</v>
      </c>
      <c r="F11" s="6">
        <f t="shared" si="2"/>
        <v>181</v>
      </c>
      <c r="G11" s="7">
        <f t="shared" si="3"/>
        <v>36200</v>
      </c>
    </row>
    <row r="12" s="1" customFormat="1" ht="14.25" spans="1:7">
      <c r="A12" s="6" t="s">
        <v>71</v>
      </c>
      <c r="B12" s="7">
        <v>33</v>
      </c>
      <c r="C12" s="6">
        <f t="shared" si="0"/>
        <v>6600</v>
      </c>
      <c r="D12" s="7">
        <v>25</v>
      </c>
      <c r="E12" s="6">
        <f t="shared" si="1"/>
        <v>5000</v>
      </c>
      <c r="F12" s="6">
        <f t="shared" si="2"/>
        <v>58</v>
      </c>
      <c r="G12" s="7">
        <f t="shared" si="3"/>
        <v>11600</v>
      </c>
    </row>
    <row r="13" s="1" customFormat="1" ht="14.25" spans="1:8">
      <c r="A13" s="6" t="s">
        <v>72</v>
      </c>
      <c r="B13" s="7">
        <v>96</v>
      </c>
      <c r="C13" s="6">
        <f t="shared" si="0"/>
        <v>19200</v>
      </c>
      <c r="D13" s="7">
        <v>76</v>
      </c>
      <c r="E13" s="6">
        <f t="shared" si="1"/>
        <v>15200</v>
      </c>
      <c r="F13" s="6">
        <f t="shared" si="2"/>
        <v>172</v>
      </c>
      <c r="G13" s="7">
        <f t="shared" si="3"/>
        <v>34400</v>
      </c>
      <c r="H13" s="8"/>
    </row>
    <row r="14" s="1" customFormat="1" ht="14.25" spans="1:8">
      <c r="A14" s="6" t="s">
        <v>73</v>
      </c>
      <c r="B14" s="7">
        <v>82</v>
      </c>
      <c r="C14" s="6">
        <f t="shared" si="0"/>
        <v>16400</v>
      </c>
      <c r="D14" s="7">
        <v>29</v>
      </c>
      <c r="E14" s="6">
        <f t="shared" si="1"/>
        <v>5800</v>
      </c>
      <c r="F14" s="6">
        <f t="shared" si="2"/>
        <v>111</v>
      </c>
      <c r="G14" s="7">
        <f t="shared" si="3"/>
        <v>22200</v>
      </c>
      <c r="H14" s="8"/>
    </row>
    <row r="15" s="1" customFormat="1" ht="14.25" spans="1:8">
      <c r="A15" s="6" t="s">
        <v>74</v>
      </c>
      <c r="B15" s="7">
        <v>59</v>
      </c>
      <c r="C15" s="6">
        <f t="shared" si="0"/>
        <v>11800</v>
      </c>
      <c r="D15" s="7">
        <v>48</v>
      </c>
      <c r="E15" s="6">
        <f t="shared" si="1"/>
        <v>9600</v>
      </c>
      <c r="F15" s="6">
        <f t="shared" si="2"/>
        <v>107</v>
      </c>
      <c r="G15" s="7">
        <f t="shared" si="3"/>
        <v>21400</v>
      </c>
      <c r="H15" s="8"/>
    </row>
    <row r="16" s="1" customFormat="1" ht="14.25" spans="1:8">
      <c r="A16" s="9" t="s">
        <v>75</v>
      </c>
      <c r="B16" s="10">
        <v>83</v>
      </c>
      <c r="C16" s="6">
        <f t="shared" si="0"/>
        <v>16600</v>
      </c>
      <c r="D16" s="10">
        <v>68</v>
      </c>
      <c r="E16" s="9">
        <f t="shared" si="1"/>
        <v>13600</v>
      </c>
      <c r="F16" s="9">
        <f t="shared" si="2"/>
        <v>151</v>
      </c>
      <c r="G16" s="7">
        <f t="shared" si="3"/>
        <v>30200</v>
      </c>
      <c r="H16" s="11"/>
    </row>
    <row r="17" s="1" customFormat="1" ht="14.25" spans="1:8">
      <c r="A17" s="6" t="s">
        <v>76</v>
      </c>
      <c r="B17" s="7">
        <v>97</v>
      </c>
      <c r="C17" s="6">
        <f t="shared" si="0"/>
        <v>19400</v>
      </c>
      <c r="D17" s="7">
        <v>71</v>
      </c>
      <c r="E17" s="6">
        <f t="shared" si="1"/>
        <v>14200</v>
      </c>
      <c r="F17" s="6">
        <f t="shared" si="2"/>
        <v>168</v>
      </c>
      <c r="G17" s="7">
        <f t="shared" si="3"/>
        <v>33600</v>
      </c>
      <c r="H17" s="8"/>
    </row>
    <row r="18" s="1" customFormat="1" ht="14.25" spans="1:8">
      <c r="A18" s="6" t="s">
        <v>77</v>
      </c>
      <c r="B18" s="7">
        <v>168</v>
      </c>
      <c r="C18" s="6">
        <f t="shared" si="0"/>
        <v>33600</v>
      </c>
      <c r="D18" s="10">
        <v>118</v>
      </c>
      <c r="E18" s="6">
        <f t="shared" si="1"/>
        <v>23600</v>
      </c>
      <c r="F18" s="6">
        <f t="shared" si="2"/>
        <v>286</v>
      </c>
      <c r="G18" s="7">
        <f t="shared" si="3"/>
        <v>57200</v>
      </c>
      <c r="H18" s="8"/>
    </row>
    <row r="19" s="1" customFormat="1" ht="14.25" spans="1:7">
      <c r="A19" s="6" t="s">
        <v>78</v>
      </c>
      <c r="B19" s="7">
        <v>130</v>
      </c>
      <c r="C19" s="6">
        <f t="shared" si="0"/>
        <v>26000</v>
      </c>
      <c r="D19" s="7">
        <v>56</v>
      </c>
      <c r="E19" s="6">
        <f t="shared" si="1"/>
        <v>11200</v>
      </c>
      <c r="F19" s="6">
        <f t="shared" si="2"/>
        <v>186</v>
      </c>
      <c r="G19" s="7">
        <f t="shared" si="3"/>
        <v>37200</v>
      </c>
    </row>
    <row r="20" s="1" customFormat="1" ht="14.25" spans="1:7">
      <c r="A20" s="6" t="s">
        <v>79</v>
      </c>
      <c r="B20" s="7">
        <v>42</v>
      </c>
      <c r="C20" s="6">
        <f t="shared" si="0"/>
        <v>8400</v>
      </c>
      <c r="D20" s="7">
        <v>25</v>
      </c>
      <c r="E20" s="6">
        <f t="shared" si="1"/>
        <v>5000</v>
      </c>
      <c r="F20" s="6">
        <f t="shared" si="2"/>
        <v>67</v>
      </c>
      <c r="G20" s="7">
        <f t="shared" si="3"/>
        <v>13400</v>
      </c>
    </row>
    <row r="21" s="1" customFormat="1" ht="14.25" spans="1:8">
      <c r="A21" s="6" t="s">
        <v>80</v>
      </c>
      <c r="B21" s="7">
        <v>123</v>
      </c>
      <c r="C21" s="6">
        <f t="shared" si="0"/>
        <v>24600</v>
      </c>
      <c r="D21" s="7">
        <v>126</v>
      </c>
      <c r="E21" s="6">
        <f t="shared" si="1"/>
        <v>25200</v>
      </c>
      <c r="F21" s="6">
        <f t="shared" si="2"/>
        <v>249</v>
      </c>
      <c r="G21" s="7">
        <f t="shared" si="3"/>
        <v>49800</v>
      </c>
      <c r="H21" s="8"/>
    </row>
    <row r="22" s="1" customFormat="1" ht="14.25" spans="1:8">
      <c r="A22" s="6" t="s">
        <v>81</v>
      </c>
      <c r="B22" s="7">
        <v>92</v>
      </c>
      <c r="C22" s="6">
        <f t="shared" si="0"/>
        <v>18400</v>
      </c>
      <c r="D22" s="10">
        <v>100</v>
      </c>
      <c r="E22" s="6">
        <f t="shared" si="1"/>
        <v>20000</v>
      </c>
      <c r="F22" s="6">
        <f t="shared" si="2"/>
        <v>192</v>
      </c>
      <c r="G22" s="7">
        <f t="shared" si="3"/>
        <v>38400</v>
      </c>
      <c r="H22" s="8"/>
    </row>
    <row r="23" s="1" customFormat="1" ht="14.25" spans="1:8">
      <c r="A23" s="6" t="s">
        <v>82</v>
      </c>
      <c r="B23" s="7">
        <v>70</v>
      </c>
      <c r="C23" s="6">
        <f t="shared" si="0"/>
        <v>14000</v>
      </c>
      <c r="D23" s="7">
        <v>55</v>
      </c>
      <c r="E23" s="6">
        <f t="shared" si="1"/>
        <v>11000</v>
      </c>
      <c r="F23" s="6">
        <f t="shared" si="2"/>
        <v>125</v>
      </c>
      <c r="G23" s="7">
        <f t="shared" si="3"/>
        <v>25000</v>
      </c>
      <c r="H23" s="8"/>
    </row>
    <row r="24" s="1" customFormat="1" ht="14.25" spans="1:8">
      <c r="A24" s="6" t="s">
        <v>83</v>
      </c>
      <c r="B24" s="7">
        <v>87</v>
      </c>
      <c r="C24" s="6">
        <f t="shared" si="0"/>
        <v>17400</v>
      </c>
      <c r="D24" s="10">
        <v>61</v>
      </c>
      <c r="E24" s="6">
        <f t="shared" si="1"/>
        <v>12200</v>
      </c>
      <c r="F24" s="6">
        <f t="shared" si="2"/>
        <v>148</v>
      </c>
      <c r="G24" s="7">
        <f t="shared" si="3"/>
        <v>29600</v>
      </c>
      <c r="H24" s="8"/>
    </row>
    <row r="25" s="1" customFormat="1" ht="14.25" spans="1:8">
      <c r="A25" s="6" t="s">
        <v>84</v>
      </c>
      <c r="B25" s="7">
        <v>45</v>
      </c>
      <c r="C25" s="6">
        <f t="shared" si="0"/>
        <v>9000</v>
      </c>
      <c r="D25" s="7">
        <v>31</v>
      </c>
      <c r="E25" s="6">
        <f t="shared" si="1"/>
        <v>6200</v>
      </c>
      <c r="F25" s="6">
        <f t="shared" si="2"/>
        <v>76</v>
      </c>
      <c r="G25" s="7">
        <f t="shared" si="3"/>
        <v>15200</v>
      </c>
      <c r="H25" s="12"/>
    </row>
    <row r="26" s="1" customFormat="1" ht="14.25" spans="1:8">
      <c r="A26" s="6" t="s">
        <v>12</v>
      </c>
      <c r="B26" s="7">
        <v>63</v>
      </c>
      <c r="C26" s="6">
        <f t="shared" si="0"/>
        <v>12600</v>
      </c>
      <c r="D26" s="10">
        <v>37</v>
      </c>
      <c r="E26" s="6">
        <f t="shared" si="1"/>
        <v>7400</v>
      </c>
      <c r="F26" s="6">
        <f t="shared" si="2"/>
        <v>100</v>
      </c>
      <c r="G26" s="7">
        <f t="shared" si="3"/>
        <v>20000</v>
      </c>
      <c r="H26" s="8"/>
    </row>
    <row r="27" s="1" customFormat="1" ht="14.25" spans="1:8">
      <c r="A27" s="6" t="s">
        <v>85</v>
      </c>
      <c r="B27" s="7">
        <v>93</v>
      </c>
      <c r="C27" s="6">
        <f t="shared" si="0"/>
        <v>18600</v>
      </c>
      <c r="D27" s="10">
        <v>95</v>
      </c>
      <c r="E27" s="6">
        <f t="shared" si="1"/>
        <v>19000</v>
      </c>
      <c r="F27" s="6">
        <f t="shared" si="2"/>
        <v>188</v>
      </c>
      <c r="G27" s="7">
        <f t="shared" si="3"/>
        <v>37600</v>
      </c>
      <c r="H27" s="8"/>
    </row>
    <row r="28" s="1" customFormat="1" ht="14.25" spans="1:7">
      <c r="A28" s="6" t="s">
        <v>86</v>
      </c>
      <c r="B28" s="7">
        <v>85</v>
      </c>
      <c r="C28" s="6">
        <f t="shared" si="0"/>
        <v>17000</v>
      </c>
      <c r="D28" s="7">
        <v>56</v>
      </c>
      <c r="E28" s="6">
        <f t="shared" si="1"/>
        <v>11200</v>
      </c>
      <c r="F28" s="6">
        <f t="shared" si="2"/>
        <v>141</v>
      </c>
      <c r="G28" s="7">
        <f t="shared" si="3"/>
        <v>28200</v>
      </c>
    </row>
    <row r="29" s="1" customFormat="1" ht="14.25" spans="1:8">
      <c r="A29" s="6" t="s">
        <v>87</v>
      </c>
      <c r="B29" s="7">
        <v>56</v>
      </c>
      <c r="C29" s="6">
        <f t="shared" si="0"/>
        <v>11200</v>
      </c>
      <c r="D29" s="13">
        <v>29</v>
      </c>
      <c r="E29" s="6">
        <f t="shared" si="1"/>
        <v>5800</v>
      </c>
      <c r="F29" s="6">
        <f t="shared" si="2"/>
        <v>85</v>
      </c>
      <c r="G29" s="7">
        <f t="shared" si="3"/>
        <v>17000</v>
      </c>
      <c r="H29" s="8"/>
    </row>
    <row r="30" s="1" customFormat="1" ht="14.25" spans="1:8">
      <c r="A30" s="6" t="s">
        <v>88</v>
      </c>
      <c r="B30" s="7">
        <v>93</v>
      </c>
      <c r="C30" s="6">
        <f t="shared" si="0"/>
        <v>18600</v>
      </c>
      <c r="D30" s="7">
        <v>65</v>
      </c>
      <c r="E30" s="6">
        <f t="shared" si="1"/>
        <v>13000</v>
      </c>
      <c r="F30" s="6">
        <f t="shared" si="2"/>
        <v>158</v>
      </c>
      <c r="G30" s="7">
        <f t="shared" si="3"/>
        <v>31600</v>
      </c>
      <c r="H30" s="14"/>
    </row>
    <row r="31" s="1" customFormat="1" ht="14.25" spans="1:8">
      <c r="A31" s="6" t="s">
        <v>89</v>
      </c>
      <c r="B31" s="7">
        <v>34</v>
      </c>
      <c r="C31" s="6">
        <f t="shared" si="0"/>
        <v>6800</v>
      </c>
      <c r="D31" s="7">
        <v>27</v>
      </c>
      <c r="E31" s="6">
        <f t="shared" si="1"/>
        <v>5400</v>
      </c>
      <c r="F31" s="6">
        <f t="shared" si="2"/>
        <v>61</v>
      </c>
      <c r="G31" s="7">
        <f t="shared" si="3"/>
        <v>12200</v>
      </c>
      <c r="H31" s="8"/>
    </row>
    <row r="32" s="1" customFormat="1" ht="14.25" spans="1:8">
      <c r="A32" s="6" t="s">
        <v>90</v>
      </c>
      <c r="B32" s="7">
        <v>26</v>
      </c>
      <c r="C32" s="6">
        <f t="shared" si="0"/>
        <v>5200</v>
      </c>
      <c r="D32" s="7">
        <v>6</v>
      </c>
      <c r="E32" s="6">
        <f t="shared" si="1"/>
        <v>1200</v>
      </c>
      <c r="F32" s="6">
        <f t="shared" si="2"/>
        <v>32</v>
      </c>
      <c r="G32" s="7">
        <f t="shared" si="3"/>
        <v>6400</v>
      </c>
      <c r="H32" s="8"/>
    </row>
    <row r="33" s="1" customFormat="1" ht="14.25" spans="1:7">
      <c r="A33" s="6" t="s">
        <v>91</v>
      </c>
      <c r="B33" s="7">
        <v>125</v>
      </c>
      <c r="C33" s="6">
        <f t="shared" si="0"/>
        <v>25000</v>
      </c>
      <c r="D33" s="10">
        <v>77</v>
      </c>
      <c r="E33" s="6">
        <f t="shared" si="1"/>
        <v>15400</v>
      </c>
      <c r="F33" s="6">
        <f t="shared" si="2"/>
        <v>202</v>
      </c>
      <c r="G33" s="7">
        <f t="shared" si="3"/>
        <v>40400</v>
      </c>
    </row>
    <row r="34" s="1" customFormat="1" ht="14.25" spans="1:8">
      <c r="A34" s="6" t="s">
        <v>92</v>
      </c>
      <c r="B34" s="7">
        <v>126</v>
      </c>
      <c r="C34" s="6">
        <f t="shared" si="0"/>
        <v>25200</v>
      </c>
      <c r="D34" s="6">
        <v>167</v>
      </c>
      <c r="E34" s="6">
        <f t="shared" si="1"/>
        <v>33400</v>
      </c>
      <c r="F34" s="6">
        <f t="shared" si="2"/>
        <v>293</v>
      </c>
      <c r="G34" s="7">
        <f t="shared" si="3"/>
        <v>58600</v>
      </c>
      <c r="H34" s="15"/>
    </row>
    <row r="35" s="1" customFormat="1" ht="14.25" spans="1:8">
      <c r="A35" s="7" t="s">
        <v>93</v>
      </c>
      <c r="B35" s="13">
        <v>16</v>
      </c>
      <c r="C35" s="6">
        <f t="shared" si="0"/>
        <v>3200</v>
      </c>
      <c r="D35" s="13">
        <v>10</v>
      </c>
      <c r="E35" s="6">
        <f t="shared" si="1"/>
        <v>2000</v>
      </c>
      <c r="F35" s="6">
        <f t="shared" si="2"/>
        <v>26</v>
      </c>
      <c r="G35" s="7">
        <f t="shared" si="3"/>
        <v>5200</v>
      </c>
      <c r="H35" s="8"/>
    </row>
    <row r="36" s="2" customFormat="1" ht="14.25" spans="1:8">
      <c r="A36" s="6" t="s">
        <v>94</v>
      </c>
      <c r="B36" s="7">
        <v>141</v>
      </c>
      <c r="C36" s="6">
        <f t="shared" si="0"/>
        <v>28200</v>
      </c>
      <c r="D36" s="7">
        <v>84</v>
      </c>
      <c r="E36" s="6">
        <f t="shared" si="1"/>
        <v>16800</v>
      </c>
      <c r="F36" s="6">
        <f t="shared" si="2"/>
        <v>225</v>
      </c>
      <c r="G36" s="7">
        <f t="shared" si="3"/>
        <v>45000</v>
      </c>
      <c r="H36" s="1"/>
    </row>
    <row r="37" s="1" customFormat="1" ht="14.25" spans="1:7">
      <c r="A37" s="6" t="s">
        <v>95</v>
      </c>
      <c r="B37" s="7">
        <v>151</v>
      </c>
      <c r="C37" s="6">
        <f t="shared" si="0"/>
        <v>30200</v>
      </c>
      <c r="D37" s="7">
        <v>84</v>
      </c>
      <c r="E37" s="6">
        <f t="shared" si="1"/>
        <v>16800</v>
      </c>
      <c r="F37" s="6">
        <f t="shared" si="2"/>
        <v>235</v>
      </c>
      <c r="G37" s="7">
        <f t="shared" si="3"/>
        <v>47000</v>
      </c>
    </row>
    <row r="38" s="1" customFormat="1" ht="14.25" spans="1:8">
      <c r="A38" s="6" t="s">
        <v>96</v>
      </c>
      <c r="B38" s="7">
        <v>80</v>
      </c>
      <c r="C38" s="6">
        <f t="shared" si="0"/>
        <v>16000</v>
      </c>
      <c r="D38" s="7">
        <v>48</v>
      </c>
      <c r="E38" s="6">
        <f t="shared" si="1"/>
        <v>9600</v>
      </c>
      <c r="F38" s="6">
        <f t="shared" si="2"/>
        <v>128</v>
      </c>
      <c r="G38" s="7">
        <f t="shared" si="3"/>
        <v>25600</v>
      </c>
      <c r="H38" s="8"/>
    </row>
    <row r="39" s="1" customFormat="1" ht="14.25" spans="1:8">
      <c r="A39" s="6" t="s">
        <v>97</v>
      </c>
      <c r="B39" s="7">
        <v>34</v>
      </c>
      <c r="C39" s="6">
        <f t="shared" si="0"/>
        <v>6800</v>
      </c>
      <c r="D39" s="7">
        <v>19</v>
      </c>
      <c r="E39" s="6">
        <f t="shared" si="1"/>
        <v>3800</v>
      </c>
      <c r="F39" s="6">
        <f t="shared" si="2"/>
        <v>53</v>
      </c>
      <c r="G39" s="7">
        <f t="shared" si="3"/>
        <v>10600</v>
      </c>
      <c r="H39" s="15"/>
    </row>
    <row r="40" s="1" customFormat="1" ht="14.25" spans="1:8">
      <c r="A40" s="6" t="s">
        <v>98</v>
      </c>
      <c r="B40" s="7">
        <v>209</v>
      </c>
      <c r="C40" s="6">
        <f t="shared" si="0"/>
        <v>41800</v>
      </c>
      <c r="D40" s="10">
        <v>169</v>
      </c>
      <c r="E40" s="6">
        <f t="shared" si="1"/>
        <v>33800</v>
      </c>
      <c r="F40" s="6">
        <f t="shared" si="2"/>
        <v>378</v>
      </c>
      <c r="G40" s="7">
        <f t="shared" si="3"/>
        <v>75600</v>
      </c>
      <c r="H40" s="8"/>
    </row>
    <row r="41" s="1" customFormat="1" ht="14.25" spans="1:7">
      <c r="A41" s="6" t="s">
        <v>99</v>
      </c>
      <c r="B41" s="7">
        <v>95</v>
      </c>
      <c r="C41" s="6">
        <f t="shared" si="0"/>
        <v>19000</v>
      </c>
      <c r="D41" s="10">
        <v>69</v>
      </c>
      <c r="E41" s="6">
        <f t="shared" si="1"/>
        <v>13800</v>
      </c>
      <c r="F41" s="6">
        <f t="shared" si="2"/>
        <v>164</v>
      </c>
      <c r="G41" s="7">
        <f t="shared" si="3"/>
        <v>32800</v>
      </c>
    </row>
    <row r="42" s="1" customFormat="1" ht="14.25" spans="1:8">
      <c r="A42" s="6" t="s">
        <v>100</v>
      </c>
      <c r="B42" s="7">
        <v>56</v>
      </c>
      <c r="C42" s="6">
        <f t="shared" si="0"/>
        <v>11200</v>
      </c>
      <c r="D42" s="7">
        <v>46</v>
      </c>
      <c r="E42" s="6">
        <f t="shared" si="1"/>
        <v>9200</v>
      </c>
      <c r="F42" s="6">
        <f t="shared" si="2"/>
        <v>102</v>
      </c>
      <c r="G42" s="7">
        <f t="shared" si="3"/>
        <v>20400</v>
      </c>
      <c r="H42" s="8"/>
    </row>
    <row r="43" s="1" customFormat="1" ht="14.25" spans="1:7">
      <c r="A43" s="6" t="s">
        <v>101</v>
      </c>
      <c r="B43" s="7">
        <v>2</v>
      </c>
      <c r="C43" s="6">
        <f t="shared" si="0"/>
        <v>400</v>
      </c>
      <c r="D43" s="7"/>
      <c r="E43" s="6"/>
      <c r="F43" s="6">
        <f t="shared" si="2"/>
        <v>2</v>
      </c>
      <c r="G43" s="7">
        <f t="shared" si="3"/>
        <v>400</v>
      </c>
    </row>
    <row r="44" s="1" customFormat="1" ht="14.25" spans="1:7">
      <c r="A44" s="7" t="s">
        <v>102</v>
      </c>
      <c r="B44" s="7">
        <f t="shared" ref="B44:F44" si="4">SUM(B3:B43)</f>
        <v>3399</v>
      </c>
      <c r="C44" s="6">
        <f t="shared" si="0"/>
        <v>679800</v>
      </c>
      <c r="D44" s="7">
        <f t="shared" si="4"/>
        <v>2533</v>
      </c>
      <c r="E44" s="7">
        <f t="shared" si="4"/>
        <v>506600</v>
      </c>
      <c r="F44" s="7">
        <f t="shared" si="4"/>
        <v>5932</v>
      </c>
      <c r="G44" s="7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高龄老人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刘莉</cp:lastModifiedBy>
  <dcterms:created xsi:type="dcterms:W3CDTF">2019-03-15T15:33:00Z</dcterms:created>
  <dcterms:modified xsi:type="dcterms:W3CDTF">2025-09-23T03:24:56Z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4E0C75D468124B709F6AB66B909E507C_13</vt:lpwstr>
  </property>
</Properties>
</file>