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tabRatio="597"/>
  </bookViews>
  <sheets>
    <sheet name="高龄老人" sheetId="1" r:id="rId1"/>
    <sheet name="失能老人" sheetId="8" r:id="rId2"/>
    <sheet name="汇总表" sheetId="4" state="hidden" r:id="rId3"/>
  </sheets>
  <definedNames>
    <definedName name="_xlnm._FilterDatabase" localSheetId="0" hidden="1">高龄老人!$A$2:$XEM$28</definedName>
    <definedName name="_xlnm._FilterDatabase" localSheetId="1" hidden="1">失能老人!$A$4:$H$4</definedName>
  </definedNames>
  <calcPr calcId="144525"/>
</workbook>
</file>

<file path=xl/sharedStrings.xml><?xml version="1.0" encoding="utf-8"?>
<sst xmlns="http://schemas.openxmlformats.org/spreadsheetml/2006/main" count="205" uniqueCount="108">
  <si>
    <r>
      <t>开州区汉丰街道</t>
    </r>
    <r>
      <rPr>
        <b/>
        <sz val="14"/>
        <rFont val="Times New Roman"/>
        <charset val="134"/>
      </rPr>
      <t>2025</t>
    </r>
    <r>
      <rPr>
        <b/>
        <sz val="14"/>
        <rFont val="方正小标宋_GBK"/>
        <charset val="134"/>
      </rPr>
      <t>年</t>
    </r>
    <r>
      <rPr>
        <b/>
        <sz val="14"/>
        <rFont val="Times New Roman"/>
        <charset val="134"/>
      </rPr>
      <t>6</t>
    </r>
    <r>
      <rPr>
        <b/>
        <sz val="14"/>
        <rFont val="方正小标宋_GBK"/>
        <charset val="134"/>
      </rPr>
      <t>月经济困难的高龄老年人养老服务补贴发放
花名册</t>
    </r>
  </si>
  <si>
    <t>序号</t>
  </si>
  <si>
    <t>姓名</t>
  </si>
  <si>
    <t>性别</t>
  </si>
  <si>
    <t>年龄</t>
  </si>
  <si>
    <t>所属街镇</t>
  </si>
  <si>
    <t>发放金额（元）</t>
  </si>
  <si>
    <r>
      <rPr>
        <sz val="12"/>
        <rFont val="方正仿宋_GBK"/>
        <charset val="134"/>
      </rPr>
      <t>王楚正</t>
    </r>
  </si>
  <si>
    <r>
      <rPr>
        <sz val="12"/>
        <rFont val="方正仿宋_GBK"/>
        <charset val="134"/>
      </rPr>
      <t>男</t>
    </r>
  </si>
  <si>
    <r>
      <rPr>
        <sz val="12"/>
        <rFont val="方正仿宋_GBK"/>
        <charset val="134"/>
      </rPr>
      <t>汉丰街道</t>
    </r>
  </si>
  <si>
    <r>
      <rPr>
        <sz val="12"/>
        <rFont val="方正仿宋_GBK"/>
        <charset val="134"/>
      </rPr>
      <t>王明建</t>
    </r>
  </si>
  <si>
    <r>
      <rPr>
        <sz val="12"/>
        <rFont val="方正仿宋_GBK"/>
        <charset val="134"/>
      </rPr>
      <t>陈永国</t>
    </r>
  </si>
  <si>
    <r>
      <rPr>
        <sz val="12"/>
        <rFont val="方正仿宋_GBK"/>
        <charset val="134"/>
      </rPr>
      <t>王祖碧</t>
    </r>
  </si>
  <si>
    <r>
      <rPr>
        <sz val="12"/>
        <rFont val="方正仿宋_GBK"/>
        <charset val="134"/>
      </rPr>
      <t>女</t>
    </r>
  </si>
  <si>
    <r>
      <rPr>
        <sz val="12"/>
        <rFont val="方正仿宋_GBK"/>
        <charset val="134"/>
      </rPr>
      <t>胡云泽</t>
    </r>
  </si>
  <si>
    <r>
      <rPr>
        <sz val="12"/>
        <rFont val="方正仿宋_GBK"/>
        <charset val="134"/>
      </rPr>
      <t>李作玉</t>
    </r>
  </si>
  <si>
    <r>
      <rPr>
        <sz val="12"/>
        <rFont val="方正仿宋_GBK"/>
        <charset val="134"/>
      </rPr>
      <t>黄庆桃</t>
    </r>
  </si>
  <si>
    <r>
      <rPr>
        <sz val="12"/>
        <rFont val="方正仿宋_GBK"/>
        <charset val="134"/>
      </rPr>
      <t>郑伯禄</t>
    </r>
  </si>
  <si>
    <r>
      <rPr>
        <sz val="12"/>
        <rFont val="方正仿宋_GBK"/>
        <charset val="134"/>
      </rPr>
      <t>吴康桂</t>
    </r>
  </si>
  <si>
    <r>
      <rPr>
        <sz val="12"/>
        <rFont val="方正仿宋_GBK"/>
        <charset val="134"/>
      </rPr>
      <t>胡瑞玖</t>
    </r>
  </si>
  <si>
    <r>
      <rPr>
        <sz val="12"/>
        <rFont val="方正仿宋_GBK"/>
        <charset val="134"/>
      </rPr>
      <t>赖克桂</t>
    </r>
  </si>
  <si>
    <r>
      <rPr>
        <sz val="12"/>
        <rFont val="方正仿宋_GBK"/>
        <charset val="134"/>
      </rPr>
      <t>孙志高</t>
    </r>
  </si>
  <si>
    <r>
      <rPr>
        <sz val="12"/>
        <rFont val="方正仿宋_GBK"/>
        <charset val="134"/>
      </rPr>
      <t>阳先芝</t>
    </r>
  </si>
  <si>
    <r>
      <rPr>
        <sz val="12"/>
        <rFont val="方正仿宋_GBK"/>
        <charset val="134"/>
      </rPr>
      <t>熊启玉</t>
    </r>
  </si>
  <si>
    <r>
      <rPr>
        <sz val="12"/>
        <rFont val="方正仿宋_GBK"/>
        <charset val="134"/>
      </rPr>
      <t>何振兴</t>
    </r>
  </si>
  <si>
    <r>
      <rPr>
        <sz val="12"/>
        <rFont val="方正仿宋_GBK"/>
        <charset val="134"/>
      </rPr>
      <t>唐碧卿</t>
    </r>
  </si>
  <si>
    <r>
      <rPr>
        <sz val="12"/>
        <rFont val="方正仿宋_GBK"/>
        <charset val="134"/>
      </rPr>
      <t>孟以玉</t>
    </r>
  </si>
  <si>
    <r>
      <rPr>
        <sz val="12"/>
        <rFont val="方正仿宋_GBK"/>
        <charset val="134"/>
      </rPr>
      <t>王处菊</t>
    </r>
  </si>
  <si>
    <r>
      <rPr>
        <sz val="12"/>
        <rFont val="方正仿宋_GBK"/>
        <charset val="134"/>
      </rPr>
      <t>黄家玉</t>
    </r>
  </si>
  <si>
    <r>
      <rPr>
        <sz val="12"/>
        <rFont val="方正仿宋_GBK"/>
        <charset val="134"/>
      </rPr>
      <t>易兴明</t>
    </r>
  </si>
  <si>
    <r>
      <rPr>
        <sz val="12"/>
        <rFont val="方正仿宋_GBK"/>
        <charset val="134"/>
      </rPr>
      <t>胡宏秀</t>
    </r>
  </si>
  <si>
    <r>
      <rPr>
        <sz val="12"/>
        <rFont val="方正仿宋_GBK"/>
        <charset val="134"/>
      </rPr>
      <t>吴正香</t>
    </r>
  </si>
  <si>
    <r>
      <rPr>
        <sz val="12"/>
        <rFont val="方正仿宋_GBK"/>
        <charset val="134"/>
      </rPr>
      <t>朱邦菊</t>
    </r>
  </si>
  <si>
    <r>
      <rPr>
        <sz val="12"/>
        <rFont val="方正仿宋_GBK"/>
        <charset val="134"/>
      </rPr>
      <t>何功培</t>
    </r>
  </si>
  <si>
    <r>
      <rPr>
        <sz val="12"/>
        <rFont val="方正仿宋_GBK"/>
        <charset val="134"/>
      </rPr>
      <t>陈大六</t>
    </r>
  </si>
  <si>
    <r>
      <rPr>
        <sz val="12"/>
        <rFont val="方正仿宋_GBK"/>
        <charset val="134"/>
      </rPr>
      <t>洪才培</t>
    </r>
  </si>
  <si>
    <r>
      <rPr>
        <sz val="12"/>
        <rFont val="方正仿宋_GBK"/>
        <charset val="134"/>
      </rPr>
      <t>周先和</t>
    </r>
  </si>
  <si>
    <r>
      <t>开州区汉丰街道</t>
    </r>
    <r>
      <rPr>
        <b/>
        <sz val="16"/>
        <rFont val="Times New Roman"/>
        <charset val="134"/>
      </rPr>
      <t>2025</t>
    </r>
    <r>
      <rPr>
        <b/>
        <sz val="16"/>
        <rFont val="方正小标宋_GBK"/>
        <charset val="134"/>
      </rPr>
      <t>年</t>
    </r>
    <r>
      <rPr>
        <b/>
        <sz val="16"/>
        <rFont val="Times New Roman"/>
        <charset val="134"/>
      </rPr>
      <t>6</t>
    </r>
    <r>
      <rPr>
        <b/>
        <sz val="16"/>
        <rFont val="方正小标宋_GBK"/>
        <charset val="134"/>
      </rPr>
      <t>月经济困难的失能老年人养老服务补贴发放花名册</t>
    </r>
  </si>
  <si>
    <r>
      <rPr>
        <sz val="12"/>
        <rFont val="方正仿宋_GBK"/>
        <charset val="134"/>
      </rPr>
      <t>张珂培</t>
    </r>
  </si>
  <si>
    <r>
      <rPr>
        <sz val="12"/>
        <color theme="1"/>
        <rFont val="方正仿宋_GBK"/>
        <charset val="134"/>
      </rPr>
      <t>汉丰街道</t>
    </r>
  </si>
  <si>
    <r>
      <rPr>
        <sz val="12"/>
        <rFont val="方正仿宋_GBK"/>
        <charset val="134"/>
      </rPr>
      <t>唐先国</t>
    </r>
  </si>
  <si>
    <r>
      <rPr>
        <sz val="12"/>
        <rFont val="方正仿宋_GBK"/>
        <charset val="134"/>
      </rPr>
      <t>陈阳丹</t>
    </r>
  </si>
  <si>
    <r>
      <rPr>
        <sz val="12"/>
        <rFont val="方正仿宋_GBK"/>
        <charset val="134"/>
      </rPr>
      <t>周治荣</t>
    </r>
  </si>
  <si>
    <r>
      <rPr>
        <sz val="12"/>
        <rFont val="方正仿宋_GBK"/>
        <charset val="134"/>
      </rPr>
      <t>柳文莲</t>
    </r>
  </si>
  <si>
    <r>
      <rPr>
        <sz val="12"/>
        <rFont val="方正仿宋_GBK"/>
        <charset val="134"/>
      </rPr>
      <t>罗清山</t>
    </r>
  </si>
  <si>
    <r>
      <rPr>
        <sz val="12"/>
        <rFont val="方正仿宋_GBK"/>
        <charset val="134"/>
      </rPr>
      <t>田隆芝</t>
    </r>
  </si>
  <si>
    <r>
      <rPr>
        <sz val="12"/>
        <rFont val="方正仿宋_GBK"/>
        <charset val="134"/>
      </rPr>
      <t>薛永久</t>
    </r>
  </si>
  <si>
    <r>
      <rPr>
        <sz val="12"/>
        <rFont val="方正仿宋_GBK"/>
        <charset val="134"/>
      </rPr>
      <t>张昌清</t>
    </r>
  </si>
  <si>
    <r>
      <rPr>
        <sz val="12"/>
        <rFont val="方正仿宋_GBK"/>
        <charset val="134"/>
      </rPr>
      <t>凌珑</t>
    </r>
  </si>
  <si>
    <r>
      <rPr>
        <sz val="12"/>
        <rFont val="方正仿宋_GBK"/>
        <charset val="134"/>
      </rPr>
      <t>刘振国</t>
    </r>
  </si>
  <si>
    <r>
      <rPr>
        <sz val="12"/>
        <rFont val="方正仿宋_GBK"/>
        <charset val="134"/>
      </rPr>
      <t>谭正容</t>
    </r>
  </si>
  <si>
    <r>
      <rPr>
        <sz val="12"/>
        <rFont val="方正仿宋_GBK"/>
        <charset val="134"/>
      </rPr>
      <t>余学济</t>
    </r>
  </si>
  <si>
    <r>
      <rPr>
        <sz val="12"/>
        <rFont val="方正仿宋_GBK"/>
        <charset val="134"/>
      </rPr>
      <t>李开忠</t>
    </r>
  </si>
  <si>
    <r>
      <rPr>
        <sz val="12"/>
        <rFont val="方正仿宋_GBK"/>
        <charset val="134"/>
      </rPr>
      <t>庞仁权</t>
    </r>
  </si>
  <si>
    <r>
      <rPr>
        <sz val="12"/>
        <rFont val="方正仿宋_GBK"/>
        <charset val="134"/>
      </rPr>
      <t>盛雍玉</t>
    </r>
  </si>
  <si>
    <r>
      <rPr>
        <sz val="12"/>
        <rFont val="方正仿宋_GBK"/>
        <charset val="134"/>
      </rPr>
      <t>陶清玉</t>
    </r>
  </si>
  <si>
    <r>
      <rPr>
        <sz val="12"/>
        <rFont val="方正仿宋_GBK"/>
        <charset val="134"/>
      </rPr>
      <t>尹祚定</t>
    </r>
  </si>
  <si>
    <r>
      <rPr>
        <sz val="12"/>
        <rFont val="方正仿宋_GBK"/>
        <charset val="134"/>
      </rPr>
      <t>吴光能</t>
    </r>
  </si>
  <si>
    <r>
      <rPr>
        <sz val="12"/>
        <rFont val="方正仿宋_GBK"/>
        <charset val="134"/>
      </rPr>
      <t>王宗成</t>
    </r>
  </si>
  <si>
    <t>开州区2020年12月高龄失能老人资金拨付表</t>
  </si>
  <si>
    <t>乡镇(街道)</t>
  </si>
  <si>
    <t>高龄人数</t>
  </si>
  <si>
    <t>金额（元）</t>
  </si>
  <si>
    <t>失能人数</t>
  </si>
  <si>
    <t>合计人数</t>
  </si>
  <si>
    <t>合计金额（元）</t>
  </si>
  <si>
    <t>白鹤街道</t>
  </si>
  <si>
    <t>白桥镇</t>
  </si>
  <si>
    <t>大德镇</t>
  </si>
  <si>
    <t>大进镇</t>
  </si>
  <si>
    <t>敦好镇</t>
  </si>
  <si>
    <t>丰乐街道</t>
  </si>
  <si>
    <t>高桥镇</t>
  </si>
  <si>
    <t>关面乡</t>
  </si>
  <si>
    <t>郭家镇</t>
  </si>
  <si>
    <t>汉丰街道</t>
  </si>
  <si>
    <t>和谦镇</t>
  </si>
  <si>
    <t>河堰镇</t>
  </si>
  <si>
    <t>厚坝镇</t>
  </si>
  <si>
    <t>金峰镇</t>
  </si>
  <si>
    <t>九龙山镇</t>
  </si>
  <si>
    <t>临江镇</t>
  </si>
  <si>
    <t>麻柳乡</t>
  </si>
  <si>
    <t>满月镇</t>
  </si>
  <si>
    <t>南门镇</t>
  </si>
  <si>
    <t>南雅镇</t>
  </si>
  <si>
    <t>渠口镇</t>
  </si>
  <si>
    <t>三汇口乡</t>
  </si>
  <si>
    <t>谭家镇</t>
  </si>
  <si>
    <t>天和镇</t>
  </si>
  <si>
    <t>铁桥镇</t>
  </si>
  <si>
    <t>温泉镇</t>
  </si>
  <si>
    <t>文峰街道</t>
  </si>
  <si>
    <t>巫山镇</t>
  </si>
  <si>
    <t>五通乡</t>
  </si>
  <si>
    <t>雪宝山镇</t>
  </si>
  <si>
    <t>义和镇</t>
  </si>
  <si>
    <t>岳溪镇</t>
  </si>
  <si>
    <t>云枫街道</t>
  </si>
  <si>
    <t>长沙镇</t>
  </si>
  <si>
    <t>赵家街道</t>
  </si>
  <si>
    <t>正安街道</t>
  </si>
  <si>
    <t>镇东街道</t>
  </si>
  <si>
    <t>中和镇</t>
  </si>
  <si>
    <t>竹溪镇</t>
  </si>
  <si>
    <t>紫水乡</t>
  </si>
  <si>
    <t>光荣院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</si>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</sst>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.00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b/>
      <sz val="16"/>
      <name val="方正小标宋_GBK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color rgb="FFFF0000"/>
      <name val="宋体"/>
      <charset val="134"/>
      <scheme val="minor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b/>
      <sz val="16"/>
      <name val="Times New Roman"/>
      <charset val="134"/>
    </font>
    <font>
      <b/>
      <sz val="12"/>
      <name val="方正黑体_GBK"/>
      <charset val="134"/>
    </font>
    <font>
      <sz val="12"/>
      <name val="Times New Roman"/>
      <charset val="134"/>
    </font>
    <font>
      <b/>
      <sz val="12"/>
      <name val="方正黑体_GBK"/>
      <charset val="0"/>
    </font>
    <font>
      <b/>
      <sz val="14"/>
      <name val="方正小标宋_GBK"/>
      <charset val="134"/>
    </font>
    <font>
      <b/>
      <sz val="14"/>
      <name val="Times New Roman"/>
      <charset val="134"/>
    </font>
    <font>
      <sz val="12"/>
      <name val="方正黑体_GBK"/>
      <charset val="134"/>
    </font>
    <font>
      <sz val="11"/>
      <color theme="1"/>
      <name val="方正黑体_GBK"/>
      <charset val="134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10"/>
      <name val="Arial"/>
      <charset val="0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Tahoma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方正仿宋_GBK"/>
      <charset val="134"/>
    </font>
    <font>
      <sz val="12"/>
      <color theme="1"/>
      <name val="方正仿宋_GBK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16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8" fillId="0" borderId="0"/>
    <xf numFmtId="0" fontId="3" fillId="0" borderId="0">
      <alignment vertical="center"/>
    </xf>
    <xf numFmtId="0" fontId="3" fillId="0" borderId="0">
      <alignment vertical="center"/>
    </xf>
    <xf numFmtId="0" fontId="22" fillId="12" borderId="0" applyNumberFormat="false" applyBorder="false" applyAlignment="false" applyProtection="false">
      <alignment vertical="center"/>
    </xf>
    <xf numFmtId="0" fontId="21" fillId="14" borderId="0" applyNumberFormat="false" applyBorder="false" applyAlignment="false" applyProtection="false">
      <alignment vertical="center"/>
    </xf>
    <xf numFmtId="0" fontId="22" fillId="15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20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22" fillId="11" borderId="0" applyNumberFormat="false" applyBorder="false" applyAlignment="false" applyProtection="false">
      <alignment vertical="center"/>
    </xf>
    <xf numFmtId="0" fontId="24" fillId="10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22" fillId="28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6" fillId="13" borderId="0" applyNumberFormat="false" applyBorder="false" applyAlignment="false" applyProtection="false">
      <alignment vertical="center"/>
    </xf>
    <xf numFmtId="0" fontId="0" fillId="0" borderId="0"/>
    <xf numFmtId="0" fontId="34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22" fillId="21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2" fillId="29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5" fillId="24" borderId="10" applyNumberFormat="false" applyAlignment="false" applyProtection="false">
      <alignment vertical="center"/>
    </xf>
    <xf numFmtId="0" fontId="16" fillId="0" borderId="0">
      <alignment vertical="center"/>
    </xf>
    <xf numFmtId="0" fontId="21" fillId="25" borderId="0" applyNumberFormat="false" applyBorder="false" applyAlignment="false" applyProtection="false">
      <alignment vertical="center"/>
    </xf>
    <xf numFmtId="0" fontId="22" fillId="2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21" fillId="27" borderId="0" applyNumberFormat="false" applyBorder="false" applyAlignment="false" applyProtection="false">
      <alignment vertical="center"/>
    </xf>
    <xf numFmtId="0" fontId="16" fillId="0" borderId="0">
      <alignment vertical="center"/>
    </xf>
    <xf numFmtId="0" fontId="31" fillId="1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" fillId="0" borderId="0">
      <alignment vertical="center"/>
    </xf>
    <xf numFmtId="0" fontId="21" fillId="30" borderId="0" applyNumberFormat="false" applyBorder="false" applyAlignment="false" applyProtection="false">
      <alignment vertical="center"/>
    </xf>
    <xf numFmtId="0" fontId="0" fillId="0" borderId="0"/>
    <xf numFmtId="0" fontId="22" fillId="31" borderId="0" applyNumberFormat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6" fillId="0" borderId="0">
      <alignment vertical="center"/>
    </xf>
    <xf numFmtId="0" fontId="36" fillId="0" borderId="4" applyNumberFormat="false" applyFill="false" applyAlignment="false" applyProtection="false">
      <alignment vertical="center"/>
    </xf>
    <xf numFmtId="0" fontId="0" fillId="0" borderId="0">
      <alignment vertical="center"/>
    </xf>
    <xf numFmtId="0" fontId="30" fillId="16" borderId="5" applyNumberFormat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18" borderId="0" applyNumberFormat="false" applyBorder="false" applyAlignment="false" applyProtection="false">
      <alignment vertical="center"/>
    </xf>
    <xf numFmtId="0" fontId="16" fillId="0" borderId="0"/>
    <xf numFmtId="0" fontId="0" fillId="0" borderId="0">
      <alignment vertical="center"/>
    </xf>
    <xf numFmtId="0" fontId="0" fillId="22" borderId="9" applyNumberFormat="false" applyFont="false" applyAlignment="false" applyProtection="false">
      <alignment vertical="center"/>
    </xf>
    <xf numFmtId="0" fontId="22" fillId="23" borderId="0" applyNumberFormat="false" applyBorder="false" applyAlignment="false" applyProtection="false">
      <alignment vertical="center"/>
    </xf>
    <xf numFmtId="0" fontId="16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3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5" fillId="0" borderId="6" applyNumberFormat="false" applyFill="false" applyAlignment="false" applyProtection="false">
      <alignment vertical="center"/>
    </xf>
    <xf numFmtId="0" fontId="16" fillId="0" borderId="0"/>
    <xf numFmtId="0" fontId="23" fillId="0" borderId="0" applyNumberFormat="false" applyFill="false" applyBorder="false" applyAlignment="false" applyProtection="false">
      <alignment vertical="center"/>
    </xf>
    <xf numFmtId="0" fontId="16" fillId="0" borderId="0">
      <alignment vertical="center"/>
    </xf>
    <xf numFmtId="0" fontId="27" fillId="0" borderId="8" applyNumberFormat="false" applyFill="false" applyAlignment="false" applyProtection="false">
      <alignment vertical="center"/>
    </xf>
    <xf numFmtId="0" fontId="32" fillId="3" borderId="7" applyNumberFormat="false" applyAlignment="false" applyProtection="false">
      <alignment vertical="center"/>
    </xf>
    <xf numFmtId="0" fontId="21" fillId="9" borderId="0" applyNumberFormat="false" applyBorder="false" applyAlignment="false" applyProtection="false">
      <alignment vertical="center"/>
    </xf>
    <xf numFmtId="0" fontId="22" fillId="8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21" fillId="6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1" fillId="7" borderId="0" applyNumberFormat="false" applyBorder="false" applyAlignment="false" applyProtection="false">
      <alignment vertical="center"/>
    </xf>
    <xf numFmtId="0" fontId="22" fillId="5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16" fillId="0" borderId="0"/>
    <xf numFmtId="0" fontId="21" fillId="19" borderId="0" applyNumberFormat="false" applyBorder="false" applyAlignment="false" applyProtection="false">
      <alignment vertical="center"/>
    </xf>
    <xf numFmtId="0" fontId="16" fillId="0" borderId="0"/>
    <xf numFmtId="0" fontId="21" fillId="4" borderId="0" applyNumberFormat="false" applyBorder="false" applyAlignment="false" applyProtection="false">
      <alignment vertical="center"/>
    </xf>
    <xf numFmtId="0" fontId="3" fillId="0" borderId="0"/>
    <xf numFmtId="0" fontId="3" fillId="0" borderId="0">
      <alignment vertical="center"/>
    </xf>
    <xf numFmtId="0" fontId="20" fillId="3" borderId="5" applyNumberFormat="false" applyAlignment="false" applyProtection="false">
      <alignment vertical="center"/>
    </xf>
    <xf numFmtId="0" fontId="16" fillId="0" borderId="0"/>
    <xf numFmtId="0" fontId="28" fillId="0" borderId="0">
      <alignment vertical="center"/>
    </xf>
    <xf numFmtId="0" fontId="16" fillId="0" borderId="0"/>
    <xf numFmtId="0" fontId="19" fillId="0" borderId="4" applyNumberFormat="false" applyFill="false" applyAlignment="false" applyProtection="false">
      <alignment vertical="center"/>
    </xf>
    <xf numFmtId="0" fontId="18" fillId="0" borderId="0"/>
    <xf numFmtId="0" fontId="3" fillId="0" borderId="0">
      <alignment vertical="center"/>
    </xf>
    <xf numFmtId="0" fontId="16" fillId="0" borderId="0"/>
    <xf numFmtId="0" fontId="3" fillId="0" borderId="0">
      <alignment vertical="center"/>
    </xf>
    <xf numFmtId="0" fontId="17" fillId="0" borderId="3" applyNumberFormat="false" applyFill="false" applyAlignment="false" applyProtection="false">
      <alignment vertical="center"/>
    </xf>
    <xf numFmtId="0" fontId="3" fillId="0" borderId="0"/>
    <xf numFmtId="0" fontId="3" fillId="0" borderId="0"/>
    <xf numFmtId="0" fontId="16" fillId="0" borderId="0"/>
    <xf numFmtId="0" fontId="16" fillId="0" borderId="0"/>
  </cellStyleXfs>
  <cellXfs count="41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0" fillId="2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4" fillId="0" borderId="1" xfId="0" applyFont="true" applyFill="true" applyBorder="true" applyAlignment="true">
      <alignment horizontal="center" vertical="center"/>
    </xf>
    <xf numFmtId="0" fontId="3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vertical="center"/>
    </xf>
    <xf numFmtId="0" fontId="5" fillId="0" borderId="0" xfId="0" applyFont="true" applyFill="true" applyBorder="true" applyAlignment="true">
      <alignment vertical="center"/>
    </xf>
    <xf numFmtId="0" fontId="3" fillId="0" borderId="0" xfId="0" applyFont="true" applyFill="true" applyAlignment="true">
      <alignment vertical="center"/>
    </xf>
    <xf numFmtId="0" fontId="5" fillId="0" borderId="0" xfId="0" applyFont="true" applyFill="true" applyAlignment="true">
      <alignment vertical="center"/>
    </xf>
    <xf numFmtId="0" fontId="0" fillId="0" borderId="0" xfId="0" applyBorder="true">
      <alignment vertical="center"/>
    </xf>
    <xf numFmtId="0" fontId="6" fillId="0" borderId="0" xfId="0" applyFont="true">
      <alignment vertical="center"/>
    </xf>
    <xf numFmtId="0" fontId="7" fillId="0" borderId="0" xfId="0" applyFont="true">
      <alignment vertical="center"/>
    </xf>
    <xf numFmtId="176" fontId="7" fillId="0" borderId="0" xfId="0" applyNumberFormat="true" applyFont="true">
      <alignment vertical="center"/>
    </xf>
    <xf numFmtId="0" fontId="8" fillId="0" borderId="0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/>
    </xf>
    <xf numFmtId="49" fontId="10" fillId="0" borderId="1" xfId="0" applyNumberFormat="true" applyFont="true" applyFill="true" applyBorder="true" applyAlignment="true">
      <alignment horizontal="center" vertical="center" wrapText="true"/>
    </xf>
    <xf numFmtId="3" fontId="10" fillId="0" borderId="1" xfId="0" applyNumberFormat="true" applyFont="true" applyFill="true" applyBorder="true" applyAlignment="true">
      <alignment horizontal="center" vertical="center" wrapText="true"/>
    </xf>
    <xf numFmtId="176" fontId="8" fillId="0" borderId="0" xfId="0" applyNumberFormat="true" applyFont="true" applyFill="true" applyBorder="true" applyAlignment="true">
      <alignment horizontal="center" vertical="center"/>
    </xf>
    <xf numFmtId="176" fontId="9" fillId="0" borderId="1" xfId="0" applyNumberFormat="true" applyFont="true" applyFill="true" applyBorder="true" applyAlignment="true">
      <alignment horizontal="center" vertical="center" wrapText="true"/>
    </xf>
    <xf numFmtId="176" fontId="11" fillId="0" borderId="2" xfId="0" applyNumberFormat="true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 wrapText="true"/>
    </xf>
    <xf numFmtId="176" fontId="6" fillId="0" borderId="1" xfId="0" applyNumberFormat="true" applyFont="true" applyBorder="true" applyAlignment="true">
      <alignment horizontal="center" vertical="center"/>
    </xf>
    <xf numFmtId="0" fontId="9" fillId="0" borderId="0" xfId="0" applyFont="true" applyFill="true" applyBorder="true" applyAlignment="true">
      <alignment horizontal="center" vertical="center" wrapText="true"/>
    </xf>
    <xf numFmtId="0" fontId="6" fillId="0" borderId="0" xfId="0" applyFont="true" applyFill="true">
      <alignment vertical="center"/>
    </xf>
    <xf numFmtId="0" fontId="10" fillId="0" borderId="0" xfId="0" applyFont="true" applyFill="true" applyBorder="true" applyAlignment="true">
      <alignment horizontal="center" vertical="center" wrapText="true"/>
    </xf>
    <xf numFmtId="0" fontId="12" fillId="0" borderId="0" xfId="0" applyFont="true" applyFill="true" applyBorder="true" applyAlignment="true">
      <alignment horizontal="center" vertical="center" wrapText="true"/>
    </xf>
    <xf numFmtId="0" fontId="13" fillId="0" borderId="0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 wrapText="true"/>
    </xf>
    <xf numFmtId="0" fontId="14" fillId="0" borderId="0" xfId="0" applyFont="true" applyFill="true" applyBorder="true" applyAlignment="true">
      <alignment horizontal="center" vertical="center" wrapText="true"/>
    </xf>
    <xf numFmtId="176" fontId="10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  <xf numFmtId="0" fontId="15" fillId="0" borderId="0" xfId="0" applyFont="true">
      <alignment vertical="center"/>
    </xf>
  </cellXfs>
  <cellStyles count="111">
    <cellStyle name="常规" xfId="0" builtinId="0"/>
    <cellStyle name="常规 10 2 4 2 5 3" xfId="1"/>
    <cellStyle name="常规 15" xfId="2"/>
    <cellStyle name="常规 3 6" xfId="3"/>
    <cellStyle name="常规 27" xfId="4"/>
    <cellStyle name="_ET_STYLE_NoName_00_" xfId="5"/>
    <cellStyle name="常规_农村低保_45" xfId="6"/>
    <cellStyle name="常规 248" xfId="7"/>
    <cellStyle name="常规_Sheet1 2" xfId="8"/>
    <cellStyle name="常规 19" xfId="9"/>
    <cellStyle name="常规 25" xfId="10"/>
    <cellStyle name="常规 10 5" xfId="11"/>
    <cellStyle name="常规 92" xfId="12"/>
    <cellStyle name="常规 18" xfId="13"/>
    <cellStyle name="常规 41" xfId="14"/>
    <cellStyle name="常规_本月取消花名册样表_15" xfId="15"/>
    <cellStyle name="常规 29" xfId="16"/>
    <cellStyle name="常规_本月发放花名册样表_99" xfId="17"/>
    <cellStyle name="常规 7 2" xfId="18"/>
    <cellStyle name="常规_附件1" xfId="19"/>
    <cellStyle name="常规 6 2" xfId="20"/>
    <cellStyle name="常规 4 2" xfId="21"/>
    <cellStyle name="强调文字颜色 3" xfId="22" builtinId="37"/>
    <cellStyle name="40% - 强调文字颜色 2" xfId="23" builtinId="35"/>
    <cellStyle name="60% - 强调文字颜色 2" xfId="24" builtinId="36"/>
    <cellStyle name="常规 5 2" xfId="25"/>
    <cellStyle name="常规 2" xfId="26"/>
    <cellStyle name="40% - 强调文字颜色 1" xfId="27" builtinId="31"/>
    <cellStyle name="常规_高龄汇总_3" xfId="28"/>
    <cellStyle name="强调文字颜色 2" xfId="29" builtinId="33"/>
    <cellStyle name="适中" xfId="30" builtinId="28"/>
    <cellStyle name="常规_高龄汇总_2" xfId="31"/>
    <cellStyle name="强调文字颜色 1" xfId="32" builtinId="29"/>
    <cellStyle name="标题 4" xfId="33" builtinId="19"/>
    <cellStyle name="好" xfId="34" builtinId="26"/>
    <cellStyle name="常规 17" xfId="35"/>
    <cellStyle name="标题" xfId="36" builtinId="15"/>
    <cellStyle name="常规 10" xfId="37"/>
    <cellStyle name="60% - 强调文字颜色 3" xfId="38" builtinId="40"/>
    <cellStyle name="常规 12 2" xfId="39"/>
    <cellStyle name="常规 3" xfId="40"/>
    <cellStyle name="60% - 强调文字颜色 1" xfId="41" builtinId="32"/>
    <cellStyle name="常规 7" xfId="42"/>
    <cellStyle name="检查单元格" xfId="43" builtinId="23"/>
    <cellStyle name="常规 6" xfId="44"/>
    <cellStyle name="40% - 强调文字颜色 3" xfId="45" builtinId="39"/>
    <cellStyle name="强调文字颜色 4" xfId="46" builtinId="41"/>
    <cellStyle name="常规 9" xfId="47"/>
    <cellStyle name="常规_本月新增发放花名册样表_14" xfId="48"/>
    <cellStyle name="千位分隔[0]" xfId="49" builtinId="6"/>
    <cellStyle name="已访问的超链接" xfId="50" builtinId="9"/>
    <cellStyle name="20% - 强调文字颜色 4" xfId="51" builtinId="42"/>
    <cellStyle name="常规_失能汇总_56" xfId="52"/>
    <cellStyle name="差" xfId="53" builtinId="27"/>
    <cellStyle name="货币" xfId="54" builtinId="4"/>
    <cellStyle name="常规 10 2 4 2 5" xfId="55"/>
    <cellStyle name="20% - 强调文字颜色 3" xfId="56" builtinId="38"/>
    <cellStyle name="常规 13" xfId="57"/>
    <cellStyle name="60% - 强调文字颜色 6" xfId="58" builtinId="52"/>
    <cellStyle name="超链接" xfId="59" builtinId="8"/>
    <cellStyle name="常规_失能汇总_55" xfId="60"/>
    <cellStyle name="标题 1" xfId="61" builtinId="16"/>
    <cellStyle name="常规 12" xfId="62"/>
    <cellStyle name="输入" xfId="63" builtinId="20"/>
    <cellStyle name="60% - 强调文字颜色 5" xfId="64" builtinId="48"/>
    <cellStyle name="常规_重庆市开州区高龄失能养老服务补贴（乡镇）" xfId="65"/>
    <cellStyle name="常规_46575358903481" xfId="66"/>
    <cellStyle name="常规 5" xfId="67"/>
    <cellStyle name="20% - 强调文字颜色 2" xfId="68" builtinId="34"/>
    <cellStyle name="Normal" xfId="69"/>
    <cellStyle name="常规 11" xfId="70"/>
    <cellStyle name="注释" xfId="71" builtinId="10"/>
    <cellStyle name="60% - 强调文字颜色 4" xfId="72" builtinId="44"/>
    <cellStyle name="常规 4" xfId="73"/>
    <cellStyle name="千位分隔" xfId="74" builtinId="3"/>
    <cellStyle name="20% - 强调文字颜色 1" xfId="75" builtinId="30"/>
    <cellStyle name="百分比" xfId="76" builtinId="5"/>
    <cellStyle name="汇总" xfId="77" builtinId="25"/>
    <cellStyle name="常规_取消汇总_6" xfId="78"/>
    <cellStyle name="解释性文本" xfId="79" builtinId="53"/>
    <cellStyle name="常规_Sheet2" xfId="80"/>
    <cellStyle name="标题 3" xfId="81" builtinId="18"/>
    <cellStyle name="输出" xfId="82" builtinId="21"/>
    <cellStyle name="40% - 强调文字颜色 4" xfId="83" builtinId="43"/>
    <cellStyle name="强调文字颜色 5" xfId="84" builtinId="45"/>
    <cellStyle name="常规 2 2" xfId="85"/>
    <cellStyle name="20% - 强调文字颜色 5" xfId="86" builtinId="46"/>
    <cellStyle name="货币[0]" xfId="87" builtinId="7"/>
    <cellStyle name="40% - 强调文字颜色 5" xfId="88" builtinId="47"/>
    <cellStyle name="强调文字颜色 6" xfId="89" builtinId="49"/>
    <cellStyle name="警告文本" xfId="90" builtinId="11"/>
    <cellStyle name="常规_取消汇总_30" xfId="91"/>
    <cellStyle name="20% - 强调文字颜色 6" xfId="92" builtinId="50"/>
    <cellStyle name="常规_Sheet1_失能汇总" xfId="93"/>
    <cellStyle name="40% - 强调文字颜色 6" xfId="94" builtinId="51"/>
    <cellStyle name="常规 39" xfId="95"/>
    <cellStyle name="常规 44" xfId="96"/>
    <cellStyle name="计算" xfId="97" builtinId="22"/>
    <cellStyle name="常规_取消汇总_33" xfId="98"/>
    <cellStyle name="常规 16" xfId="99"/>
    <cellStyle name="常规_取消汇总_32" xfId="100"/>
    <cellStyle name="标题 2" xfId="101" builtinId="17"/>
    <cellStyle name="常规_Sheet1" xfId="102"/>
    <cellStyle name="常规 8" xfId="103"/>
    <cellStyle name="常规_失能汇总_27" xfId="104"/>
    <cellStyle name="常规_本月发放花名册样表_15" xfId="105"/>
    <cellStyle name="链接单元格" xfId="106" builtinId="24"/>
    <cellStyle name="常规_Sheet1_1" xfId="107"/>
    <cellStyle name="常规 10 2 2" xfId="108"/>
    <cellStyle name="常规_取消汇总_36" xfId="109"/>
    <cellStyle name="常规_失能汇总_25" xfId="110"/>
  </cellStyles>
  <tableStyles count="0" defaultTableStyle="TableStyleMedium2" defaultPivotStyle="PivotStyleLight16"/>
  <colors>
    <mruColors>
      <color rgb="00FF0000"/>
      <color rgb="0000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workbookViewId="0">
      <selection activeCell="I5" sqref="I5"/>
    </sheetView>
  </sheetViews>
  <sheetFormatPr defaultColWidth="9" defaultRowHeight="21" customHeight="true"/>
  <cols>
    <col min="1" max="1" width="9.875" style="32" customWidth="true"/>
    <col min="2" max="2" width="12.625" style="32" customWidth="true"/>
    <col min="3" max="3" width="11.5" style="32" customWidth="true"/>
    <col min="4" max="4" width="11.375" style="32" customWidth="true"/>
    <col min="5" max="5" width="15.5" style="32" customWidth="true"/>
    <col min="6" max="6" width="14" style="32" customWidth="true"/>
    <col min="7" max="16366" width="9" style="32"/>
    <col min="16367" max="16384" width="9" style="17"/>
  </cols>
  <sheetData>
    <row r="1" ht="42" customHeight="true" spans="1:6">
      <c r="A1" s="33" t="s">
        <v>0</v>
      </c>
      <c r="B1" s="34"/>
      <c r="C1" s="34"/>
      <c r="D1" s="34"/>
      <c r="E1" s="34"/>
      <c r="F1" s="34"/>
    </row>
    <row r="2" s="30" customFormat="true" ht="37" customHeight="true" spans="1:16384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36" t="s">
        <v>6</v>
      </c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="31" customFormat="true" customHeight="true" spans="1:16366">
      <c r="A3" s="35">
        <v>1</v>
      </c>
      <c r="B3" s="23" t="s">
        <v>7</v>
      </c>
      <c r="C3" s="23" t="s">
        <v>8</v>
      </c>
      <c r="D3" s="24">
        <v>80</v>
      </c>
      <c r="E3" s="35" t="s">
        <v>9</v>
      </c>
      <c r="F3" s="38">
        <v>200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</row>
    <row r="4" s="31" customFormat="true" customHeight="true" spans="1:16366">
      <c r="A4" s="35">
        <v>2</v>
      </c>
      <c r="B4" s="23" t="s">
        <v>10</v>
      </c>
      <c r="C4" s="23" t="s">
        <v>8</v>
      </c>
      <c r="D4" s="24">
        <v>80</v>
      </c>
      <c r="E4" s="35" t="s">
        <v>9</v>
      </c>
      <c r="F4" s="38">
        <v>200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</row>
    <row r="5" s="31" customFormat="true" customHeight="true" spans="1:16366">
      <c r="A5" s="35">
        <v>3</v>
      </c>
      <c r="B5" s="23" t="s">
        <v>11</v>
      </c>
      <c r="C5" s="23" t="s">
        <v>8</v>
      </c>
      <c r="D5" s="24">
        <v>80</v>
      </c>
      <c r="E5" s="35" t="s">
        <v>9</v>
      </c>
      <c r="F5" s="38">
        <v>200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</row>
    <row r="6" s="31" customFormat="true" customHeight="true" spans="1:16366">
      <c r="A6" s="35">
        <v>4</v>
      </c>
      <c r="B6" s="23" t="s">
        <v>12</v>
      </c>
      <c r="C6" s="23" t="s">
        <v>13</v>
      </c>
      <c r="D6" s="24">
        <v>94</v>
      </c>
      <c r="E6" s="35" t="s">
        <v>9</v>
      </c>
      <c r="F6" s="38">
        <v>200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</row>
    <row r="7" s="31" customFormat="true" customHeight="true" spans="1:16366">
      <c r="A7" s="35">
        <v>5</v>
      </c>
      <c r="B7" s="23" t="s">
        <v>14</v>
      </c>
      <c r="C7" s="23" t="s">
        <v>8</v>
      </c>
      <c r="D7" s="24">
        <v>85</v>
      </c>
      <c r="E7" s="35" t="s">
        <v>9</v>
      </c>
      <c r="F7" s="38">
        <v>200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</row>
    <row r="8" s="31" customFormat="true" customHeight="true" spans="1:16366">
      <c r="A8" s="35">
        <v>6</v>
      </c>
      <c r="B8" s="23" t="s">
        <v>15</v>
      </c>
      <c r="C8" s="23" t="s">
        <v>8</v>
      </c>
      <c r="D8" s="24">
        <v>81</v>
      </c>
      <c r="E8" s="35" t="s">
        <v>9</v>
      </c>
      <c r="F8" s="38">
        <v>200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</row>
    <row r="9" s="31" customFormat="true" customHeight="true" spans="1:16366">
      <c r="A9" s="35">
        <v>7</v>
      </c>
      <c r="B9" s="23" t="s">
        <v>16</v>
      </c>
      <c r="C9" s="23" t="s">
        <v>13</v>
      </c>
      <c r="D9" s="24">
        <v>80</v>
      </c>
      <c r="E9" s="35" t="s">
        <v>9</v>
      </c>
      <c r="F9" s="38">
        <v>200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</row>
    <row r="10" s="31" customFormat="true" customHeight="true" spans="1:16366">
      <c r="A10" s="35">
        <v>8</v>
      </c>
      <c r="B10" s="23" t="s">
        <v>17</v>
      </c>
      <c r="C10" s="23" t="s">
        <v>13</v>
      </c>
      <c r="D10" s="24">
        <v>80</v>
      </c>
      <c r="E10" s="35" t="s">
        <v>9</v>
      </c>
      <c r="F10" s="38">
        <v>200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</row>
    <row r="11" s="31" customFormat="true" customHeight="true" spans="1:16366">
      <c r="A11" s="35">
        <v>9</v>
      </c>
      <c r="B11" s="23" t="s">
        <v>18</v>
      </c>
      <c r="C11" s="23" t="s">
        <v>13</v>
      </c>
      <c r="D11" s="24">
        <v>85</v>
      </c>
      <c r="E11" s="35" t="s">
        <v>9</v>
      </c>
      <c r="F11" s="38">
        <v>200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</row>
    <row r="12" s="31" customFormat="true" customHeight="true" spans="1:16366">
      <c r="A12" s="35">
        <v>10</v>
      </c>
      <c r="B12" s="23" t="s">
        <v>19</v>
      </c>
      <c r="C12" s="23" t="s">
        <v>8</v>
      </c>
      <c r="D12" s="24">
        <v>88</v>
      </c>
      <c r="E12" s="35" t="s">
        <v>9</v>
      </c>
      <c r="F12" s="38">
        <v>200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</row>
    <row r="13" s="31" customFormat="true" customHeight="true" spans="1:16366">
      <c r="A13" s="35">
        <v>11</v>
      </c>
      <c r="B13" s="23" t="s">
        <v>20</v>
      </c>
      <c r="C13" s="23" t="s">
        <v>13</v>
      </c>
      <c r="D13" s="24">
        <v>86</v>
      </c>
      <c r="E13" s="35" t="s">
        <v>9</v>
      </c>
      <c r="F13" s="38">
        <v>200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</row>
    <row r="14" s="31" customFormat="true" customHeight="true" spans="1:16366">
      <c r="A14" s="35">
        <v>12</v>
      </c>
      <c r="B14" s="23" t="s">
        <v>21</v>
      </c>
      <c r="C14" s="23" t="s">
        <v>13</v>
      </c>
      <c r="D14" s="24">
        <v>83</v>
      </c>
      <c r="E14" s="35" t="s">
        <v>9</v>
      </c>
      <c r="F14" s="38">
        <v>200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</row>
    <row r="15" s="31" customFormat="true" customHeight="true" spans="1:16366">
      <c r="A15" s="35">
        <v>13</v>
      </c>
      <c r="B15" s="23" t="s">
        <v>22</v>
      </c>
      <c r="C15" s="23" t="s">
        <v>8</v>
      </c>
      <c r="D15" s="24">
        <v>85</v>
      </c>
      <c r="E15" s="35" t="s">
        <v>9</v>
      </c>
      <c r="F15" s="38">
        <v>200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</row>
    <row r="16" s="31" customFormat="true" customHeight="true" spans="1:16366">
      <c r="A16" s="35">
        <v>14</v>
      </c>
      <c r="B16" s="23" t="s">
        <v>23</v>
      </c>
      <c r="C16" s="23" t="s">
        <v>13</v>
      </c>
      <c r="D16" s="24">
        <v>87</v>
      </c>
      <c r="E16" s="35" t="s">
        <v>9</v>
      </c>
      <c r="F16" s="38">
        <v>200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</row>
    <row r="17" s="31" customFormat="true" customHeight="true" spans="1:16366">
      <c r="A17" s="35">
        <v>15</v>
      </c>
      <c r="B17" s="23" t="s">
        <v>24</v>
      </c>
      <c r="C17" s="23" t="s">
        <v>13</v>
      </c>
      <c r="D17" s="24">
        <v>80</v>
      </c>
      <c r="E17" s="35" t="s">
        <v>9</v>
      </c>
      <c r="F17" s="38">
        <v>200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</row>
    <row r="18" s="31" customFormat="true" customHeight="true" spans="1:16366">
      <c r="A18" s="35">
        <v>16</v>
      </c>
      <c r="B18" s="23" t="s">
        <v>25</v>
      </c>
      <c r="C18" s="23" t="s">
        <v>13</v>
      </c>
      <c r="D18" s="24">
        <v>80</v>
      </c>
      <c r="E18" s="35" t="s">
        <v>9</v>
      </c>
      <c r="F18" s="38">
        <v>200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</row>
    <row r="19" s="31" customFormat="true" customHeight="true" spans="1:16366">
      <c r="A19" s="35">
        <v>17</v>
      </c>
      <c r="B19" s="23" t="s">
        <v>26</v>
      </c>
      <c r="C19" s="23" t="s">
        <v>13</v>
      </c>
      <c r="D19" s="24">
        <v>80</v>
      </c>
      <c r="E19" s="39" t="s">
        <v>9</v>
      </c>
      <c r="F19" s="38">
        <v>200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</row>
    <row r="20" s="31" customFormat="true" customHeight="true" spans="1:16366">
      <c r="A20" s="35">
        <v>18</v>
      </c>
      <c r="B20" s="23" t="s">
        <v>27</v>
      </c>
      <c r="C20" s="23" t="s">
        <v>8</v>
      </c>
      <c r="D20" s="24">
        <v>80</v>
      </c>
      <c r="E20" s="39" t="s">
        <v>9</v>
      </c>
      <c r="F20" s="38">
        <v>200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</row>
    <row r="21" s="31" customFormat="true" customHeight="true" spans="1:16366">
      <c r="A21" s="35">
        <v>19</v>
      </c>
      <c r="B21" s="23" t="s">
        <v>28</v>
      </c>
      <c r="C21" s="23" t="s">
        <v>13</v>
      </c>
      <c r="D21" s="24">
        <v>84</v>
      </c>
      <c r="E21" s="39" t="s">
        <v>9</v>
      </c>
      <c r="F21" s="38">
        <v>200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</row>
    <row r="22" s="31" customFormat="true" customHeight="true" spans="1:16366">
      <c r="A22" s="35">
        <v>20</v>
      </c>
      <c r="B22" s="23" t="s">
        <v>29</v>
      </c>
      <c r="C22" s="23" t="s">
        <v>13</v>
      </c>
      <c r="D22" s="24">
        <v>80</v>
      </c>
      <c r="E22" s="39" t="s">
        <v>9</v>
      </c>
      <c r="F22" s="38">
        <v>200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</row>
    <row r="23" s="31" customFormat="true" customHeight="true" spans="1:16366">
      <c r="A23" s="35">
        <v>21</v>
      </c>
      <c r="B23" s="23" t="s">
        <v>30</v>
      </c>
      <c r="C23" s="23" t="s">
        <v>13</v>
      </c>
      <c r="D23" s="24">
        <v>85</v>
      </c>
      <c r="E23" s="39" t="s">
        <v>9</v>
      </c>
      <c r="F23" s="38">
        <v>200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</row>
    <row r="24" s="31" customFormat="true" customHeight="true" spans="1:16366">
      <c r="A24" s="35">
        <v>22</v>
      </c>
      <c r="B24" s="23" t="s">
        <v>31</v>
      </c>
      <c r="C24" s="23" t="s">
        <v>13</v>
      </c>
      <c r="D24" s="24">
        <v>84</v>
      </c>
      <c r="E24" s="39" t="s">
        <v>9</v>
      </c>
      <c r="F24" s="38">
        <v>200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</row>
    <row r="25" s="31" customFormat="true" customHeight="true" spans="1:16366">
      <c r="A25" s="35">
        <v>23</v>
      </c>
      <c r="B25" s="23" t="s">
        <v>32</v>
      </c>
      <c r="C25" s="23" t="s">
        <v>8</v>
      </c>
      <c r="D25" s="24">
        <v>83</v>
      </c>
      <c r="E25" s="39" t="s">
        <v>9</v>
      </c>
      <c r="F25" s="38">
        <v>200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</row>
    <row r="26" s="31" customFormat="true" customHeight="true" spans="1:16366">
      <c r="A26" s="35">
        <v>24</v>
      </c>
      <c r="B26" s="23" t="s">
        <v>33</v>
      </c>
      <c r="C26" s="23" t="s">
        <v>8</v>
      </c>
      <c r="D26" s="24">
        <v>82</v>
      </c>
      <c r="E26" s="39" t="s">
        <v>9</v>
      </c>
      <c r="F26" s="38">
        <v>200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</row>
    <row r="27" s="31" customFormat="true" customHeight="true" spans="1:16366">
      <c r="A27" s="35">
        <v>25</v>
      </c>
      <c r="B27" s="23" t="s">
        <v>34</v>
      </c>
      <c r="C27" s="23" t="s">
        <v>8</v>
      </c>
      <c r="D27" s="24">
        <v>80</v>
      </c>
      <c r="E27" s="39" t="s">
        <v>9</v>
      </c>
      <c r="F27" s="38">
        <v>200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</row>
    <row r="28" s="31" customFormat="true" customHeight="true" spans="1:16366">
      <c r="A28" s="35">
        <v>26</v>
      </c>
      <c r="B28" s="23" t="s">
        <v>35</v>
      </c>
      <c r="C28" s="23" t="s">
        <v>13</v>
      </c>
      <c r="D28" s="24">
        <v>80</v>
      </c>
      <c r="E28" s="39" t="s">
        <v>9</v>
      </c>
      <c r="F28" s="38">
        <v>200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</row>
    <row r="29" s="31" customFormat="true" customHeight="true" spans="1:16366">
      <c r="A29" s="35">
        <v>27</v>
      </c>
      <c r="B29" s="23" t="s">
        <v>36</v>
      </c>
      <c r="C29" s="23" t="s">
        <v>13</v>
      </c>
      <c r="D29" s="24">
        <v>80</v>
      </c>
      <c r="E29" s="39" t="s">
        <v>9</v>
      </c>
      <c r="F29" s="38">
        <v>200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</row>
  </sheetData>
  <sortState ref="A3:CU3477">
    <sortCondition ref="E3:E3477"/>
  </sortState>
  <mergeCells count="1">
    <mergeCell ref="A1:F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workbookViewId="0">
      <selection activeCell="H8" sqref="H8"/>
    </sheetView>
  </sheetViews>
  <sheetFormatPr defaultColWidth="16.125" defaultRowHeight="42" customHeight="true" outlineLevelCol="5"/>
  <cols>
    <col min="1" max="5" width="16.125" style="17" customWidth="true"/>
    <col min="6" max="6" width="16.125" style="18" customWidth="true"/>
    <col min="7" max="16384" width="16.125" style="17" customWidth="true"/>
  </cols>
  <sheetData>
    <row r="1" ht="59" customHeight="true" spans="1:6">
      <c r="A1" s="3" t="s">
        <v>37</v>
      </c>
      <c r="B1" s="19"/>
      <c r="C1" s="19"/>
      <c r="D1" s="19"/>
      <c r="E1" s="19"/>
      <c r="F1" s="25"/>
    </row>
    <row r="2" ht="24" customHeight="true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6" t="s">
        <v>6</v>
      </c>
    </row>
    <row r="3" ht="3" customHeight="true" spans="1:6">
      <c r="A3" s="20"/>
      <c r="B3" s="20"/>
      <c r="C3" s="20"/>
      <c r="D3" s="20"/>
      <c r="E3" s="20"/>
      <c r="F3" s="26"/>
    </row>
    <row r="4" ht="17" customHeight="true" spans="1:6">
      <c r="A4" s="21"/>
      <c r="B4" s="21"/>
      <c r="C4" s="21"/>
      <c r="D4" s="21"/>
      <c r="E4" s="21"/>
      <c r="F4" s="27"/>
    </row>
    <row r="5" s="16" customFormat="true" customHeight="true" spans="1:6">
      <c r="A5" s="22">
        <v>1</v>
      </c>
      <c r="B5" s="23" t="s">
        <v>38</v>
      </c>
      <c r="C5" s="23" t="s">
        <v>8</v>
      </c>
      <c r="D5" s="24">
        <v>80</v>
      </c>
      <c r="E5" s="28" t="s">
        <v>39</v>
      </c>
      <c r="F5" s="29">
        <v>200</v>
      </c>
    </row>
    <row r="6" s="16" customFormat="true" customHeight="true" spans="1:6">
      <c r="A6" s="22">
        <v>2</v>
      </c>
      <c r="B6" s="23" t="s">
        <v>40</v>
      </c>
      <c r="C6" s="23" t="s">
        <v>8</v>
      </c>
      <c r="D6" s="24">
        <v>60</v>
      </c>
      <c r="E6" s="28" t="s">
        <v>39</v>
      </c>
      <c r="F6" s="29">
        <v>200</v>
      </c>
    </row>
    <row r="7" s="16" customFormat="true" customHeight="true" spans="1:6">
      <c r="A7" s="22">
        <v>3</v>
      </c>
      <c r="B7" s="23" t="s">
        <v>41</v>
      </c>
      <c r="C7" s="23" t="s">
        <v>13</v>
      </c>
      <c r="D7" s="24">
        <v>60</v>
      </c>
      <c r="E7" s="28" t="s">
        <v>39</v>
      </c>
      <c r="F7" s="29">
        <v>200</v>
      </c>
    </row>
    <row r="8" s="16" customFormat="true" customHeight="true" spans="1:6">
      <c r="A8" s="22">
        <v>4</v>
      </c>
      <c r="B8" s="23" t="s">
        <v>42</v>
      </c>
      <c r="C8" s="23" t="s">
        <v>8</v>
      </c>
      <c r="D8" s="24">
        <v>60</v>
      </c>
      <c r="E8" s="28" t="s">
        <v>39</v>
      </c>
      <c r="F8" s="29">
        <v>200</v>
      </c>
    </row>
    <row r="9" s="16" customFormat="true" customHeight="true" spans="1:6">
      <c r="A9" s="22">
        <v>5</v>
      </c>
      <c r="B9" s="23" t="s">
        <v>43</v>
      </c>
      <c r="C9" s="23" t="s">
        <v>13</v>
      </c>
      <c r="D9" s="24">
        <v>79</v>
      </c>
      <c r="E9" s="28" t="s">
        <v>39</v>
      </c>
      <c r="F9" s="29">
        <v>200</v>
      </c>
    </row>
    <row r="10" s="16" customFormat="true" customHeight="true" spans="1:6">
      <c r="A10" s="22">
        <v>6</v>
      </c>
      <c r="B10" s="23" t="s">
        <v>44</v>
      </c>
      <c r="C10" s="23" t="s">
        <v>8</v>
      </c>
      <c r="D10" s="24">
        <v>69</v>
      </c>
      <c r="E10" s="28" t="s">
        <v>39</v>
      </c>
      <c r="F10" s="29">
        <v>200</v>
      </c>
    </row>
    <row r="11" s="16" customFormat="true" customHeight="true" spans="1:6">
      <c r="A11" s="22">
        <v>7</v>
      </c>
      <c r="B11" s="23" t="s">
        <v>45</v>
      </c>
      <c r="C11" s="23" t="s">
        <v>13</v>
      </c>
      <c r="D11" s="24">
        <v>82</v>
      </c>
      <c r="E11" s="28" t="s">
        <v>39</v>
      </c>
      <c r="F11" s="29">
        <v>200</v>
      </c>
    </row>
    <row r="12" s="16" customFormat="true" customHeight="true" spans="1:6">
      <c r="A12" s="22">
        <v>8</v>
      </c>
      <c r="B12" s="23" t="s">
        <v>46</v>
      </c>
      <c r="C12" s="23" t="s">
        <v>8</v>
      </c>
      <c r="D12" s="24">
        <v>77</v>
      </c>
      <c r="E12" s="28" t="s">
        <v>39</v>
      </c>
      <c r="F12" s="29">
        <v>200</v>
      </c>
    </row>
    <row r="13" s="16" customFormat="true" customHeight="true" spans="1:6">
      <c r="A13" s="22">
        <v>9</v>
      </c>
      <c r="B13" s="23" t="s">
        <v>47</v>
      </c>
      <c r="C13" s="23" t="s">
        <v>8</v>
      </c>
      <c r="D13" s="24">
        <v>60</v>
      </c>
      <c r="E13" s="28" t="s">
        <v>39</v>
      </c>
      <c r="F13" s="29">
        <v>200</v>
      </c>
    </row>
    <row r="14" s="16" customFormat="true" customHeight="true" spans="1:6">
      <c r="A14" s="22">
        <v>10</v>
      </c>
      <c r="B14" s="23" t="s">
        <v>48</v>
      </c>
      <c r="C14" s="23" t="s">
        <v>13</v>
      </c>
      <c r="D14" s="24">
        <v>60</v>
      </c>
      <c r="E14" s="28" t="s">
        <v>39</v>
      </c>
      <c r="F14" s="29">
        <v>200</v>
      </c>
    </row>
    <row r="15" s="16" customFormat="true" customHeight="true" spans="1:6">
      <c r="A15" s="22">
        <v>11</v>
      </c>
      <c r="B15" s="23" t="s">
        <v>49</v>
      </c>
      <c r="C15" s="23" t="s">
        <v>8</v>
      </c>
      <c r="D15" s="24">
        <v>80</v>
      </c>
      <c r="E15" s="28" t="s">
        <v>39</v>
      </c>
      <c r="F15" s="29">
        <v>200</v>
      </c>
    </row>
    <row r="16" s="16" customFormat="true" customHeight="true" spans="1:6">
      <c r="A16" s="22">
        <v>12</v>
      </c>
      <c r="B16" s="23" t="s">
        <v>50</v>
      </c>
      <c r="C16" s="23" t="s">
        <v>13</v>
      </c>
      <c r="D16" s="24">
        <v>79</v>
      </c>
      <c r="E16" s="28" t="s">
        <v>39</v>
      </c>
      <c r="F16" s="29">
        <v>200</v>
      </c>
    </row>
    <row r="17" s="16" customFormat="true" customHeight="true" spans="1:6">
      <c r="A17" s="22">
        <v>13</v>
      </c>
      <c r="B17" s="23" t="s">
        <v>51</v>
      </c>
      <c r="C17" s="23" t="s">
        <v>8</v>
      </c>
      <c r="D17" s="24">
        <v>81</v>
      </c>
      <c r="E17" s="28" t="s">
        <v>39</v>
      </c>
      <c r="F17" s="29">
        <v>200</v>
      </c>
    </row>
    <row r="18" s="16" customFormat="true" customHeight="true" spans="1:6">
      <c r="A18" s="22">
        <v>14</v>
      </c>
      <c r="B18" s="23" t="s">
        <v>52</v>
      </c>
      <c r="C18" s="23" t="s">
        <v>8</v>
      </c>
      <c r="D18" s="24">
        <v>75</v>
      </c>
      <c r="E18" s="28" t="s">
        <v>39</v>
      </c>
      <c r="F18" s="29">
        <v>200</v>
      </c>
    </row>
    <row r="19" s="16" customFormat="true" customHeight="true" spans="1:6">
      <c r="A19" s="22">
        <v>15</v>
      </c>
      <c r="B19" s="23" t="s">
        <v>53</v>
      </c>
      <c r="C19" s="23" t="s">
        <v>8</v>
      </c>
      <c r="D19" s="24">
        <v>60</v>
      </c>
      <c r="E19" s="28" t="s">
        <v>39</v>
      </c>
      <c r="F19" s="29">
        <v>200</v>
      </c>
    </row>
    <row r="20" s="16" customFormat="true" customHeight="true" spans="1:6">
      <c r="A20" s="22">
        <v>16</v>
      </c>
      <c r="B20" s="23" t="s">
        <v>54</v>
      </c>
      <c r="C20" s="23" t="s">
        <v>13</v>
      </c>
      <c r="D20" s="24">
        <v>65</v>
      </c>
      <c r="E20" s="28" t="s">
        <v>39</v>
      </c>
      <c r="F20" s="29">
        <v>200</v>
      </c>
    </row>
    <row r="21" s="16" customFormat="true" customHeight="true" spans="1:6">
      <c r="A21" s="22">
        <v>17</v>
      </c>
      <c r="B21" s="23" t="s">
        <v>55</v>
      </c>
      <c r="C21" s="23" t="s">
        <v>13</v>
      </c>
      <c r="D21" s="24">
        <v>76</v>
      </c>
      <c r="E21" s="28" t="s">
        <v>39</v>
      </c>
      <c r="F21" s="29">
        <v>200</v>
      </c>
    </row>
    <row r="22" s="16" customFormat="true" customHeight="true" spans="1:6">
      <c r="A22" s="22">
        <v>18</v>
      </c>
      <c r="B22" s="23" t="s">
        <v>56</v>
      </c>
      <c r="C22" s="23" t="s">
        <v>8</v>
      </c>
      <c r="D22" s="24">
        <v>64</v>
      </c>
      <c r="E22" s="28" t="s">
        <v>39</v>
      </c>
      <c r="F22" s="29">
        <v>200</v>
      </c>
    </row>
    <row r="23" s="16" customFormat="true" customHeight="true" spans="1:6">
      <c r="A23" s="22">
        <v>19</v>
      </c>
      <c r="B23" s="23" t="s">
        <v>57</v>
      </c>
      <c r="C23" s="23" t="s">
        <v>8</v>
      </c>
      <c r="D23" s="24">
        <v>61</v>
      </c>
      <c r="E23" s="28" t="s">
        <v>39</v>
      </c>
      <c r="F23" s="29">
        <v>200</v>
      </c>
    </row>
    <row r="24" s="16" customFormat="true" customHeight="true" spans="1:6">
      <c r="A24" s="22">
        <v>20</v>
      </c>
      <c r="B24" s="23" t="s">
        <v>58</v>
      </c>
      <c r="C24" s="23" t="s">
        <v>8</v>
      </c>
      <c r="D24" s="24">
        <v>60</v>
      </c>
      <c r="E24" s="28" t="s">
        <v>39</v>
      </c>
      <c r="F24" s="29">
        <v>200</v>
      </c>
    </row>
  </sheetData>
  <mergeCells count="7">
    <mergeCell ref="A1:F1"/>
    <mergeCell ref="A2:A4"/>
    <mergeCell ref="B2:B4"/>
    <mergeCell ref="C2:C4"/>
    <mergeCell ref="D2:D4"/>
    <mergeCell ref="E2:E4"/>
    <mergeCell ref="F2:F4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workbookViewId="0">
      <selection activeCell="I8" sqref="I8"/>
    </sheetView>
  </sheetViews>
  <sheetFormatPr defaultColWidth="9" defaultRowHeight="13.5" outlineLevelCol="7"/>
  <cols>
    <col min="1" max="1" width="11.75" style="1" customWidth="true"/>
    <col min="2" max="2" width="9.75" style="1" customWidth="true"/>
    <col min="3" max="3" width="10.75" style="1" customWidth="true"/>
    <col min="4" max="4" width="10.1333333333333" style="1" customWidth="true"/>
    <col min="5" max="5" width="12.25" style="1" customWidth="true"/>
    <col min="6" max="6" width="9.75" style="1" customWidth="true"/>
    <col min="7" max="7" width="15.3833333333333" style="1" customWidth="true"/>
    <col min="8" max="16383" width="9" style="1"/>
  </cols>
  <sheetData>
    <row r="1" s="1" customFormat="true" ht="29" customHeight="true" spans="1:7">
      <c r="A1" s="3" t="s">
        <v>59</v>
      </c>
      <c r="B1" s="3"/>
      <c r="C1" s="3"/>
      <c r="D1" s="3"/>
      <c r="E1" s="3"/>
      <c r="F1" s="3"/>
      <c r="G1" s="3"/>
    </row>
    <row r="2" s="1" customFormat="true" ht="15.75" spans="1:7">
      <c r="A2" s="4" t="s">
        <v>60</v>
      </c>
      <c r="B2" s="5" t="s">
        <v>61</v>
      </c>
      <c r="C2" s="4" t="s">
        <v>62</v>
      </c>
      <c r="D2" s="5" t="s">
        <v>63</v>
      </c>
      <c r="E2" s="4" t="s">
        <v>62</v>
      </c>
      <c r="F2" s="4" t="s">
        <v>64</v>
      </c>
      <c r="G2" s="4" t="s">
        <v>65</v>
      </c>
    </row>
    <row r="3" s="1" customFormat="true" ht="15.75" spans="1:8">
      <c r="A3" s="6" t="s">
        <v>66</v>
      </c>
      <c r="B3" s="7">
        <v>109</v>
      </c>
      <c r="C3" s="6">
        <f t="shared" ref="C3:C44" si="0">B3*200</f>
        <v>21800</v>
      </c>
      <c r="D3" s="7">
        <v>103</v>
      </c>
      <c r="E3" s="6">
        <f t="shared" ref="E3:E42" si="1">200*D3</f>
        <v>20600</v>
      </c>
      <c r="F3" s="6">
        <f t="shared" ref="F3:F43" si="2">B3+D3</f>
        <v>212</v>
      </c>
      <c r="G3" s="7">
        <f t="shared" ref="G3:G44" si="3">F3*200</f>
        <v>42400</v>
      </c>
      <c r="H3" s="11"/>
    </row>
    <row r="4" s="1" customFormat="true" ht="15.75" spans="1:8">
      <c r="A4" s="6" t="s">
        <v>67</v>
      </c>
      <c r="B4" s="7">
        <v>78</v>
      </c>
      <c r="C4" s="6">
        <f t="shared" si="0"/>
        <v>15600</v>
      </c>
      <c r="D4" s="7">
        <v>56</v>
      </c>
      <c r="E4" s="6">
        <f t="shared" si="1"/>
        <v>11200</v>
      </c>
      <c r="F4" s="6">
        <f t="shared" si="2"/>
        <v>134</v>
      </c>
      <c r="G4" s="7">
        <f t="shared" si="3"/>
        <v>26800</v>
      </c>
      <c r="H4" s="11"/>
    </row>
    <row r="5" s="1" customFormat="true" ht="15.75" spans="1:8">
      <c r="A5" s="6" t="s">
        <v>68</v>
      </c>
      <c r="B5" s="7">
        <v>123</v>
      </c>
      <c r="C5" s="6">
        <f t="shared" si="0"/>
        <v>24600</v>
      </c>
      <c r="D5" s="7">
        <v>106</v>
      </c>
      <c r="E5" s="6">
        <f t="shared" si="1"/>
        <v>21200</v>
      </c>
      <c r="F5" s="6">
        <f t="shared" si="2"/>
        <v>229</v>
      </c>
      <c r="G5" s="7">
        <f t="shared" si="3"/>
        <v>45800</v>
      </c>
      <c r="H5" s="11"/>
    </row>
    <row r="6" s="1" customFormat="true" ht="15.75" spans="1:7">
      <c r="A6" s="6" t="s">
        <v>69</v>
      </c>
      <c r="B6" s="7">
        <v>86</v>
      </c>
      <c r="C6" s="6">
        <f t="shared" si="0"/>
        <v>17200</v>
      </c>
      <c r="D6" s="7">
        <v>63</v>
      </c>
      <c r="E6" s="6">
        <f t="shared" si="1"/>
        <v>12600</v>
      </c>
      <c r="F6" s="6">
        <f t="shared" si="2"/>
        <v>149</v>
      </c>
      <c r="G6" s="7">
        <f t="shared" si="3"/>
        <v>29800</v>
      </c>
    </row>
    <row r="7" s="1" customFormat="true" ht="15.75" spans="1:8">
      <c r="A7" s="6" t="s">
        <v>70</v>
      </c>
      <c r="B7" s="7">
        <v>99</v>
      </c>
      <c r="C7" s="6">
        <f t="shared" si="0"/>
        <v>19800</v>
      </c>
      <c r="D7" s="7">
        <v>72</v>
      </c>
      <c r="E7" s="6">
        <f t="shared" si="1"/>
        <v>14400</v>
      </c>
      <c r="F7" s="6">
        <f t="shared" si="2"/>
        <v>171</v>
      </c>
      <c r="G7" s="7">
        <f t="shared" si="3"/>
        <v>34200</v>
      </c>
      <c r="H7" s="11"/>
    </row>
    <row r="8" s="1" customFormat="true" ht="15.75" spans="1:8">
      <c r="A8" s="6" t="s">
        <v>71</v>
      </c>
      <c r="B8" s="7">
        <v>33</v>
      </c>
      <c r="C8" s="6">
        <f t="shared" si="0"/>
        <v>6600</v>
      </c>
      <c r="D8" s="7">
        <v>30</v>
      </c>
      <c r="E8" s="6">
        <f t="shared" si="1"/>
        <v>6000</v>
      </c>
      <c r="F8" s="6">
        <f t="shared" si="2"/>
        <v>63</v>
      </c>
      <c r="G8" s="7">
        <f t="shared" si="3"/>
        <v>12600</v>
      </c>
      <c r="H8" s="11"/>
    </row>
    <row r="9" s="1" customFormat="true" ht="15.75" spans="1:8">
      <c r="A9" s="6" t="s">
        <v>72</v>
      </c>
      <c r="B9" s="7">
        <v>39</v>
      </c>
      <c r="C9" s="6">
        <f t="shared" si="0"/>
        <v>7800</v>
      </c>
      <c r="D9" s="7">
        <v>25</v>
      </c>
      <c r="E9" s="6">
        <f t="shared" si="1"/>
        <v>5000</v>
      </c>
      <c r="F9" s="6">
        <f t="shared" si="2"/>
        <v>64</v>
      </c>
      <c r="G9" s="7">
        <f t="shared" si="3"/>
        <v>12800</v>
      </c>
      <c r="H9" s="11"/>
    </row>
    <row r="10" s="1" customFormat="true" ht="15.75" spans="1:8">
      <c r="A10" s="6" t="s">
        <v>73</v>
      </c>
      <c r="B10" s="7">
        <v>42</v>
      </c>
      <c r="C10" s="6">
        <f t="shared" si="0"/>
        <v>8400</v>
      </c>
      <c r="D10" s="7">
        <v>18</v>
      </c>
      <c r="E10" s="6">
        <f t="shared" si="1"/>
        <v>3600</v>
      </c>
      <c r="F10" s="6">
        <f t="shared" si="2"/>
        <v>60</v>
      </c>
      <c r="G10" s="7">
        <f t="shared" si="3"/>
        <v>12000</v>
      </c>
      <c r="H10" s="11"/>
    </row>
    <row r="11" s="1" customFormat="true" ht="15.75" spans="1:7">
      <c r="A11" s="6" t="s">
        <v>74</v>
      </c>
      <c r="B11" s="7">
        <v>98</v>
      </c>
      <c r="C11" s="6">
        <f t="shared" si="0"/>
        <v>19600</v>
      </c>
      <c r="D11" s="7">
        <v>83</v>
      </c>
      <c r="E11" s="6">
        <f t="shared" si="1"/>
        <v>16600</v>
      </c>
      <c r="F11" s="6">
        <f t="shared" si="2"/>
        <v>181</v>
      </c>
      <c r="G11" s="7">
        <f t="shared" si="3"/>
        <v>36200</v>
      </c>
    </row>
    <row r="12" s="1" customFormat="true" ht="15.75" spans="1:7">
      <c r="A12" s="6" t="s">
        <v>75</v>
      </c>
      <c r="B12" s="7">
        <v>33</v>
      </c>
      <c r="C12" s="6">
        <f t="shared" si="0"/>
        <v>6600</v>
      </c>
      <c r="D12" s="7">
        <v>25</v>
      </c>
      <c r="E12" s="6">
        <f t="shared" si="1"/>
        <v>5000</v>
      </c>
      <c r="F12" s="6">
        <f t="shared" si="2"/>
        <v>58</v>
      </c>
      <c r="G12" s="7">
        <f t="shared" si="3"/>
        <v>11600</v>
      </c>
    </row>
    <row r="13" s="1" customFormat="true" ht="15.75" spans="1:8">
      <c r="A13" s="6" t="s">
        <v>76</v>
      </c>
      <c r="B13" s="7">
        <v>96</v>
      </c>
      <c r="C13" s="6">
        <f t="shared" si="0"/>
        <v>19200</v>
      </c>
      <c r="D13" s="7">
        <v>76</v>
      </c>
      <c r="E13" s="6">
        <f t="shared" si="1"/>
        <v>15200</v>
      </c>
      <c r="F13" s="6">
        <f t="shared" si="2"/>
        <v>172</v>
      </c>
      <c r="G13" s="7">
        <f t="shared" si="3"/>
        <v>34400</v>
      </c>
      <c r="H13" s="11"/>
    </row>
    <row r="14" s="1" customFormat="true" ht="15.75" spans="1:8">
      <c r="A14" s="6" t="s">
        <v>77</v>
      </c>
      <c r="B14" s="7">
        <v>82</v>
      </c>
      <c r="C14" s="6">
        <f t="shared" si="0"/>
        <v>16400</v>
      </c>
      <c r="D14" s="7">
        <v>29</v>
      </c>
      <c r="E14" s="6">
        <f t="shared" si="1"/>
        <v>5800</v>
      </c>
      <c r="F14" s="6">
        <f t="shared" si="2"/>
        <v>111</v>
      </c>
      <c r="G14" s="7">
        <f t="shared" si="3"/>
        <v>22200</v>
      </c>
      <c r="H14" s="11"/>
    </row>
    <row r="15" s="1" customFormat="true" ht="15.75" spans="1:8">
      <c r="A15" s="6" t="s">
        <v>78</v>
      </c>
      <c r="B15" s="7">
        <v>59</v>
      </c>
      <c r="C15" s="6">
        <f t="shared" si="0"/>
        <v>11800</v>
      </c>
      <c r="D15" s="7">
        <v>48</v>
      </c>
      <c r="E15" s="6">
        <f t="shared" si="1"/>
        <v>9600</v>
      </c>
      <c r="F15" s="6">
        <f t="shared" si="2"/>
        <v>107</v>
      </c>
      <c r="G15" s="7">
        <f t="shared" si="3"/>
        <v>21400</v>
      </c>
      <c r="H15" s="11"/>
    </row>
    <row r="16" s="1" customFormat="true" ht="15.75" spans="1:8">
      <c r="A16" s="8" t="s">
        <v>79</v>
      </c>
      <c r="B16" s="9">
        <v>83</v>
      </c>
      <c r="C16" s="6">
        <f t="shared" si="0"/>
        <v>16600</v>
      </c>
      <c r="D16" s="9">
        <v>68</v>
      </c>
      <c r="E16" s="8">
        <f t="shared" si="1"/>
        <v>13600</v>
      </c>
      <c r="F16" s="8">
        <f t="shared" si="2"/>
        <v>151</v>
      </c>
      <c r="G16" s="7">
        <f t="shared" si="3"/>
        <v>30200</v>
      </c>
      <c r="H16" s="12"/>
    </row>
    <row r="17" s="1" customFormat="true" ht="15.75" spans="1:8">
      <c r="A17" s="6" t="s">
        <v>80</v>
      </c>
      <c r="B17" s="7">
        <v>97</v>
      </c>
      <c r="C17" s="6">
        <f t="shared" si="0"/>
        <v>19400</v>
      </c>
      <c r="D17" s="7">
        <v>71</v>
      </c>
      <c r="E17" s="6">
        <f t="shared" si="1"/>
        <v>14200</v>
      </c>
      <c r="F17" s="6">
        <f t="shared" si="2"/>
        <v>168</v>
      </c>
      <c r="G17" s="7">
        <f t="shared" si="3"/>
        <v>33600</v>
      </c>
      <c r="H17" s="11"/>
    </row>
    <row r="18" s="1" customFormat="true" ht="15.75" spans="1:8">
      <c r="A18" s="6" t="s">
        <v>81</v>
      </c>
      <c r="B18" s="7">
        <v>168</v>
      </c>
      <c r="C18" s="6">
        <f t="shared" si="0"/>
        <v>33600</v>
      </c>
      <c r="D18" s="9">
        <v>118</v>
      </c>
      <c r="E18" s="6">
        <f t="shared" si="1"/>
        <v>23600</v>
      </c>
      <c r="F18" s="6">
        <f t="shared" si="2"/>
        <v>286</v>
      </c>
      <c r="G18" s="7">
        <f t="shared" si="3"/>
        <v>57200</v>
      </c>
      <c r="H18" s="11"/>
    </row>
    <row r="19" s="1" customFormat="true" ht="15.75" spans="1:7">
      <c r="A19" s="6" t="s">
        <v>82</v>
      </c>
      <c r="B19" s="7">
        <v>130</v>
      </c>
      <c r="C19" s="6">
        <f t="shared" si="0"/>
        <v>26000</v>
      </c>
      <c r="D19" s="7">
        <v>56</v>
      </c>
      <c r="E19" s="6">
        <f t="shared" si="1"/>
        <v>11200</v>
      </c>
      <c r="F19" s="6">
        <f t="shared" si="2"/>
        <v>186</v>
      </c>
      <c r="G19" s="7">
        <f t="shared" si="3"/>
        <v>37200</v>
      </c>
    </row>
    <row r="20" s="1" customFormat="true" ht="15.75" spans="1:7">
      <c r="A20" s="6" t="s">
        <v>83</v>
      </c>
      <c r="B20" s="7">
        <v>42</v>
      </c>
      <c r="C20" s="6">
        <f t="shared" si="0"/>
        <v>8400</v>
      </c>
      <c r="D20" s="7">
        <v>25</v>
      </c>
      <c r="E20" s="6">
        <f t="shared" si="1"/>
        <v>5000</v>
      </c>
      <c r="F20" s="6">
        <f t="shared" si="2"/>
        <v>67</v>
      </c>
      <c r="G20" s="7">
        <f t="shared" si="3"/>
        <v>13400</v>
      </c>
    </row>
    <row r="21" s="1" customFormat="true" ht="15.75" spans="1:8">
      <c r="A21" s="6" t="s">
        <v>84</v>
      </c>
      <c r="B21" s="7">
        <v>123</v>
      </c>
      <c r="C21" s="6">
        <f t="shared" si="0"/>
        <v>24600</v>
      </c>
      <c r="D21" s="7">
        <v>126</v>
      </c>
      <c r="E21" s="6">
        <f t="shared" si="1"/>
        <v>25200</v>
      </c>
      <c r="F21" s="6">
        <f t="shared" si="2"/>
        <v>249</v>
      </c>
      <c r="G21" s="7">
        <f t="shared" si="3"/>
        <v>49800</v>
      </c>
      <c r="H21" s="11"/>
    </row>
    <row r="22" s="1" customFormat="true" ht="15.75" spans="1:8">
      <c r="A22" s="6" t="s">
        <v>85</v>
      </c>
      <c r="B22" s="7">
        <v>92</v>
      </c>
      <c r="C22" s="6">
        <f t="shared" si="0"/>
        <v>18400</v>
      </c>
      <c r="D22" s="9">
        <v>100</v>
      </c>
      <c r="E22" s="6">
        <f t="shared" si="1"/>
        <v>20000</v>
      </c>
      <c r="F22" s="6">
        <f t="shared" si="2"/>
        <v>192</v>
      </c>
      <c r="G22" s="7">
        <f t="shared" si="3"/>
        <v>38400</v>
      </c>
      <c r="H22" s="11"/>
    </row>
    <row r="23" s="1" customFormat="true" ht="15.75" spans="1:8">
      <c r="A23" s="6" t="s">
        <v>86</v>
      </c>
      <c r="B23" s="7">
        <v>70</v>
      </c>
      <c r="C23" s="6">
        <f t="shared" si="0"/>
        <v>14000</v>
      </c>
      <c r="D23" s="7">
        <v>55</v>
      </c>
      <c r="E23" s="6">
        <f t="shared" si="1"/>
        <v>11000</v>
      </c>
      <c r="F23" s="6">
        <f t="shared" si="2"/>
        <v>125</v>
      </c>
      <c r="G23" s="7">
        <f t="shared" si="3"/>
        <v>25000</v>
      </c>
      <c r="H23" s="11"/>
    </row>
    <row r="24" s="1" customFormat="true" ht="15.75" spans="1:8">
      <c r="A24" s="6" t="s">
        <v>87</v>
      </c>
      <c r="B24" s="7">
        <v>87</v>
      </c>
      <c r="C24" s="6">
        <f t="shared" si="0"/>
        <v>17400</v>
      </c>
      <c r="D24" s="9">
        <v>61</v>
      </c>
      <c r="E24" s="6">
        <f t="shared" si="1"/>
        <v>12200</v>
      </c>
      <c r="F24" s="6">
        <f t="shared" si="2"/>
        <v>148</v>
      </c>
      <c r="G24" s="7">
        <f t="shared" si="3"/>
        <v>29600</v>
      </c>
      <c r="H24" s="11"/>
    </row>
    <row r="25" s="1" customFormat="true" ht="15.75" spans="1:8">
      <c r="A25" s="6" t="s">
        <v>88</v>
      </c>
      <c r="B25" s="7">
        <v>45</v>
      </c>
      <c r="C25" s="6">
        <f t="shared" si="0"/>
        <v>9000</v>
      </c>
      <c r="D25" s="7">
        <v>31</v>
      </c>
      <c r="E25" s="6">
        <f t="shared" si="1"/>
        <v>6200</v>
      </c>
      <c r="F25" s="6">
        <f t="shared" si="2"/>
        <v>76</v>
      </c>
      <c r="G25" s="7">
        <f t="shared" si="3"/>
        <v>15200</v>
      </c>
      <c r="H25" s="13"/>
    </row>
    <row r="26" s="1" customFormat="true" ht="15.75" spans="1:8">
      <c r="A26" s="6" t="s">
        <v>89</v>
      </c>
      <c r="B26" s="7">
        <v>63</v>
      </c>
      <c r="C26" s="6">
        <f t="shared" si="0"/>
        <v>12600</v>
      </c>
      <c r="D26" s="9">
        <v>37</v>
      </c>
      <c r="E26" s="6">
        <f t="shared" si="1"/>
        <v>7400</v>
      </c>
      <c r="F26" s="6">
        <f t="shared" si="2"/>
        <v>100</v>
      </c>
      <c r="G26" s="7">
        <f t="shared" si="3"/>
        <v>20000</v>
      </c>
      <c r="H26" s="11"/>
    </row>
    <row r="27" s="1" customFormat="true" ht="15.75" spans="1:8">
      <c r="A27" s="6" t="s">
        <v>90</v>
      </c>
      <c r="B27" s="7">
        <v>93</v>
      </c>
      <c r="C27" s="6">
        <f t="shared" si="0"/>
        <v>18600</v>
      </c>
      <c r="D27" s="9">
        <v>95</v>
      </c>
      <c r="E27" s="6">
        <f t="shared" si="1"/>
        <v>19000</v>
      </c>
      <c r="F27" s="6">
        <f t="shared" si="2"/>
        <v>188</v>
      </c>
      <c r="G27" s="7">
        <f t="shared" si="3"/>
        <v>37600</v>
      </c>
      <c r="H27" s="11"/>
    </row>
    <row r="28" s="1" customFormat="true" ht="15.75" spans="1:7">
      <c r="A28" s="6" t="s">
        <v>91</v>
      </c>
      <c r="B28" s="7">
        <v>85</v>
      </c>
      <c r="C28" s="6">
        <f t="shared" si="0"/>
        <v>17000</v>
      </c>
      <c r="D28" s="7">
        <v>56</v>
      </c>
      <c r="E28" s="6">
        <f t="shared" si="1"/>
        <v>11200</v>
      </c>
      <c r="F28" s="6">
        <f t="shared" si="2"/>
        <v>141</v>
      </c>
      <c r="G28" s="7">
        <f t="shared" si="3"/>
        <v>28200</v>
      </c>
    </row>
    <row r="29" s="1" customFormat="true" ht="15.75" spans="1:8">
      <c r="A29" s="6" t="s">
        <v>92</v>
      </c>
      <c r="B29" s="7">
        <v>56</v>
      </c>
      <c r="C29" s="6">
        <f t="shared" si="0"/>
        <v>11200</v>
      </c>
      <c r="D29" s="10">
        <v>29</v>
      </c>
      <c r="E29" s="6">
        <f t="shared" si="1"/>
        <v>5800</v>
      </c>
      <c r="F29" s="6">
        <f t="shared" si="2"/>
        <v>85</v>
      </c>
      <c r="G29" s="7">
        <f t="shared" si="3"/>
        <v>17000</v>
      </c>
      <c r="H29" s="11"/>
    </row>
    <row r="30" s="1" customFormat="true" ht="15.75" spans="1:8">
      <c r="A30" s="6" t="s">
        <v>93</v>
      </c>
      <c r="B30" s="7">
        <v>93</v>
      </c>
      <c r="C30" s="6">
        <f t="shared" si="0"/>
        <v>18600</v>
      </c>
      <c r="D30" s="7">
        <v>65</v>
      </c>
      <c r="E30" s="6">
        <f t="shared" si="1"/>
        <v>13000</v>
      </c>
      <c r="F30" s="6">
        <f t="shared" si="2"/>
        <v>158</v>
      </c>
      <c r="G30" s="7">
        <f t="shared" si="3"/>
        <v>31600</v>
      </c>
      <c r="H30" s="14"/>
    </row>
    <row r="31" s="1" customFormat="true" ht="15.75" spans="1:8">
      <c r="A31" s="6" t="s">
        <v>94</v>
      </c>
      <c r="B31" s="7">
        <v>34</v>
      </c>
      <c r="C31" s="6">
        <f t="shared" si="0"/>
        <v>6800</v>
      </c>
      <c r="D31" s="7">
        <v>27</v>
      </c>
      <c r="E31" s="6">
        <f t="shared" si="1"/>
        <v>5400</v>
      </c>
      <c r="F31" s="6">
        <f t="shared" si="2"/>
        <v>61</v>
      </c>
      <c r="G31" s="7">
        <f t="shared" si="3"/>
        <v>12200</v>
      </c>
      <c r="H31" s="11"/>
    </row>
    <row r="32" s="1" customFormat="true" ht="15.75" spans="1:8">
      <c r="A32" s="6" t="s">
        <v>95</v>
      </c>
      <c r="B32" s="7">
        <v>26</v>
      </c>
      <c r="C32" s="6">
        <f t="shared" si="0"/>
        <v>5200</v>
      </c>
      <c r="D32" s="7">
        <v>6</v>
      </c>
      <c r="E32" s="6">
        <f t="shared" si="1"/>
        <v>1200</v>
      </c>
      <c r="F32" s="6">
        <f t="shared" si="2"/>
        <v>32</v>
      </c>
      <c r="G32" s="7">
        <f t="shared" si="3"/>
        <v>6400</v>
      </c>
      <c r="H32" s="11"/>
    </row>
    <row r="33" s="1" customFormat="true" ht="15.75" spans="1:7">
      <c r="A33" s="6" t="s">
        <v>96</v>
      </c>
      <c r="B33" s="7">
        <v>125</v>
      </c>
      <c r="C33" s="6">
        <f t="shared" si="0"/>
        <v>25000</v>
      </c>
      <c r="D33" s="9">
        <v>77</v>
      </c>
      <c r="E33" s="6">
        <f t="shared" si="1"/>
        <v>15400</v>
      </c>
      <c r="F33" s="6">
        <f t="shared" si="2"/>
        <v>202</v>
      </c>
      <c r="G33" s="7">
        <f t="shared" si="3"/>
        <v>40400</v>
      </c>
    </row>
    <row r="34" s="1" customFormat="true" ht="15.75" spans="1:8">
      <c r="A34" s="6" t="s">
        <v>97</v>
      </c>
      <c r="B34" s="7">
        <v>126</v>
      </c>
      <c r="C34" s="6">
        <f t="shared" si="0"/>
        <v>25200</v>
      </c>
      <c r="D34" s="6">
        <v>167</v>
      </c>
      <c r="E34" s="6">
        <f t="shared" si="1"/>
        <v>33400</v>
      </c>
      <c r="F34" s="6">
        <f t="shared" si="2"/>
        <v>293</v>
      </c>
      <c r="G34" s="7">
        <f t="shared" si="3"/>
        <v>58600</v>
      </c>
      <c r="H34" s="15"/>
    </row>
    <row r="35" s="1" customFormat="true" ht="15.75" spans="1:8">
      <c r="A35" s="7" t="s">
        <v>98</v>
      </c>
      <c r="B35" s="10">
        <v>16</v>
      </c>
      <c r="C35" s="6">
        <f t="shared" si="0"/>
        <v>3200</v>
      </c>
      <c r="D35" s="10">
        <v>10</v>
      </c>
      <c r="E35" s="6">
        <f t="shared" si="1"/>
        <v>2000</v>
      </c>
      <c r="F35" s="6">
        <f t="shared" si="2"/>
        <v>26</v>
      </c>
      <c r="G35" s="7">
        <f t="shared" si="3"/>
        <v>5200</v>
      </c>
      <c r="H35" s="11"/>
    </row>
    <row r="36" s="2" customFormat="true" ht="15.75" spans="1:8">
      <c r="A36" s="6" t="s">
        <v>99</v>
      </c>
      <c r="B36" s="7">
        <v>141</v>
      </c>
      <c r="C36" s="6">
        <f t="shared" si="0"/>
        <v>28200</v>
      </c>
      <c r="D36" s="7">
        <v>84</v>
      </c>
      <c r="E36" s="6">
        <f t="shared" si="1"/>
        <v>16800</v>
      </c>
      <c r="F36" s="6">
        <f t="shared" si="2"/>
        <v>225</v>
      </c>
      <c r="G36" s="7">
        <f t="shared" si="3"/>
        <v>45000</v>
      </c>
      <c r="H36" s="1"/>
    </row>
    <row r="37" s="1" customFormat="true" ht="15.75" spans="1:7">
      <c r="A37" s="6" t="s">
        <v>100</v>
      </c>
      <c r="B37" s="7">
        <v>151</v>
      </c>
      <c r="C37" s="6">
        <f t="shared" si="0"/>
        <v>30200</v>
      </c>
      <c r="D37" s="7">
        <v>84</v>
      </c>
      <c r="E37" s="6">
        <f t="shared" si="1"/>
        <v>16800</v>
      </c>
      <c r="F37" s="6">
        <f t="shared" si="2"/>
        <v>235</v>
      </c>
      <c r="G37" s="7">
        <f t="shared" si="3"/>
        <v>47000</v>
      </c>
    </row>
    <row r="38" s="1" customFormat="true" ht="15.75" spans="1:8">
      <c r="A38" s="6" t="s">
        <v>101</v>
      </c>
      <c r="B38" s="7">
        <v>80</v>
      </c>
      <c r="C38" s="6">
        <f t="shared" si="0"/>
        <v>16000</v>
      </c>
      <c r="D38" s="7">
        <v>48</v>
      </c>
      <c r="E38" s="6">
        <f t="shared" si="1"/>
        <v>9600</v>
      </c>
      <c r="F38" s="6">
        <f t="shared" si="2"/>
        <v>128</v>
      </c>
      <c r="G38" s="7">
        <f t="shared" si="3"/>
        <v>25600</v>
      </c>
      <c r="H38" s="11"/>
    </row>
    <row r="39" s="1" customFormat="true" ht="15.75" spans="1:8">
      <c r="A39" s="6" t="s">
        <v>102</v>
      </c>
      <c r="B39" s="7">
        <v>34</v>
      </c>
      <c r="C39" s="6">
        <f t="shared" si="0"/>
        <v>6800</v>
      </c>
      <c r="D39" s="7">
        <v>19</v>
      </c>
      <c r="E39" s="6">
        <f t="shared" si="1"/>
        <v>3800</v>
      </c>
      <c r="F39" s="6">
        <f t="shared" si="2"/>
        <v>53</v>
      </c>
      <c r="G39" s="7">
        <f t="shared" si="3"/>
        <v>10600</v>
      </c>
      <c r="H39" s="15"/>
    </row>
    <row r="40" s="1" customFormat="true" ht="15.75" spans="1:8">
      <c r="A40" s="6" t="s">
        <v>103</v>
      </c>
      <c r="B40" s="7">
        <v>209</v>
      </c>
      <c r="C40" s="6">
        <f t="shared" si="0"/>
        <v>41800</v>
      </c>
      <c r="D40" s="9">
        <v>169</v>
      </c>
      <c r="E40" s="6">
        <f t="shared" si="1"/>
        <v>33800</v>
      </c>
      <c r="F40" s="6">
        <f t="shared" si="2"/>
        <v>378</v>
      </c>
      <c r="G40" s="7">
        <f t="shared" si="3"/>
        <v>75600</v>
      </c>
      <c r="H40" s="11"/>
    </row>
    <row r="41" s="1" customFormat="true" ht="15.75" spans="1:7">
      <c r="A41" s="6" t="s">
        <v>104</v>
      </c>
      <c r="B41" s="7">
        <v>95</v>
      </c>
      <c r="C41" s="6">
        <f t="shared" si="0"/>
        <v>19000</v>
      </c>
      <c r="D41" s="9">
        <v>69</v>
      </c>
      <c r="E41" s="6">
        <f t="shared" si="1"/>
        <v>13800</v>
      </c>
      <c r="F41" s="6">
        <f t="shared" si="2"/>
        <v>164</v>
      </c>
      <c r="G41" s="7">
        <f t="shared" si="3"/>
        <v>32800</v>
      </c>
    </row>
    <row r="42" s="1" customFormat="true" ht="15.75" spans="1:8">
      <c r="A42" s="6" t="s">
        <v>105</v>
      </c>
      <c r="B42" s="7">
        <v>56</v>
      </c>
      <c r="C42" s="6">
        <f t="shared" si="0"/>
        <v>11200</v>
      </c>
      <c r="D42" s="7">
        <v>46</v>
      </c>
      <c r="E42" s="6">
        <f t="shared" si="1"/>
        <v>9200</v>
      </c>
      <c r="F42" s="6">
        <f t="shared" si="2"/>
        <v>102</v>
      </c>
      <c r="G42" s="7">
        <f t="shared" si="3"/>
        <v>20400</v>
      </c>
      <c r="H42" s="11"/>
    </row>
    <row r="43" s="1" customFormat="true" ht="15.75" spans="1:7">
      <c r="A43" s="6" t="s">
        <v>106</v>
      </c>
      <c r="B43" s="7">
        <v>2</v>
      </c>
      <c r="C43" s="6">
        <f t="shared" si="0"/>
        <v>400</v>
      </c>
      <c r="D43" s="7"/>
      <c r="E43" s="6"/>
      <c r="F43" s="6">
        <f t="shared" si="2"/>
        <v>2</v>
      </c>
      <c r="G43" s="7">
        <f t="shared" si="3"/>
        <v>400</v>
      </c>
    </row>
    <row r="44" s="1" customFormat="true" ht="15.75" spans="1:7">
      <c r="A44" s="7" t="s">
        <v>107</v>
      </c>
      <c r="B44" s="7">
        <f t="shared" ref="B44:F44" si="4">SUM(B3:B43)</f>
        <v>3399</v>
      </c>
      <c r="C44" s="6">
        <f t="shared" si="0"/>
        <v>679800</v>
      </c>
      <c r="D44" s="7">
        <f t="shared" si="4"/>
        <v>2533</v>
      </c>
      <c r="E44" s="7">
        <f t="shared" si="4"/>
        <v>506600</v>
      </c>
      <c r="F44" s="7">
        <f t="shared" si="4"/>
        <v>5932</v>
      </c>
      <c r="G44" s="7">
        <f t="shared" si="3"/>
        <v>1186400</v>
      </c>
    </row>
  </sheetData>
  <sortState ref="A3:XFC42">
    <sortCondition ref="H3:H23"/>
  </sortState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高龄老人</vt:lpstr>
      <vt:lpstr>失能老人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2019-03-15T15:33:00Z</dcterms:created>
  <dcterms:modified xsi:type="dcterms:W3CDTF">2025-06-30T14:23:32Z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2052-11.8.2.10290</vt:lpwstr>
  </property>
  <property fmtid="{D5CDD505-2E9C-101B-9397-08002B2CF9AE}" pid="3" name="ICV">
    <vt:lpwstr>CD7B0BE4C70A462FBC2E08030AE51541</vt:lpwstr>
  </property>
</Properties>
</file>