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480" windowWidth="22755" windowHeight="8865" firstSheet="4" activeTab="4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  <sheet name="表11部门整体绩效目标表" sheetId="11" r:id="rId11"/>
    <sheet name="表11重点专项绩效目标表" sheetId="12" r:id="rId12"/>
  </sheets>
  <calcPr calcId="124519"/>
</workbook>
</file>

<file path=xl/calcChain.xml><?xml version="1.0" encoding="utf-8"?>
<calcChain xmlns="http://schemas.openxmlformats.org/spreadsheetml/2006/main">
  <c r="D33" i="3"/>
  <c r="H29" i="5"/>
  <c r="F33" i="3"/>
  <c r="E33"/>
  <c r="D29" i="5"/>
  <c r="D7" i="2"/>
  <c r="D8"/>
  <c r="D6"/>
</calcChain>
</file>

<file path=xl/sharedStrings.xml><?xml version="1.0" encoding="utf-8"?>
<sst xmlns="http://schemas.openxmlformats.org/spreadsheetml/2006/main" count="538" uniqueCount="354">
  <si>
    <t xml:space="preserve">
</t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</si>
  <si>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</si>
  <si>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政府办公厅（室）及相关机构事务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</si>
  <si>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</si>
  <si>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</si>
  <si>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民政管理事务</t>
    </r>
  </si>
  <si>
    <r>
      <rPr>
        <sz val="11"/>
        <rFont val="宋体"/>
        <family val="3"/>
        <charset val="134"/>
      </rPr>
      <t>  基层政权建设和社区治理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</si>
  <si>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</si>
  <si>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</si>
  <si>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</si>
  <si>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</si>
  <si>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</si>
  <si>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</si>
  <si>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</si>
  <si>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</si>
  <si>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</si>
  <si>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</si>
  <si>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 农业农村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</si>
  <si>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</si>
  <si>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 农村综合改革</t>
    </r>
  </si>
  <si>
    <r>
      <rPr>
        <sz val="11"/>
        <rFont val="宋体"/>
        <family val="3"/>
        <charset val="134"/>
      </rPr>
      <t>  对村民委员会和村党支部的补助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</si>
  <si>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</si>
  <si>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</si>
  <si>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</si>
  <si>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50015422T000000077206-机关特殊运行保障项目</t>
    </r>
  </si>
  <si>
    <r>
      <rPr>
        <sz val="11"/>
        <rFont val="宋体"/>
        <family val="3"/>
        <charset val="134"/>
      </rPr>
      <t>501001-重庆市开州区人民政府汉丰街道办事处（本级）</t>
    </r>
  </si>
  <si>
    <r>
      <rPr>
        <sz val="11"/>
        <rFont val="宋体"/>
        <family val="3"/>
        <charset val="134"/>
      </rPr>
      <t>50015422T000000077214-编外人员保障服务项目</t>
    </r>
  </si>
  <si>
    <r>
      <rPr>
        <sz val="11"/>
        <rFont val="宋体"/>
        <family val="3"/>
        <charset val="134"/>
      </rPr>
      <t>50015422T000000077217-村级运转保障项目</t>
    </r>
  </si>
  <si>
    <r>
      <rPr>
        <sz val="11"/>
        <rFont val="宋体"/>
        <family val="3"/>
        <charset val="134"/>
      </rPr>
      <t>50015422T000000139548-14遗属补助</t>
    </r>
  </si>
  <si>
    <r>
      <rPr>
        <sz val="11"/>
        <rFont val="宋体"/>
        <family val="3"/>
        <charset val="134"/>
      </rPr>
      <t>50015422T000002125580-汉丰街道南元村新建茂汶大红袍花椒项目</t>
    </r>
  </si>
  <si>
    <r>
      <rPr>
        <sz val="11"/>
        <rFont val="宋体"/>
        <family val="3"/>
        <charset val="134"/>
      </rPr>
      <t>50015422T000002125602-汉丰街道川心村产业路连接道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</si>
  <si>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</si>
  <si>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</si>
  <si>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</si>
  <si>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</si>
  <si>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 绩效工资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</si>
  <si>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</si>
  <si>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</si>
  <si>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</si>
  <si>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</si>
  <si>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</si>
  <si>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医疗费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</si>
  <si>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</si>
  <si>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</si>
  <si>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</si>
  <si>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咨询费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</si>
  <si>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</si>
  <si>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</si>
  <si>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</si>
  <si>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</si>
  <si>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会议费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</si>
  <si>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</si>
  <si>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</si>
  <si>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</si>
  <si>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</si>
  <si>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</si>
  <si>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</si>
  <si>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</si>
  <si>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</si>
  <si>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</si>
  <si>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</si>
  <si>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</si>
  <si>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</si>
  <si>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</si>
  <si>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</si>
  <si>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</si>
  <si>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</si>
  <si>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</si>
  <si>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</si>
  <si>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</si>
  <si>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</si>
  <si>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</si>
  <si>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</si>
  <si>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</si>
  <si>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</si>
  <si>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</si>
  <si>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</si>
  <si>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</si>
  <si>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</si>
  <si>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</si>
  <si>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</si>
  <si>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</si>
  <si>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</si>
  <si>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</si>
  <si>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</si>
  <si>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</si>
  <si>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</si>
  <si>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</si>
  <si>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</si>
  <si>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</si>
  <si>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</si>
  <si>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</si>
  <si>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</si>
  <si>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</si>
  <si>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</si>
  <si>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</si>
  <si>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二十八、社会保险基金支出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</si>
  <si>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</si>
  <si>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</si>
  <si>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201-一般公共服务支出</t>
    </r>
  </si>
  <si>
    <r>
      <rPr>
        <sz val="11"/>
        <rFont val="宋体"/>
        <family val="3"/>
        <charset val="134"/>
      </rPr>
      <t>20103-政府办公厅（室）及相关机构事务</t>
    </r>
  </si>
  <si>
    <r>
      <rPr>
        <sz val="11"/>
        <rFont val="宋体"/>
        <family val="3"/>
        <charset val="134"/>
      </rPr>
      <t>2010301-行政运行</t>
    </r>
  </si>
  <si>
    <r>
      <rPr>
        <sz val="11"/>
        <rFont val="宋体"/>
        <family val="3"/>
        <charset val="134"/>
      </rPr>
      <t>208-社会保障和就业支出</t>
    </r>
  </si>
  <si>
    <r>
      <rPr>
        <sz val="11"/>
        <rFont val="宋体"/>
        <family val="3"/>
        <charset val="134"/>
      </rPr>
      <t>20802-民政管理事务</t>
    </r>
  </si>
  <si>
    <r>
      <rPr>
        <sz val="11"/>
        <rFont val="宋体"/>
        <family val="3"/>
        <charset val="134"/>
      </rPr>
      <t>2080208-基层政权建设和社区治理</t>
    </r>
  </si>
  <si>
    <r>
      <rPr>
        <sz val="11"/>
        <rFont val="宋体"/>
        <family val="3"/>
        <charset val="134"/>
      </rPr>
      <t>20805-行政事业单位养老支出</t>
    </r>
  </si>
  <si>
    <r>
      <rPr>
        <sz val="11"/>
        <rFont val="宋体"/>
        <family val="3"/>
        <charset val="134"/>
      </rPr>
      <t>2080505-机关事业单位基本养老保险缴费支出</t>
    </r>
  </si>
  <si>
    <r>
      <rPr>
        <sz val="11"/>
        <rFont val="宋体"/>
        <family val="3"/>
        <charset val="134"/>
      </rPr>
      <t>2080506-机关事业单位职业年金缴费支出</t>
    </r>
  </si>
  <si>
    <r>
      <rPr>
        <sz val="11"/>
        <rFont val="宋体"/>
        <family val="3"/>
        <charset val="134"/>
      </rPr>
      <t>2080599-其他行政事业单位养老支出</t>
    </r>
  </si>
  <si>
    <r>
      <rPr>
        <sz val="11"/>
        <rFont val="宋体"/>
        <family val="3"/>
        <charset val="134"/>
      </rPr>
      <t>210-卫生健康支出</t>
    </r>
  </si>
  <si>
    <r>
      <rPr>
        <sz val="11"/>
        <rFont val="宋体"/>
        <family val="3"/>
        <charset val="134"/>
      </rPr>
      <t>21011-行政事业单位医疗</t>
    </r>
  </si>
  <si>
    <r>
      <rPr>
        <sz val="11"/>
        <rFont val="宋体"/>
        <family val="3"/>
        <charset val="134"/>
      </rPr>
      <t>2101101-行政单位医疗</t>
    </r>
  </si>
  <si>
    <r>
      <rPr>
        <sz val="11"/>
        <rFont val="宋体"/>
        <family val="3"/>
        <charset val="134"/>
      </rPr>
      <t>2101102-事业单位医疗</t>
    </r>
  </si>
  <si>
    <r>
      <rPr>
        <sz val="11"/>
        <rFont val="宋体"/>
        <family val="3"/>
        <charset val="134"/>
      </rPr>
      <t>2101199-其他行政事业单位医疗支出</t>
    </r>
  </si>
  <si>
    <r>
      <rPr>
        <sz val="11"/>
        <rFont val="宋体"/>
        <family val="3"/>
        <charset val="134"/>
      </rPr>
      <t>212-城乡社区支出</t>
    </r>
  </si>
  <si>
    <r>
      <rPr>
        <sz val="11"/>
        <rFont val="宋体"/>
        <family val="3"/>
        <charset val="134"/>
      </rPr>
      <t>21213-城市基础设施配套费安排的支出</t>
    </r>
  </si>
  <si>
    <r>
      <rPr>
        <sz val="11"/>
        <rFont val="宋体"/>
        <family val="3"/>
        <charset val="134"/>
      </rPr>
      <t>2121301-城市公共设施</t>
    </r>
  </si>
  <si>
    <r>
      <rPr>
        <sz val="11"/>
        <rFont val="宋体"/>
        <family val="3"/>
        <charset val="134"/>
      </rPr>
      <t>213-农林水支出</t>
    </r>
  </si>
  <si>
    <r>
      <rPr>
        <sz val="11"/>
        <rFont val="宋体"/>
        <family val="3"/>
        <charset val="134"/>
      </rPr>
      <t>21301-农业农村</t>
    </r>
  </si>
  <si>
    <r>
      <rPr>
        <sz val="11"/>
        <rFont val="宋体"/>
        <family val="3"/>
        <charset val="134"/>
      </rPr>
      <t>2130104-事业运行</t>
    </r>
  </si>
  <si>
    <r>
      <rPr>
        <sz val="11"/>
        <rFont val="宋体"/>
        <family val="3"/>
        <charset val="134"/>
      </rPr>
      <t>21307-农村综合改革</t>
    </r>
  </si>
  <si>
    <r>
      <rPr>
        <sz val="11"/>
        <rFont val="宋体"/>
        <family val="3"/>
        <charset val="134"/>
      </rPr>
      <t>2130705-对村民委员会和村党支部的补助</t>
    </r>
  </si>
  <si>
    <r>
      <rPr>
        <sz val="11"/>
        <rFont val="宋体"/>
        <family val="3"/>
        <charset val="134"/>
      </rPr>
      <t>221-住房保障支出</t>
    </r>
  </si>
  <si>
    <r>
      <rPr>
        <sz val="11"/>
        <rFont val="宋体"/>
        <family val="3"/>
        <charset val="134"/>
      </rPr>
      <t>22102-住房改革支出</t>
    </r>
  </si>
  <si>
    <r>
      <rPr>
        <sz val="11"/>
        <rFont val="宋体"/>
        <family val="3"/>
        <charset val="134"/>
      </rPr>
      <t>2210201-住房公积金</t>
    </r>
  </si>
  <si>
    <t>部门（单位）
名称</t>
  </si>
  <si>
    <r>
      <rPr>
        <sz val="11"/>
        <rFont val="宋体"/>
        <family val="3"/>
        <charset val="134"/>
      </rPr>
      <t>重庆市开州区人民政府汉丰街道办事处</t>
    </r>
  </si>
  <si>
    <r>
      <rPr>
        <sz val="11"/>
        <rFont val="宋体"/>
        <family val="3"/>
        <charset val="134"/>
      </rPr>
      <t>重庆市开州区人民政府汉丰街道办事处（本级）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</si>
  <si>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</si>
  <si>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</si>
  <si>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</si>
  <si>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</si>
  <si>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</si>
  <si>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</si>
  <si>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</si>
  <si>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</si>
  <si>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</si>
  <si>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</si>
  <si>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</si>
  <si>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</si>
  <si>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</si>
  <si>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</si>
  <si>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</si>
  <si>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</si>
  <si>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</si>
  <si>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</si>
  <si>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</si>
  <si>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</si>
  <si>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</si>
  <si>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</si>
  <si>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</si>
  <si>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</si>
  <si>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</si>
  <si>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</si>
  <si>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</si>
  <si>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</si>
  <si>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</si>
  <si>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</si>
  <si>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（二十八）社会保险基金支出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</si>
  <si>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</si>
  <si>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</si>
  <si>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</si>
  <si>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</si>
  <si>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</si>
  <si>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（六）衔接非整合资金</t>
    </r>
  </si>
  <si>
    <r>
      <rPr>
        <sz val="11"/>
        <rFont val="宋体"/>
        <family val="3"/>
        <charset val="134"/>
      </rPr>
      <t>（七）整合非衔接资金</t>
    </r>
  </si>
  <si>
    <r>
      <rPr>
        <sz val="11"/>
        <rFont val="宋体"/>
        <family val="3"/>
        <charset val="134"/>
      </rPr>
      <t>（八）衔接整合</t>
    </r>
  </si>
  <si>
    <r>
      <rPr>
        <sz val="11"/>
        <rFont val="宋体"/>
        <family val="3"/>
        <charset val="134"/>
      </rPr>
      <t>（九）预拨资金</t>
    </r>
  </si>
  <si>
    <r>
      <rPr>
        <sz val="11"/>
        <rFont val="宋体"/>
        <family val="3"/>
        <charset val="134"/>
      </rPr>
      <t>（十）一般暂存资金</t>
    </r>
  </si>
  <si>
    <r>
      <rPr>
        <sz val="11"/>
        <rFont val="宋体"/>
        <family val="3"/>
        <charset val="134"/>
      </rPr>
      <t>（十一）存量资金</t>
    </r>
  </si>
  <si>
    <r>
      <rPr>
        <sz val="11"/>
        <rFont val="宋体"/>
        <family val="3"/>
        <charset val="134"/>
      </rPr>
      <t>（十二）一般债券</t>
    </r>
  </si>
  <si>
    <r>
      <rPr>
        <sz val="11"/>
        <rFont val="宋体"/>
        <family val="3"/>
        <charset val="134"/>
      </rPr>
      <t>（十三）外国政府和国际组织贷款</t>
    </r>
  </si>
  <si>
    <r>
      <rPr>
        <sz val="11"/>
        <rFont val="宋体"/>
        <family val="3"/>
        <charset val="134"/>
      </rPr>
      <t>（十四）外国政府和国际组织赠款</t>
    </r>
  </si>
  <si>
    <r>
      <rPr>
        <sz val="11"/>
        <rFont val="宋体"/>
        <family val="3"/>
        <charset val="134"/>
      </rPr>
      <t>（十五）政府性基金预算资金</t>
    </r>
  </si>
  <si>
    <r>
      <rPr>
        <sz val="11"/>
        <rFont val="宋体"/>
        <family val="3"/>
        <charset val="134"/>
      </rPr>
      <t>（十六）政府性基金预算资金</t>
    </r>
  </si>
  <si>
    <r>
      <rPr>
        <sz val="11"/>
        <rFont val="宋体"/>
        <family val="3"/>
        <charset val="134"/>
      </rPr>
      <t>（十七）专项债券</t>
    </r>
  </si>
  <si>
    <r>
      <rPr>
        <sz val="11"/>
        <rFont val="宋体"/>
        <family val="3"/>
        <charset val="134"/>
      </rPr>
      <t>（十八）国有资本经营预算资金</t>
    </r>
  </si>
  <si>
    <r>
      <rPr>
        <sz val="11"/>
        <rFont val="宋体"/>
        <family val="3"/>
        <charset val="134"/>
      </rPr>
      <t>（十九）社会保险基金预算资金</t>
    </r>
  </si>
  <si>
    <t>附表4-1</t>
  </si>
  <si>
    <t>收支预算总表</t>
  </si>
  <si>
    <t>部门/单位：重庆市开州区人民政府汉丰街道办事处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</si>
  <si>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</si>
  <si>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</si>
  <si>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</si>
  <si>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</si>
  <si>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</si>
  <si>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</si>
  <si>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</si>
  <si>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</si>
  <si>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</si>
  <si>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</si>
  <si>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</si>
  <si>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</si>
  <si>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</si>
  <si>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</si>
  <si>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</si>
  <si>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</si>
  <si>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</si>
  <si>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</si>
  <si>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</si>
  <si>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</si>
  <si>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</si>
  <si>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501</t>
  </si>
  <si>
    <t>501001</t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</si>
  <si>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</si>
  <si>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</si>
  <si>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</si>
  <si>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</si>
  <si>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</si>
  <si>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</si>
  <si>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</si>
  <si>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</si>
  <si>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</si>
  <si>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</si>
  <si>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</si>
  <si>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</si>
  <si>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20103</t>
  </si>
  <si>
    <t>2010301</t>
  </si>
  <si>
    <t>208</t>
  </si>
  <si>
    <t>20802</t>
  </si>
  <si>
    <t>2080208</t>
  </si>
  <si>
    <t>20805</t>
  </si>
  <si>
    <t>2080505</t>
  </si>
  <si>
    <t>2080506</t>
  </si>
  <si>
    <t>2080599</t>
  </si>
  <si>
    <t>210</t>
  </si>
  <si>
    <t>21011</t>
  </si>
  <si>
    <t>2101101</t>
  </si>
  <si>
    <t>2101102</t>
  </si>
  <si>
    <t>2101199</t>
  </si>
  <si>
    <t>212</t>
  </si>
  <si>
    <t>21213</t>
  </si>
  <si>
    <t>2121301</t>
  </si>
  <si>
    <t>213</t>
  </si>
  <si>
    <t>21301</t>
  </si>
  <si>
    <t>2130104</t>
  </si>
  <si>
    <t>21307</t>
  </si>
  <si>
    <t>2130705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</si>
  <si>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</si>
  <si>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</si>
  <si>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</si>
  <si>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</si>
  <si>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</si>
  <si>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</si>
  <si>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</si>
  <si>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</si>
  <si>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</si>
  <si>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</si>
  <si>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本年一般公共预算支出预算表</t>
  </si>
  <si>
    <t>人员经费</t>
  </si>
  <si>
    <t>公用经费</t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</si>
  <si>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</si>
  <si>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</si>
  <si>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</si>
  <si>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</si>
  <si>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</si>
  <si>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</si>
  <si>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</si>
  <si>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</si>
  <si>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30107</t>
  </si>
  <si>
    <t>30108</t>
  </si>
  <si>
    <t>30109</t>
  </si>
  <si>
    <t>30110</t>
  </si>
  <si>
    <t>30112</t>
  </si>
  <si>
    <t>30113</t>
  </si>
  <si>
    <t>30114</t>
  </si>
  <si>
    <t>30199</t>
  </si>
  <si>
    <t>302</t>
  </si>
  <si>
    <t>30201</t>
  </si>
  <si>
    <t>30203</t>
  </si>
  <si>
    <t>30205</t>
  </si>
  <si>
    <t>30206</t>
  </si>
  <si>
    <t>30207</t>
  </si>
  <si>
    <t>30211</t>
  </si>
  <si>
    <t>30215</t>
  </si>
  <si>
    <t>30216</t>
  </si>
  <si>
    <t>30226</t>
  </si>
  <si>
    <t>30228</t>
  </si>
  <si>
    <t>30229</t>
  </si>
  <si>
    <t>30231</t>
  </si>
  <si>
    <t>30239</t>
  </si>
  <si>
    <t>303</t>
  </si>
  <si>
    <t>30305</t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</si>
  <si>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</si>
  <si>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</si>
  <si>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</si>
  <si>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</si>
  <si>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</si>
  <si>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</si>
  <si>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</si>
  <si>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</si>
  <si>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</si>
  <si>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</si>
  <si>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</si>
  <si>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</si>
  <si>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</si>
  <si>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</si>
  <si>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</si>
  <si>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</si>
  <si>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</si>
  <si>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</si>
  <si>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</si>
  <si>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</si>
  <si>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</si>
  <si>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</si>
  <si>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</si>
  <si>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</si>
  <si>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31-部门项目</t>
  </si>
  <si>
    <t>合  计</t>
  </si>
  <si>
    <t>部门（单位）名称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</si>
  <si>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</si>
  <si>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</si>
  <si>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</si>
  <si>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</si>
  <si>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</si>
  <si>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</si>
  <si>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</si>
  <si>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</si>
  <si>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注：根据已纳入预算的项目，自行填写表格。</t>
  </si>
  <si>
    <t>编制单位：</t>
  </si>
  <si>
    <t>单位：万元</t>
  </si>
  <si>
    <t>专项资金名称</t>
  </si>
  <si>
    <t>业务主管部门</t>
  </si>
  <si>
    <t>2021年预算</t>
  </si>
  <si>
    <t>项目概况</t>
  </si>
  <si>
    <t>立项依据</t>
  </si>
  <si>
    <t>项目当年绩效目标</t>
  </si>
  <si>
    <t>绩效目标</t>
  </si>
  <si>
    <t>产出指标</t>
  </si>
  <si>
    <t>＝</t>
  </si>
  <si>
    <t>2052.2</t>
  </si>
  <si>
    <t>万元</t>
  </si>
  <si>
    <t>40</t>
  </si>
  <si>
    <t>社会效应</t>
  </si>
  <si>
    <t>7576785</t>
  </si>
  <si>
    <t>元</t>
  </si>
  <si>
    <t>30</t>
  </si>
  <si>
    <t>服务对象满意度</t>
  </si>
  <si>
    <t>153567</t>
  </si>
  <si>
    <t>人/户</t>
  </si>
  <si>
    <t>重庆市开州区人民政府汉丰街道办事处</t>
    <phoneticPr fontId="7" type="noConversion"/>
  </si>
  <si>
    <r>
      <t xml:space="preserve">       </t>
    </r>
    <r>
      <rPr>
        <b/>
        <sz val="12"/>
        <rFont val="宋体"/>
        <family val="3"/>
        <charset val="134"/>
      </rPr>
      <t>在今年收支预算内，确保完成以下整体目标：</t>
    </r>
    <r>
      <rPr>
        <b/>
        <sz val="12"/>
        <rFont val="Default"/>
        <family val="2"/>
      </rPr>
      <t>1.</t>
    </r>
    <r>
      <rPr>
        <b/>
        <sz val="12"/>
        <rFont val="宋体"/>
        <family val="3"/>
        <charset val="134"/>
      </rPr>
      <t>保障本单位</t>
    </r>
    <r>
      <rPr>
        <b/>
        <sz val="12"/>
        <rFont val="Default"/>
        <family val="2"/>
      </rPr>
      <t>94</t>
    </r>
    <r>
      <rPr>
        <b/>
        <sz val="12"/>
        <rFont val="宋体"/>
        <family val="3"/>
        <charset val="134"/>
      </rPr>
      <t>个在职人员、</t>
    </r>
    <r>
      <rPr>
        <b/>
        <sz val="12"/>
        <rFont val="Default"/>
        <family val="2"/>
      </rPr>
      <t>43</t>
    </r>
    <r>
      <rPr>
        <b/>
        <sz val="12"/>
        <rFont val="宋体"/>
        <family val="3"/>
        <charset val="134"/>
      </rPr>
      <t>个退休人员的正常办公，生活秩序。</t>
    </r>
    <r>
      <rPr>
        <b/>
        <sz val="12"/>
        <rFont val="Default"/>
        <family val="2"/>
      </rPr>
      <t>2.</t>
    </r>
    <r>
      <rPr>
        <b/>
        <sz val="12"/>
        <rFont val="宋体"/>
        <family val="3"/>
        <charset val="134"/>
      </rPr>
      <t>认真履行好各项职能职责，对辖区内的经济发展、城市建设、城市管理、社会事业、社会治安综合治理、精神文明建设等工作，行使组织领导、综合协调、检查督促等行政管理职能。</t>
    </r>
    <r>
      <rPr>
        <b/>
        <sz val="12"/>
        <rFont val="Default"/>
        <family val="2"/>
      </rPr>
      <t>3.</t>
    </r>
    <r>
      <rPr>
        <b/>
        <sz val="12"/>
        <rFont val="宋体"/>
        <family val="3"/>
        <charset val="134"/>
      </rPr>
      <t>对辖区内社区居委会的工作给予指导，对地区性、社会性、群众性的工作全面负责。</t>
    </r>
    <phoneticPr fontId="7" type="noConversion"/>
  </si>
  <si>
    <t>效益指标</t>
  </si>
  <si>
    <t>满意度指标</t>
  </si>
  <si>
    <t>村级运转保障项目</t>
    <phoneticPr fontId="7" type="noConversion"/>
  </si>
  <si>
    <t>从效益指标、满意度指标、项目决策三个方面完成绩效指标。</t>
    <phoneticPr fontId="7" type="noConversion"/>
  </si>
  <si>
    <t>包含村社干部误工补助，村社办公费，服务群众专项，社区干部保险，本土人才补助等。</t>
    <phoneticPr fontId="7" type="noConversion"/>
  </si>
  <si>
    <t>管理效益</t>
    <phoneticPr fontId="7" type="noConversion"/>
  </si>
  <si>
    <t>万元/村</t>
    <phoneticPr fontId="7" type="noConversion"/>
  </si>
  <si>
    <t>人/户</t>
    <phoneticPr fontId="7" type="noConversion"/>
  </si>
  <si>
    <t>元/户</t>
    <phoneticPr fontId="7" type="noConversion"/>
  </si>
  <si>
    <r>
      <t>2022</t>
    </r>
    <r>
      <rPr>
        <b/>
        <sz val="16"/>
        <rFont val="宋体"/>
        <family val="3"/>
        <charset val="134"/>
      </rPr>
      <t>年项目资金绩效目标表（一级项目）</t>
    </r>
    <phoneticPr fontId="7" type="noConversion"/>
  </si>
  <si>
    <r>
      <t>2022</t>
    </r>
    <r>
      <rPr>
        <b/>
        <sz val="16"/>
        <rFont val="宋体"/>
        <family val="3"/>
        <charset val="134"/>
      </rPr>
      <t>年部门（单位）整体绩效目标表</t>
    </r>
    <phoneticPr fontId="7" type="noConversion"/>
  </si>
  <si>
    <t>开州财预发〔2021〕39号</t>
    <phoneticPr fontId="7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</si>
</sst>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0"/>
      <name val="SimSun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Default"/>
      <family val="2"/>
    </font>
    <font>
      <b/>
      <sz val="12"/>
      <name val="Default"/>
      <family val="2"/>
    </font>
    <font>
      <sz val="10"/>
      <name val="Default"/>
      <family val="2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2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14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/>
    </xf>
    <xf numFmtId="4" fontId="1" fillId="3" borderId="11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0" fillId="0" borderId="14" xfId="0" applyNumberFormat="1" applyFont="1" applyFill="1" applyBorder="1" applyAlignment="1"/>
    <xf numFmtId="0" fontId="9" fillId="4" borderId="18" xfId="0" applyNumberFormat="1" applyFont="1" applyFill="1" applyBorder="1" applyAlignment="1">
      <alignment horizontal="center" vertical="center" wrapText="1"/>
    </xf>
    <xf numFmtId="0" fontId="9" fillId="4" borderId="20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horizontal="center" vertical="center"/>
    </xf>
    <xf numFmtId="0" fontId="13" fillId="4" borderId="20" xfId="0" applyNumberFormat="1" applyFont="1" applyFill="1" applyBorder="1" applyAlignment="1">
      <alignment horizontal="center" vertical="center" wrapText="1"/>
    </xf>
    <xf numFmtId="0" fontId="6" fillId="4" borderId="2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5" topLeftCell="A6" activePane="bottomLeft" state="frozen"/>
      <selection pane="bottomLeft" activeCell="C34" sqref="C34"/>
    </sheetView>
  </sheetViews>
  <sheetFormatPr defaultColWidth="9.75" defaultRowHeight="13.5"/>
  <cols>
    <col min="1" max="1" width="1.5" customWidth="1"/>
    <col min="2" max="2" width="33.375" customWidth="1"/>
    <col min="3" max="3" width="16.5" customWidth="1"/>
    <col min="4" max="4" width="33.375" customWidth="1"/>
    <col min="5" max="5" width="16.5" customWidth="1"/>
    <col min="6" max="6" width="1.5" customWidth="1"/>
    <col min="7" max="8" width="9.75" customWidth="1"/>
  </cols>
  <sheetData>
    <row r="1" spans="1:6" ht="14.25" customHeight="1">
      <c r="A1" s="1"/>
      <c r="B1" s="2" t="s">
        <v>178</v>
      </c>
      <c r="C1" s="3"/>
      <c r="D1" s="3"/>
      <c r="E1" s="3"/>
      <c r="F1" s="4"/>
    </row>
    <row r="2" spans="1:6" ht="19.899999999999999" customHeight="1">
      <c r="A2" s="5"/>
      <c r="B2" s="58" t="s">
        <v>179</v>
      </c>
      <c r="C2" s="58"/>
      <c r="D2" s="58"/>
      <c r="E2" s="58"/>
      <c r="F2" s="6"/>
    </row>
    <row r="3" spans="1:6" ht="17.100000000000001" customHeight="1">
      <c r="A3" s="5"/>
      <c r="B3" s="59" t="s">
        <v>180</v>
      </c>
      <c r="C3" s="59"/>
      <c r="D3" s="7"/>
      <c r="E3" s="8" t="s">
        <v>181</v>
      </c>
      <c r="F3" s="6"/>
    </row>
    <row r="4" spans="1:6" ht="21.4" customHeight="1">
      <c r="A4" s="5"/>
      <c r="B4" s="60" t="s">
        <v>182</v>
      </c>
      <c r="C4" s="60"/>
      <c r="D4" s="60" t="s">
        <v>183</v>
      </c>
      <c r="E4" s="60"/>
      <c r="F4" s="6"/>
    </row>
    <row r="5" spans="1:6" ht="21.4" customHeight="1">
      <c r="A5" s="5"/>
      <c r="B5" s="9" t="s">
        <v>184</v>
      </c>
      <c r="C5" s="9" t="s">
        <v>185</v>
      </c>
      <c r="D5" s="9" t="s">
        <v>184</v>
      </c>
      <c r="E5" s="9" t="s">
        <v>185</v>
      </c>
      <c r="F5" s="6"/>
    </row>
    <row r="6" spans="1:6" ht="19.899999999999999" customHeight="1">
      <c r="A6" s="61"/>
      <c r="B6" s="10" t="s">
        <v>59</v>
      </c>
      <c r="C6" s="11">
        <v>2809.88</v>
      </c>
      <c r="D6" s="10" t="s">
        <v>60</v>
      </c>
      <c r="E6" s="11">
        <v>697.13</v>
      </c>
      <c r="F6" s="6"/>
    </row>
    <row r="7" spans="1:6" ht="19.899999999999999" customHeight="1">
      <c r="A7" s="61"/>
      <c r="B7" s="10" t="s">
        <v>61</v>
      </c>
      <c r="C7" s="11"/>
      <c r="D7" s="10" t="s">
        <v>62</v>
      </c>
      <c r="E7" s="11"/>
      <c r="F7" s="6"/>
    </row>
    <row r="8" spans="1:6" ht="19.899999999999999" customHeight="1">
      <c r="A8" s="61"/>
      <c r="B8" s="10" t="s">
        <v>63</v>
      </c>
      <c r="C8" s="11"/>
      <c r="D8" s="10" t="s">
        <v>64</v>
      </c>
      <c r="E8" s="11"/>
      <c r="F8" s="6"/>
    </row>
    <row r="9" spans="1:6" ht="19.899999999999999" customHeight="1">
      <c r="A9" s="61"/>
      <c r="B9" s="10" t="s">
        <v>65</v>
      </c>
      <c r="C9" s="11"/>
      <c r="D9" s="10" t="s">
        <v>66</v>
      </c>
      <c r="E9" s="11"/>
      <c r="F9" s="6"/>
    </row>
    <row r="10" spans="1:6" ht="19.899999999999999" customHeight="1">
      <c r="A10" s="61"/>
      <c r="B10" s="10" t="s">
        <v>67</v>
      </c>
      <c r="C10" s="11"/>
      <c r="D10" s="10" t="s">
        <v>68</v>
      </c>
      <c r="E10" s="11"/>
      <c r="F10" s="6"/>
    </row>
    <row r="11" spans="1:6" ht="19.899999999999999" customHeight="1">
      <c r="A11" s="61"/>
      <c r="B11" s="10" t="s">
        <v>69</v>
      </c>
      <c r="C11" s="11"/>
      <c r="D11" s="10" t="s">
        <v>70</v>
      </c>
      <c r="E11" s="11"/>
      <c r="F11" s="6"/>
    </row>
    <row r="12" spans="1:6" ht="19.899999999999999" customHeight="1">
      <c r="A12" s="61"/>
      <c r="B12" s="10" t="s">
        <v>71</v>
      </c>
      <c r="C12" s="11"/>
      <c r="D12" s="10" t="s">
        <v>72</v>
      </c>
      <c r="E12" s="11"/>
      <c r="F12" s="6"/>
    </row>
    <row r="13" spans="1:6" ht="19.899999999999999" customHeight="1">
      <c r="A13" s="61"/>
      <c r="B13" s="10" t="s">
        <v>73</v>
      </c>
      <c r="C13" s="11"/>
      <c r="D13" s="10" t="s">
        <v>74</v>
      </c>
      <c r="E13" s="11">
        <v>1012.63</v>
      </c>
      <c r="F13" s="6"/>
    </row>
    <row r="14" spans="1:6" ht="19.899999999999999" customHeight="1">
      <c r="A14" s="61"/>
      <c r="B14" s="10" t="s">
        <v>75</v>
      </c>
      <c r="C14" s="11"/>
      <c r="D14" s="10" t="s">
        <v>76</v>
      </c>
      <c r="E14" s="11"/>
      <c r="F14" s="6"/>
    </row>
    <row r="15" spans="1:6" ht="19.899999999999999" customHeight="1">
      <c r="A15" s="61"/>
      <c r="B15" s="10" t="s">
        <v>77</v>
      </c>
      <c r="C15" s="11"/>
      <c r="D15" s="10" t="s">
        <v>78</v>
      </c>
      <c r="E15" s="11">
        <v>103.27</v>
      </c>
      <c r="F15" s="6"/>
    </row>
    <row r="16" spans="1:6" ht="19.899999999999999" customHeight="1">
      <c r="A16" s="61"/>
      <c r="B16" s="10" t="s">
        <v>77</v>
      </c>
      <c r="C16" s="11"/>
      <c r="D16" s="10" t="s">
        <v>79</v>
      </c>
      <c r="E16" s="11"/>
      <c r="F16" s="6"/>
    </row>
    <row r="17" spans="1:6" ht="19.899999999999999" customHeight="1">
      <c r="A17" s="61"/>
      <c r="B17" s="10" t="s">
        <v>77</v>
      </c>
      <c r="C17" s="11"/>
      <c r="D17" s="10" t="s">
        <v>80</v>
      </c>
      <c r="E17" s="11">
        <v>57.26</v>
      </c>
      <c r="F17" s="6"/>
    </row>
    <row r="18" spans="1:6" ht="19.899999999999999" customHeight="1">
      <c r="A18" s="61"/>
      <c r="B18" s="10" t="s">
        <v>77</v>
      </c>
      <c r="C18" s="11"/>
      <c r="D18" s="10" t="s">
        <v>81</v>
      </c>
      <c r="E18" s="11">
        <v>845.8</v>
      </c>
      <c r="F18" s="6"/>
    </row>
    <row r="19" spans="1:6" ht="19.899999999999999" customHeight="1">
      <c r="A19" s="61"/>
      <c r="B19" s="10" t="s">
        <v>77</v>
      </c>
      <c r="C19" s="11"/>
      <c r="D19" s="10" t="s">
        <v>82</v>
      </c>
      <c r="E19" s="11"/>
      <c r="F19" s="6"/>
    </row>
    <row r="20" spans="1:6" ht="19.899999999999999" customHeight="1">
      <c r="A20" s="61"/>
      <c r="B20" s="10" t="s">
        <v>77</v>
      </c>
      <c r="C20" s="11"/>
      <c r="D20" s="10" t="s">
        <v>83</v>
      </c>
      <c r="E20" s="11"/>
      <c r="F20" s="6"/>
    </row>
    <row r="21" spans="1:6" ht="19.899999999999999" customHeight="1">
      <c r="A21" s="61"/>
      <c r="B21" s="10" t="s">
        <v>77</v>
      </c>
      <c r="C21" s="11"/>
      <c r="D21" s="10" t="s">
        <v>84</v>
      </c>
      <c r="E21" s="11"/>
      <c r="F21" s="6"/>
    </row>
    <row r="22" spans="1:6" ht="19.899999999999999" customHeight="1">
      <c r="A22" s="61"/>
      <c r="B22" s="10" t="s">
        <v>77</v>
      </c>
      <c r="C22" s="11"/>
      <c r="D22" s="10" t="s">
        <v>85</v>
      </c>
      <c r="E22" s="11"/>
      <c r="F22" s="6"/>
    </row>
    <row r="23" spans="1:6" ht="19.899999999999999" customHeight="1">
      <c r="A23" s="61"/>
      <c r="B23" s="10" t="s">
        <v>77</v>
      </c>
      <c r="C23" s="11"/>
      <c r="D23" s="10" t="s">
        <v>86</v>
      </c>
      <c r="E23" s="11"/>
      <c r="F23" s="6"/>
    </row>
    <row r="24" spans="1:6" ht="19.899999999999999" customHeight="1">
      <c r="A24" s="61"/>
      <c r="B24" s="10" t="s">
        <v>77</v>
      </c>
      <c r="C24" s="11"/>
      <c r="D24" s="10" t="s">
        <v>87</v>
      </c>
      <c r="E24" s="11"/>
      <c r="F24" s="6"/>
    </row>
    <row r="25" spans="1:6" ht="19.899999999999999" customHeight="1">
      <c r="A25" s="61"/>
      <c r="B25" s="10" t="s">
        <v>77</v>
      </c>
      <c r="C25" s="11"/>
      <c r="D25" s="10" t="s">
        <v>88</v>
      </c>
      <c r="E25" s="11">
        <v>93.79</v>
      </c>
      <c r="F25" s="6"/>
    </row>
    <row r="26" spans="1:6" ht="19.899999999999999" customHeight="1">
      <c r="A26" s="61"/>
      <c r="B26" s="10" t="s">
        <v>77</v>
      </c>
      <c r="C26" s="11"/>
      <c r="D26" s="10" t="s">
        <v>89</v>
      </c>
      <c r="E26" s="11"/>
      <c r="F26" s="6"/>
    </row>
    <row r="27" spans="1:6" ht="19.899999999999999" customHeight="1">
      <c r="A27" s="61"/>
      <c r="B27" s="10" t="s">
        <v>77</v>
      </c>
      <c r="C27" s="11"/>
      <c r="D27" s="10" t="s">
        <v>90</v>
      </c>
      <c r="E27" s="11"/>
      <c r="F27" s="6"/>
    </row>
    <row r="28" spans="1:6" ht="19.899999999999999" customHeight="1">
      <c r="A28" s="61"/>
      <c r="B28" s="10" t="s">
        <v>77</v>
      </c>
      <c r="C28" s="11"/>
      <c r="D28" s="10" t="s">
        <v>91</v>
      </c>
      <c r="E28" s="11"/>
      <c r="F28" s="6"/>
    </row>
    <row r="29" spans="1:6" ht="19.899999999999999" customHeight="1">
      <c r="A29" s="61"/>
      <c r="B29" s="10" t="s">
        <v>77</v>
      </c>
      <c r="C29" s="11"/>
      <c r="D29" s="10" t="s">
        <v>92</v>
      </c>
      <c r="E29" s="11"/>
      <c r="F29" s="6"/>
    </row>
    <row r="30" spans="1:6" ht="19.899999999999999" customHeight="1">
      <c r="A30" s="61"/>
      <c r="B30" s="10" t="s">
        <v>77</v>
      </c>
      <c r="C30" s="11"/>
      <c r="D30" s="10" t="s">
        <v>93</v>
      </c>
      <c r="E30" s="11"/>
      <c r="F30" s="6"/>
    </row>
    <row r="31" spans="1:6" ht="19.899999999999999" customHeight="1">
      <c r="A31" s="61"/>
      <c r="B31" s="10" t="s">
        <v>77</v>
      </c>
      <c r="C31" s="11"/>
      <c r="D31" s="10" t="s">
        <v>94</v>
      </c>
      <c r="E31" s="11"/>
      <c r="F31" s="6"/>
    </row>
    <row r="32" spans="1:6" ht="19.899999999999999" customHeight="1">
      <c r="A32" s="61"/>
      <c r="B32" s="10" t="s">
        <v>77</v>
      </c>
      <c r="C32" s="11"/>
      <c r="D32" s="10" t="s">
        <v>95</v>
      </c>
      <c r="E32" s="11"/>
      <c r="F32" s="6"/>
    </row>
    <row r="33" spans="1:6" ht="19.899999999999999" customHeight="1">
      <c r="A33" s="61"/>
      <c r="B33" s="10" t="s">
        <v>77</v>
      </c>
      <c r="C33" s="11"/>
      <c r="D33" s="10" t="s">
        <v>96</v>
      </c>
      <c r="E33" s="11"/>
      <c r="F33" s="6"/>
    </row>
    <row r="34" spans="1:6" ht="19.899999999999999" customHeight="1">
      <c r="A34" s="5"/>
      <c r="B34" s="12" t="s">
        <v>186</v>
      </c>
      <c r="C34" s="13">
        <v>2809.88</v>
      </c>
      <c r="D34" s="12" t="s">
        <v>187</v>
      </c>
      <c r="E34" s="13">
        <v>2809.88</v>
      </c>
      <c r="F34" s="6"/>
    </row>
    <row r="35" spans="1:6" ht="19.899999999999999" customHeight="1">
      <c r="A35" s="5"/>
      <c r="B35" s="10" t="s">
        <v>97</v>
      </c>
      <c r="C35" s="23">
        <v>0.05</v>
      </c>
      <c r="D35" s="10" t="s">
        <v>98</v>
      </c>
      <c r="E35" s="11">
        <v>0.05</v>
      </c>
      <c r="F35" s="6"/>
    </row>
    <row r="36" spans="1:6" ht="19.899999999999999" customHeight="1">
      <c r="A36" s="5"/>
      <c r="B36" s="12" t="s">
        <v>188</v>
      </c>
      <c r="C36" s="13">
        <v>2809.93</v>
      </c>
      <c r="D36" s="12" t="s">
        <v>189</v>
      </c>
      <c r="E36" s="13">
        <v>2809.93</v>
      </c>
      <c r="F36" s="6"/>
    </row>
    <row r="37" spans="1:6" ht="8.65" customHeight="1">
      <c r="A37" s="14"/>
      <c r="B37" s="15"/>
      <c r="C37" s="15"/>
      <c r="D37" s="15"/>
      <c r="E37" s="15"/>
      <c r="F37" s="16"/>
    </row>
    <row r="38" spans="1:6" ht="14.25" customHeight="1">
      <c r="B38" s="62"/>
      <c r="C38" s="62"/>
      <c r="D38" s="62"/>
      <c r="E38" s="62"/>
    </row>
    <row r="39" spans="1:6" ht="14.25" customHeight="1">
      <c r="B39" s="62"/>
      <c r="C39" s="62"/>
      <c r="D39" s="62"/>
      <c r="E39" s="62"/>
    </row>
    <row r="40" spans="1:6" ht="14.25" customHeight="1">
      <c r="B40" s="62"/>
      <c r="C40" s="62"/>
      <c r="D40" s="62"/>
      <c r="E40" s="62"/>
    </row>
    <row r="41" spans="1:6" ht="14.25" customHeight="1">
      <c r="B41" s="62"/>
      <c r="C41" s="62"/>
      <c r="D41" s="62"/>
      <c r="E41" s="62"/>
    </row>
    <row r="42" spans="1:6" ht="14.25" customHeight="1">
      <c r="B42" s="62"/>
      <c r="C42" s="62"/>
      <c r="D42" s="62"/>
      <c r="E42" s="62"/>
    </row>
    <row r="43" spans="1:6" ht="14.25" customHeight="1">
      <c r="B43" s="62"/>
      <c r="C43" s="62"/>
      <c r="D43" s="62"/>
      <c r="E43" s="62"/>
    </row>
    <row r="44" spans="1:6" ht="14.25" customHeight="1">
      <c r="B44" s="62"/>
      <c r="C44" s="62"/>
      <c r="D44" s="62"/>
      <c r="E44" s="62"/>
    </row>
    <row r="45" spans="1:6" ht="14.25" customHeight="1">
      <c r="B45" s="62"/>
      <c r="C45" s="62"/>
      <c r="D45" s="62"/>
      <c r="E45" s="62"/>
    </row>
  </sheetData>
  <mergeCells count="13">
    <mergeCell ref="B43:E43"/>
    <mergeCell ref="B44:E44"/>
    <mergeCell ref="B45:E45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A6:A33"/>
  </mergeCells>
  <phoneticPr fontId="7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L6" sqref="L6"/>
    </sheetView>
  </sheetViews>
  <sheetFormatPr defaultColWidth="9.75" defaultRowHeight="13.5"/>
  <cols>
    <col min="1" max="1" width="1.5" customWidth="1"/>
    <col min="2" max="2" width="13.5" customWidth="1"/>
    <col min="3" max="3" width="33.375" customWidth="1"/>
    <col min="4" max="5" width="16.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5" customWidth="1"/>
    <col min="17" max="17" width="1.5" customWidth="1"/>
    <col min="18" max="20" width="9.75" customWidth="1"/>
  </cols>
  <sheetData>
    <row r="1" spans="1:17" ht="14.25" customHeight="1">
      <c r="A1" s="3"/>
      <c r="B1" s="64" t="s">
        <v>190</v>
      </c>
      <c r="C1" s="64"/>
      <c r="D1" s="3"/>
      <c r="E1" s="3"/>
      <c r="F1" s="65"/>
      <c r="G1" s="65"/>
      <c r="H1" s="65"/>
      <c r="I1" s="65"/>
      <c r="J1" s="65"/>
      <c r="K1" s="3"/>
      <c r="L1" s="65"/>
      <c r="M1" s="65"/>
      <c r="N1" s="65"/>
      <c r="O1" s="65"/>
      <c r="P1" s="65"/>
      <c r="Q1" s="6"/>
    </row>
    <row r="2" spans="1:17" ht="19.899999999999999" customHeight="1">
      <c r="A2" s="3"/>
      <c r="B2" s="58" t="s">
        <v>191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6"/>
    </row>
    <row r="3" spans="1:17" ht="17.100000000000001" customHeight="1">
      <c r="A3" s="7"/>
      <c r="B3" s="59" t="s">
        <v>180</v>
      </c>
      <c r="C3" s="59"/>
      <c r="D3" s="17"/>
      <c r="E3" s="17"/>
      <c r="F3" s="66"/>
      <c r="G3" s="66"/>
      <c r="H3" s="66"/>
      <c r="I3" s="66"/>
      <c r="J3" s="66"/>
      <c r="K3" s="17"/>
      <c r="L3" s="67" t="s">
        <v>181</v>
      </c>
      <c r="M3" s="67"/>
      <c r="N3" s="67"/>
      <c r="O3" s="67"/>
      <c r="P3" s="67"/>
      <c r="Q3" s="18"/>
    </row>
    <row r="4" spans="1:17" ht="21.4" customHeight="1">
      <c r="A4" s="5"/>
      <c r="B4" s="69" t="s">
        <v>192</v>
      </c>
      <c r="C4" s="63" t="s">
        <v>125</v>
      </c>
      <c r="D4" s="63" t="s">
        <v>193</v>
      </c>
      <c r="E4" s="63" t="s">
        <v>194</v>
      </c>
      <c r="F4" s="63"/>
      <c r="G4" s="63"/>
      <c r="H4" s="63"/>
      <c r="I4" s="63"/>
      <c r="J4" s="63"/>
      <c r="K4" s="63" t="s">
        <v>195</v>
      </c>
      <c r="L4" s="63"/>
      <c r="M4" s="63"/>
      <c r="N4" s="63"/>
      <c r="O4" s="63"/>
      <c r="P4" s="63"/>
      <c r="Q4" s="6"/>
    </row>
    <row r="5" spans="1:17" ht="34.15" customHeight="1">
      <c r="A5" s="21"/>
      <c r="B5" s="69"/>
      <c r="C5" s="63"/>
      <c r="D5" s="63"/>
      <c r="E5" s="20" t="s">
        <v>196</v>
      </c>
      <c r="F5" s="19" t="s">
        <v>197</v>
      </c>
      <c r="G5" s="19" t="s">
        <v>198</v>
      </c>
      <c r="H5" s="19" t="s">
        <v>199</v>
      </c>
      <c r="I5" s="19" t="s">
        <v>200</v>
      </c>
      <c r="J5" s="19" t="s">
        <v>201</v>
      </c>
      <c r="K5" s="20" t="s">
        <v>196</v>
      </c>
      <c r="L5" s="19" t="s">
        <v>197</v>
      </c>
      <c r="M5" s="19" t="s">
        <v>198</v>
      </c>
      <c r="N5" s="19" t="s">
        <v>199</v>
      </c>
      <c r="O5" s="19" t="s">
        <v>200</v>
      </c>
      <c r="P5" s="19" t="s">
        <v>201</v>
      </c>
      <c r="Q5" s="6"/>
    </row>
    <row r="6" spans="1:17" ht="19.899999999999999" customHeight="1">
      <c r="A6" s="61"/>
      <c r="B6" s="22" t="s">
        <v>202</v>
      </c>
      <c r="C6" s="22" t="s">
        <v>126</v>
      </c>
      <c r="D6" s="23">
        <f>E6+K6</f>
        <v>2809.9300000000003</v>
      </c>
      <c r="E6" s="23">
        <v>2809.88</v>
      </c>
      <c r="F6" s="23">
        <v>2809.88</v>
      </c>
      <c r="G6" s="23"/>
      <c r="H6" s="23"/>
      <c r="I6" s="23"/>
      <c r="J6" s="23"/>
      <c r="K6" s="23">
        <v>0.05</v>
      </c>
      <c r="L6" s="23">
        <v>0.05</v>
      </c>
      <c r="M6" s="23"/>
      <c r="N6" s="23"/>
      <c r="O6" s="23"/>
      <c r="P6" s="23"/>
      <c r="Q6" s="6"/>
    </row>
    <row r="7" spans="1:17" ht="19.899999999999999" customHeight="1">
      <c r="A7" s="61"/>
      <c r="B7" s="22" t="s">
        <v>203</v>
      </c>
      <c r="C7" s="22" t="s">
        <v>127</v>
      </c>
      <c r="D7" s="23">
        <f t="shared" ref="D7:D8" si="0">E7+K7</f>
        <v>2809.9300000000003</v>
      </c>
      <c r="E7" s="23">
        <v>2809.88</v>
      </c>
      <c r="F7" s="23">
        <v>2809.88</v>
      </c>
      <c r="G7" s="23"/>
      <c r="H7" s="23"/>
      <c r="I7" s="23"/>
      <c r="J7" s="23"/>
      <c r="K7" s="23">
        <v>0.05</v>
      </c>
      <c r="L7" s="23">
        <v>0.05</v>
      </c>
      <c r="M7" s="23"/>
      <c r="N7" s="23"/>
      <c r="O7" s="23"/>
      <c r="P7" s="23"/>
      <c r="Q7" s="6"/>
    </row>
    <row r="8" spans="1:17" ht="19.899999999999999" customHeight="1">
      <c r="A8" s="5"/>
      <c r="B8" s="68" t="s">
        <v>204</v>
      </c>
      <c r="C8" s="68"/>
      <c r="D8" s="23">
        <f t="shared" si="0"/>
        <v>2809.9300000000003</v>
      </c>
      <c r="E8" s="23">
        <v>2809.88</v>
      </c>
      <c r="F8" s="23">
        <v>2809.88</v>
      </c>
      <c r="G8" s="23"/>
      <c r="H8" s="23"/>
      <c r="I8" s="23"/>
      <c r="J8" s="23"/>
      <c r="K8" s="23">
        <v>0.05</v>
      </c>
      <c r="L8" s="23">
        <v>0.05</v>
      </c>
      <c r="M8" s="23"/>
      <c r="N8" s="23"/>
      <c r="O8" s="23"/>
      <c r="P8" s="23"/>
      <c r="Q8" s="6"/>
    </row>
    <row r="9" spans="1:17" ht="8.6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</sheetData>
  <mergeCells count="14">
    <mergeCell ref="A6:A7"/>
    <mergeCell ref="B8:C8"/>
    <mergeCell ref="B4:B5"/>
    <mergeCell ref="C4:C5"/>
    <mergeCell ref="D4:D5"/>
    <mergeCell ref="E4:J4"/>
    <mergeCell ref="K4:P4"/>
    <mergeCell ref="B1:C1"/>
    <mergeCell ref="F1:J1"/>
    <mergeCell ref="L1:P1"/>
    <mergeCell ref="B2:P2"/>
    <mergeCell ref="B3:C3"/>
    <mergeCell ref="F3:J3"/>
    <mergeCell ref="L3:P3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topLeftCell="A19" workbookViewId="0">
      <pane xSplit="3" topLeftCell="D1" activePane="topRight" state="frozen"/>
      <selection pane="topRight" activeCell="D34" sqref="D34"/>
    </sheetView>
  </sheetViews>
  <sheetFormatPr defaultColWidth="9.75" defaultRowHeight="13.5"/>
  <cols>
    <col min="1" max="1" width="1.5" customWidth="1"/>
    <col min="2" max="2" width="11.75" customWidth="1"/>
    <col min="3" max="3" width="35.875" customWidth="1"/>
    <col min="4" max="6" width="16.5" customWidth="1"/>
    <col min="7" max="7" width="18.625" customWidth="1"/>
    <col min="8" max="8" width="16.5" customWidth="1"/>
    <col min="9" max="9" width="20.25" customWidth="1"/>
    <col min="10" max="10" width="1.5" customWidth="1"/>
  </cols>
  <sheetData>
    <row r="1" spans="1:10" ht="14.25" customHeight="1">
      <c r="A1" s="5"/>
      <c r="B1" s="2" t="s">
        <v>205</v>
      </c>
      <c r="C1" s="3"/>
      <c r="D1" s="25"/>
      <c r="E1" s="25"/>
      <c r="F1" s="25"/>
      <c r="G1" s="25"/>
      <c r="H1" s="25"/>
      <c r="I1" s="25"/>
      <c r="J1" s="3"/>
    </row>
    <row r="2" spans="1:10" ht="19.899999999999999" customHeight="1">
      <c r="A2" s="5"/>
      <c r="B2" s="58" t="s">
        <v>206</v>
      </c>
      <c r="C2" s="58"/>
      <c r="D2" s="58"/>
      <c r="E2" s="58"/>
      <c r="F2" s="58"/>
      <c r="G2" s="58"/>
      <c r="H2" s="58"/>
      <c r="I2" s="58"/>
      <c r="J2" s="3"/>
    </row>
    <row r="3" spans="1:10" ht="17.100000000000001" customHeight="1">
      <c r="A3" s="5"/>
      <c r="B3" s="59" t="s">
        <v>180</v>
      </c>
      <c r="C3" s="59"/>
      <c r="D3" s="7"/>
      <c r="E3" s="7"/>
      <c r="F3" s="7"/>
      <c r="G3" s="26"/>
      <c r="H3" s="26"/>
      <c r="I3" s="8" t="s">
        <v>181</v>
      </c>
      <c r="J3" s="7"/>
    </row>
    <row r="4" spans="1:10" ht="21.4" customHeight="1">
      <c r="A4" s="5"/>
      <c r="B4" s="63" t="s">
        <v>207</v>
      </c>
      <c r="C4" s="63" t="s">
        <v>208</v>
      </c>
      <c r="D4" s="63" t="s">
        <v>193</v>
      </c>
      <c r="E4" s="63" t="s">
        <v>209</v>
      </c>
      <c r="F4" s="71" t="s">
        <v>210</v>
      </c>
      <c r="G4" s="71"/>
      <c r="H4" s="71"/>
      <c r="I4" s="71"/>
      <c r="J4" s="4"/>
    </row>
    <row r="5" spans="1:10" ht="21.4" customHeight="1">
      <c r="A5" s="27"/>
      <c r="B5" s="63"/>
      <c r="C5" s="63"/>
      <c r="D5" s="63"/>
      <c r="E5" s="63"/>
      <c r="F5" s="72"/>
      <c r="G5" s="63" t="s">
        <v>211</v>
      </c>
      <c r="H5" s="63"/>
      <c r="I5" s="63"/>
      <c r="J5" s="4"/>
    </row>
    <row r="6" spans="1:10" ht="28.7" customHeight="1">
      <c r="A6" s="27"/>
      <c r="B6" s="63"/>
      <c r="C6" s="63"/>
      <c r="D6" s="63"/>
      <c r="E6" s="63"/>
      <c r="F6" s="72"/>
      <c r="G6" s="20" t="s">
        <v>212</v>
      </c>
      <c r="H6" s="20" t="s">
        <v>213</v>
      </c>
      <c r="I6" s="20" t="s">
        <v>214</v>
      </c>
      <c r="J6" s="6"/>
    </row>
    <row r="7" spans="1:10" ht="19.899999999999999" customHeight="1">
      <c r="B7" s="28" t="s">
        <v>215</v>
      </c>
      <c r="C7" s="28" t="s">
        <v>99</v>
      </c>
      <c r="D7" s="29">
        <v>697.13</v>
      </c>
      <c r="E7" s="29">
        <v>676.68</v>
      </c>
      <c r="F7" s="29">
        <v>20.45</v>
      </c>
      <c r="G7" s="29"/>
      <c r="H7" s="29"/>
      <c r="I7" s="29"/>
      <c r="J7" s="30"/>
    </row>
    <row r="8" spans="1:10" ht="19.899999999999999" customHeight="1">
      <c r="A8" s="31"/>
      <c r="B8" s="28" t="s">
        <v>216</v>
      </c>
      <c r="C8" s="28" t="s">
        <v>100</v>
      </c>
      <c r="D8" s="29">
        <v>697.13</v>
      </c>
      <c r="E8" s="29">
        <v>676.68</v>
      </c>
      <c r="F8" s="29">
        <v>20.45</v>
      </c>
      <c r="G8" s="29"/>
      <c r="H8" s="29"/>
      <c r="I8" s="29"/>
      <c r="J8" s="30"/>
    </row>
    <row r="9" spans="1:10" ht="19.899999999999999" customHeight="1">
      <c r="A9" s="31"/>
      <c r="B9" s="28" t="s">
        <v>217</v>
      </c>
      <c r="C9" s="28" t="s">
        <v>101</v>
      </c>
      <c r="D9" s="29">
        <v>697.13</v>
      </c>
      <c r="E9" s="29">
        <v>676.68</v>
      </c>
      <c r="F9" s="29">
        <v>20.45</v>
      </c>
      <c r="G9" s="29"/>
      <c r="H9" s="29"/>
      <c r="I9" s="29"/>
      <c r="J9" s="30"/>
    </row>
    <row r="10" spans="1:10" ht="19.899999999999999" customHeight="1">
      <c r="B10" s="28" t="s">
        <v>218</v>
      </c>
      <c r="C10" s="28" t="s">
        <v>102</v>
      </c>
      <c r="D10" s="29">
        <v>1012.63</v>
      </c>
      <c r="E10" s="29">
        <v>281.88</v>
      </c>
      <c r="F10" s="29">
        <v>730.75</v>
      </c>
      <c r="G10" s="29"/>
      <c r="H10" s="29"/>
      <c r="I10" s="29"/>
      <c r="J10" s="30"/>
    </row>
    <row r="11" spans="1:10" ht="19.899999999999999" customHeight="1">
      <c r="A11" s="31"/>
      <c r="B11" s="28" t="s">
        <v>219</v>
      </c>
      <c r="C11" s="28" t="s">
        <v>103</v>
      </c>
      <c r="D11" s="29">
        <v>730.75</v>
      </c>
      <c r="E11" s="29"/>
      <c r="F11" s="29">
        <v>730.75</v>
      </c>
      <c r="G11" s="29"/>
      <c r="H11" s="29"/>
      <c r="I11" s="29"/>
      <c r="J11" s="30"/>
    </row>
    <row r="12" spans="1:10" ht="19.899999999999999" customHeight="1">
      <c r="A12" s="31"/>
      <c r="B12" s="28" t="s">
        <v>220</v>
      </c>
      <c r="C12" s="28" t="s">
        <v>104</v>
      </c>
      <c r="D12" s="29">
        <v>730.75</v>
      </c>
      <c r="E12" s="29"/>
      <c r="F12" s="29">
        <v>730.75</v>
      </c>
      <c r="G12" s="29"/>
      <c r="H12" s="29"/>
      <c r="I12" s="29"/>
      <c r="J12" s="30"/>
    </row>
    <row r="13" spans="1:10" ht="19.899999999999999" customHeight="1">
      <c r="B13" s="28" t="s">
        <v>221</v>
      </c>
      <c r="C13" s="28" t="s">
        <v>105</v>
      </c>
      <c r="D13" s="29">
        <v>281.88</v>
      </c>
      <c r="E13" s="29">
        <v>281.88</v>
      </c>
      <c r="F13" s="29"/>
      <c r="G13" s="29"/>
      <c r="H13" s="29"/>
      <c r="I13" s="29"/>
      <c r="J13" s="30"/>
    </row>
    <row r="14" spans="1:10" ht="19.899999999999999" customHeight="1">
      <c r="A14" s="70"/>
      <c r="B14" s="28" t="s">
        <v>222</v>
      </c>
      <c r="C14" s="28" t="s">
        <v>106</v>
      </c>
      <c r="D14" s="29">
        <v>125.06</v>
      </c>
      <c r="E14" s="29">
        <v>125.06</v>
      </c>
      <c r="F14" s="29"/>
      <c r="G14" s="29"/>
      <c r="H14" s="29"/>
      <c r="I14" s="29"/>
      <c r="J14" s="30"/>
    </row>
    <row r="15" spans="1:10" ht="19.899999999999999" customHeight="1">
      <c r="A15" s="70"/>
      <c r="B15" s="28" t="s">
        <v>223</v>
      </c>
      <c r="C15" s="28" t="s">
        <v>107</v>
      </c>
      <c r="D15" s="29">
        <v>62.53</v>
      </c>
      <c r="E15" s="29">
        <v>62.53</v>
      </c>
      <c r="F15" s="29"/>
      <c r="G15" s="29"/>
      <c r="H15" s="29"/>
      <c r="I15" s="29"/>
      <c r="J15" s="30"/>
    </row>
    <row r="16" spans="1:10" ht="19.899999999999999" customHeight="1">
      <c r="A16" s="70"/>
      <c r="B16" s="28" t="s">
        <v>224</v>
      </c>
      <c r="C16" s="28" t="s">
        <v>108</v>
      </c>
      <c r="D16" s="29">
        <v>94.3</v>
      </c>
      <c r="E16" s="29">
        <v>94.3</v>
      </c>
      <c r="F16" s="29"/>
      <c r="G16" s="29"/>
      <c r="H16" s="29"/>
      <c r="I16" s="29"/>
      <c r="J16" s="30"/>
    </row>
    <row r="17" spans="1:10" ht="19.899999999999999" customHeight="1">
      <c r="B17" s="28" t="s">
        <v>225</v>
      </c>
      <c r="C17" s="28" t="s">
        <v>109</v>
      </c>
      <c r="D17" s="29">
        <v>103.27</v>
      </c>
      <c r="E17" s="29">
        <v>103.27</v>
      </c>
      <c r="F17" s="29"/>
      <c r="G17" s="29"/>
      <c r="H17" s="29"/>
      <c r="I17" s="29"/>
      <c r="J17" s="30"/>
    </row>
    <row r="18" spans="1:10" ht="19.899999999999999" customHeight="1">
      <c r="A18" s="31"/>
      <c r="B18" s="28" t="s">
        <v>226</v>
      </c>
      <c r="C18" s="28" t="s">
        <v>110</v>
      </c>
      <c r="D18" s="29">
        <v>103.27</v>
      </c>
      <c r="E18" s="29">
        <v>103.27</v>
      </c>
      <c r="F18" s="29"/>
      <c r="G18" s="29"/>
      <c r="H18" s="29"/>
      <c r="I18" s="29"/>
      <c r="J18" s="30"/>
    </row>
    <row r="19" spans="1:10" ht="19.899999999999999" customHeight="1">
      <c r="A19" s="70"/>
      <c r="B19" s="28" t="s">
        <v>227</v>
      </c>
      <c r="C19" s="28" t="s">
        <v>111</v>
      </c>
      <c r="D19" s="29">
        <v>50.33</v>
      </c>
      <c r="E19" s="29">
        <v>50.33</v>
      </c>
      <c r="F19" s="29"/>
      <c r="G19" s="29"/>
      <c r="H19" s="29"/>
      <c r="I19" s="29"/>
      <c r="J19" s="30"/>
    </row>
    <row r="20" spans="1:10" ht="19.899999999999999" customHeight="1">
      <c r="A20" s="70"/>
      <c r="B20" s="28" t="s">
        <v>228</v>
      </c>
      <c r="C20" s="28" t="s">
        <v>112</v>
      </c>
      <c r="D20" s="29">
        <v>50.59</v>
      </c>
      <c r="E20" s="29">
        <v>50.59</v>
      </c>
      <c r="F20" s="29"/>
      <c r="G20" s="29"/>
      <c r="H20" s="29"/>
      <c r="I20" s="29"/>
      <c r="J20" s="30"/>
    </row>
    <row r="21" spans="1:10" ht="19.899999999999999" customHeight="1">
      <c r="A21" s="70"/>
      <c r="B21" s="28" t="s">
        <v>229</v>
      </c>
      <c r="C21" s="28" t="s">
        <v>113</v>
      </c>
      <c r="D21" s="29">
        <v>2.34</v>
      </c>
      <c r="E21" s="29">
        <v>2.34</v>
      </c>
      <c r="F21" s="29"/>
      <c r="G21" s="29"/>
      <c r="H21" s="29"/>
      <c r="I21" s="29"/>
      <c r="J21" s="30"/>
    </row>
    <row r="22" spans="1:10" ht="19.899999999999999" customHeight="1">
      <c r="B22" s="28" t="s">
        <v>230</v>
      </c>
      <c r="C22" s="28" t="s">
        <v>114</v>
      </c>
      <c r="D22" s="29">
        <v>57.26</v>
      </c>
      <c r="E22" s="29"/>
      <c r="F22" s="29">
        <v>57.26</v>
      </c>
      <c r="G22" s="29"/>
      <c r="H22" s="29"/>
      <c r="I22" s="29"/>
      <c r="J22" s="30"/>
    </row>
    <row r="23" spans="1:10" ht="19.899999999999999" customHeight="1">
      <c r="A23" s="31"/>
      <c r="B23" s="28" t="s">
        <v>231</v>
      </c>
      <c r="C23" s="28" t="s">
        <v>115</v>
      </c>
      <c r="D23" s="29">
        <v>57.26</v>
      </c>
      <c r="E23" s="29"/>
      <c r="F23" s="29">
        <v>57.26</v>
      </c>
      <c r="G23" s="29"/>
      <c r="H23" s="29"/>
      <c r="I23" s="29"/>
      <c r="J23" s="30"/>
    </row>
    <row r="24" spans="1:10" ht="19.899999999999999" customHeight="1">
      <c r="A24" s="31"/>
      <c r="B24" s="28" t="s">
        <v>232</v>
      </c>
      <c r="C24" s="28" t="s">
        <v>116</v>
      </c>
      <c r="D24" s="29">
        <v>57.26</v>
      </c>
      <c r="E24" s="29"/>
      <c r="F24" s="29">
        <v>57.26</v>
      </c>
      <c r="G24" s="29"/>
      <c r="H24" s="29"/>
      <c r="I24" s="29"/>
      <c r="J24" s="30"/>
    </row>
    <row r="25" spans="1:10" ht="19.899999999999999" customHeight="1">
      <c r="B25" s="28" t="s">
        <v>233</v>
      </c>
      <c r="C25" s="28" t="s">
        <v>117</v>
      </c>
      <c r="D25" s="29">
        <v>845.8</v>
      </c>
      <c r="E25" s="29">
        <v>839.32</v>
      </c>
      <c r="F25" s="29">
        <v>6.48</v>
      </c>
      <c r="G25" s="29"/>
      <c r="H25" s="29"/>
      <c r="I25" s="29"/>
      <c r="J25" s="30"/>
    </row>
    <row r="26" spans="1:10" ht="19.899999999999999" customHeight="1">
      <c r="A26" s="31"/>
      <c r="B26" s="28" t="s">
        <v>234</v>
      </c>
      <c r="C26" s="28" t="s">
        <v>118</v>
      </c>
      <c r="D26" s="29">
        <v>839.32</v>
      </c>
      <c r="E26" s="29">
        <v>839.32</v>
      </c>
      <c r="F26" s="29"/>
      <c r="G26" s="29"/>
      <c r="H26" s="29"/>
      <c r="I26" s="29"/>
      <c r="J26" s="30"/>
    </row>
    <row r="27" spans="1:10" ht="19.899999999999999" customHeight="1">
      <c r="A27" s="31"/>
      <c r="B27" s="28" t="s">
        <v>235</v>
      </c>
      <c r="C27" s="28" t="s">
        <v>119</v>
      </c>
      <c r="D27" s="29">
        <v>839.32</v>
      </c>
      <c r="E27" s="29">
        <v>839.32</v>
      </c>
      <c r="F27" s="29"/>
      <c r="G27" s="29"/>
      <c r="H27" s="29"/>
      <c r="I27" s="29"/>
      <c r="J27" s="30"/>
    </row>
    <row r="28" spans="1:10" ht="19.899999999999999" customHeight="1">
      <c r="B28" s="28" t="s">
        <v>236</v>
      </c>
      <c r="C28" s="28" t="s">
        <v>120</v>
      </c>
      <c r="D28" s="29">
        <v>6.48</v>
      </c>
      <c r="E28" s="29"/>
      <c r="F28" s="29">
        <v>6.48</v>
      </c>
      <c r="G28" s="29"/>
      <c r="H28" s="29"/>
      <c r="I28" s="29"/>
      <c r="J28" s="30"/>
    </row>
    <row r="29" spans="1:10" ht="19.899999999999999" customHeight="1">
      <c r="A29" s="31"/>
      <c r="B29" s="28" t="s">
        <v>237</v>
      </c>
      <c r="C29" s="28" t="s">
        <v>121</v>
      </c>
      <c r="D29" s="29">
        <v>6.48</v>
      </c>
      <c r="E29" s="29"/>
      <c r="F29" s="29">
        <v>6.48</v>
      </c>
      <c r="G29" s="29"/>
      <c r="H29" s="29"/>
      <c r="I29" s="29"/>
      <c r="J29" s="30"/>
    </row>
    <row r="30" spans="1:10" ht="19.899999999999999" customHeight="1">
      <c r="B30" s="28" t="s">
        <v>238</v>
      </c>
      <c r="C30" s="28" t="s">
        <v>122</v>
      </c>
      <c r="D30" s="29">
        <v>93.79</v>
      </c>
      <c r="E30" s="29">
        <v>93.79</v>
      </c>
      <c r="F30" s="29"/>
      <c r="G30" s="29"/>
      <c r="H30" s="29"/>
      <c r="I30" s="29"/>
      <c r="J30" s="30"/>
    </row>
    <row r="31" spans="1:10" ht="19.899999999999999" customHeight="1">
      <c r="A31" s="31"/>
      <c r="B31" s="28" t="s">
        <v>239</v>
      </c>
      <c r="C31" s="28" t="s">
        <v>123</v>
      </c>
      <c r="D31" s="29">
        <v>93.79</v>
      </c>
      <c r="E31" s="29">
        <v>93.79</v>
      </c>
      <c r="F31" s="29"/>
      <c r="G31" s="29"/>
      <c r="H31" s="29"/>
      <c r="I31" s="29"/>
      <c r="J31" s="30"/>
    </row>
    <row r="32" spans="1:10" ht="19.899999999999999" customHeight="1">
      <c r="A32" s="31"/>
      <c r="B32" s="28" t="s">
        <v>240</v>
      </c>
      <c r="C32" s="28" t="s">
        <v>124</v>
      </c>
      <c r="D32" s="29">
        <v>93.79</v>
      </c>
      <c r="E32" s="29">
        <v>93.79</v>
      </c>
      <c r="F32" s="29"/>
      <c r="G32" s="29"/>
      <c r="H32" s="29"/>
      <c r="I32" s="29"/>
      <c r="J32" s="30"/>
    </row>
    <row r="33" spans="1:10" ht="19.899999999999999" customHeight="1">
      <c r="A33" s="5"/>
      <c r="B33" s="22"/>
      <c r="C33" s="24" t="s">
        <v>204</v>
      </c>
      <c r="D33" s="23">
        <f>D7+D10+D17+D22+D25+D30</f>
        <v>2809.88</v>
      </c>
      <c r="E33" s="23">
        <f>E7+E10+E17+E22+E25+E30</f>
        <v>1994.94</v>
      </c>
      <c r="F33" s="23">
        <f>F7+F10+F17+F22+F25</f>
        <v>814.94</v>
      </c>
      <c r="G33" s="23"/>
      <c r="H33" s="23"/>
      <c r="I33" s="23"/>
      <c r="J33" s="4"/>
    </row>
    <row r="34" spans="1:10" ht="8.65" customHeight="1">
      <c r="A34" s="14"/>
      <c r="B34" s="15"/>
      <c r="C34" s="15"/>
      <c r="D34" s="15"/>
      <c r="E34" s="15"/>
      <c r="F34" s="15"/>
      <c r="G34" s="15"/>
      <c r="H34" s="32"/>
      <c r="I34" s="32"/>
      <c r="J34" s="15"/>
    </row>
  </sheetData>
  <mergeCells count="11">
    <mergeCell ref="A14:A16"/>
    <mergeCell ref="A19:A21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topLeftCell="A4" workbookViewId="0">
      <selection activeCell="H66" sqref="H66"/>
    </sheetView>
  </sheetViews>
  <sheetFormatPr defaultColWidth="9.75" defaultRowHeight="13.5"/>
  <cols>
    <col min="1" max="1" width="1.5" customWidth="1"/>
    <col min="2" max="2" width="33.375" customWidth="1"/>
    <col min="3" max="3" width="16.5" customWidth="1"/>
    <col min="4" max="4" width="33.375" customWidth="1"/>
    <col min="5" max="5" width="16.5" customWidth="1"/>
    <col min="6" max="6" width="1.5" customWidth="1"/>
    <col min="7" max="8" width="9.75" customWidth="1"/>
  </cols>
  <sheetData>
    <row r="1" spans="1:6" ht="14.25" customHeight="1">
      <c r="A1" s="3"/>
      <c r="B1" s="2" t="s">
        <v>241</v>
      </c>
      <c r="C1" s="3"/>
      <c r="D1" s="3"/>
      <c r="E1" s="3"/>
      <c r="F1" s="4"/>
    </row>
    <row r="2" spans="1:6" ht="19.899999999999999" customHeight="1">
      <c r="A2" s="3"/>
      <c r="B2" s="58" t="s">
        <v>242</v>
      </c>
      <c r="C2" s="58"/>
      <c r="D2" s="58"/>
      <c r="E2" s="58"/>
      <c r="F2" s="4"/>
    </row>
    <row r="3" spans="1:6" ht="17.100000000000001" customHeight="1">
      <c r="A3" s="7"/>
      <c r="B3" s="59" t="s">
        <v>180</v>
      </c>
      <c r="C3" s="59"/>
      <c r="D3" s="7"/>
      <c r="E3" s="8" t="s">
        <v>181</v>
      </c>
      <c r="F3" s="33"/>
    </row>
    <row r="4" spans="1:6" ht="21.4" customHeight="1">
      <c r="A4" s="5"/>
      <c r="B4" s="63" t="s">
        <v>182</v>
      </c>
      <c r="C4" s="63"/>
      <c r="D4" s="63" t="s">
        <v>183</v>
      </c>
      <c r="E4" s="63"/>
      <c r="F4" s="4"/>
    </row>
    <row r="5" spans="1:6" ht="21.4" customHeight="1">
      <c r="A5" s="5"/>
      <c r="B5" s="20" t="s">
        <v>184</v>
      </c>
      <c r="C5" s="20" t="s">
        <v>185</v>
      </c>
      <c r="D5" s="20" t="s">
        <v>184</v>
      </c>
      <c r="E5" s="20" t="s">
        <v>185</v>
      </c>
      <c r="F5" s="4"/>
    </row>
    <row r="6" spans="1:6" ht="19.899999999999999" customHeight="1">
      <c r="A6" s="5"/>
      <c r="B6" s="10" t="s">
        <v>243</v>
      </c>
      <c r="C6" s="11">
        <v>2809.88</v>
      </c>
      <c r="D6" s="10" t="s">
        <v>244</v>
      </c>
      <c r="E6" s="13">
        <v>2809.88</v>
      </c>
      <c r="F6" s="4"/>
    </row>
    <row r="7" spans="1:6" ht="19.899999999999999" customHeight="1">
      <c r="A7" s="61"/>
      <c r="B7" s="10" t="s">
        <v>128</v>
      </c>
      <c r="C7" s="11">
        <v>2809.88</v>
      </c>
      <c r="D7" s="10" t="s">
        <v>129</v>
      </c>
      <c r="E7" s="11">
        <v>697.13</v>
      </c>
      <c r="F7" s="4"/>
    </row>
    <row r="8" spans="1:6" ht="19.899999999999999" customHeight="1">
      <c r="A8" s="61"/>
      <c r="B8" s="10" t="s">
        <v>130</v>
      </c>
      <c r="C8" s="11"/>
      <c r="D8" s="10" t="s">
        <v>131</v>
      </c>
      <c r="E8" s="11"/>
      <c r="F8" s="4"/>
    </row>
    <row r="9" spans="1:6" ht="19.899999999999999" customHeight="1">
      <c r="A9" s="61"/>
      <c r="B9" s="10" t="s">
        <v>132</v>
      </c>
      <c r="C9" s="11"/>
      <c r="D9" s="10" t="s">
        <v>133</v>
      </c>
      <c r="E9" s="11"/>
      <c r="F9" s="4"/>
    </row>
    <row r="10" spans="1:6" ht="19.899999999999999" customHeight="1">
      <c r="A10" s="61"/>
      <c r="B10" s="10" t="s">
        <v>77</v>
      </c>
      <c r="C10" s="11"/>
      <c r="D10" s="10" t="s">
        <v>134</v>
      </c>
      <c r="E10" s="11"/>
      <c r="F10" s="4"/>
    </row>
    <row r="11" spans="1:6" ht="19.899999999999999" customHeight="1">
      <c r="A11" s="61"/>
      <c r="B11" s="10" t="s">
        <v>77</v>
      </c>
      <c r="C11" s="11"/>
      <c r="D11" s="10" t="s">
        <v>135</v>
      </c>
      <c r="E11" s="11"/>
      <c r="F11" s="4"/>
    </row>
    <row r="12" spans="1:6" ht="19.899999999999999" customHeight="1">
      <c r="A12" s="61"/>
      <c r="B12" s="10" t="s">
        <v>77</v>
      </c>
      <c r="C12" s="11"/>
      <c r="D12" s="10" t="s">
        <v>136</v>
      </c>
      <c r="E12" s="11"/>
      <c r="F12" s="4"/>
    </row>
    <row r="13" spans="1:6" ht="19.899999999999999" customHeight="1">
      <c r="A13" s="61"/>
      <c r="B13" s="10" t="s">
        <v>77</v>
      </c>
      <c r="C13" s="11"/>
      <c r="D13" s="10" t="s">
        <v>137</v>
      </c>
      <c r="E13" s="11"/>
      <c r="F13" s="4"/>
    </row>
    <row r="14" spans="1:6" ht="19.899999999999999" customHeight="1">
      <c r="A14" s="61"/>
      <c r="B14" s="10" t="s">
        <v>77</v>
      </c>
      <c r="C14" s="11"/>
      <c r="D14" s="10" t="s">
        <v>138</v>
      </c>
      <c r="E14" s="11">
        <v>1012.63</v>
      </c>
      <c r="F14" s="4"/>
    </row>
    <row r="15" spans="1:6" ht="19.899999999999999" customHeight="1">
      <c r="A15" s="61"/>
      <c r="B15" s="10" t="s">
        <v>77</v>
      </c>
      <c r="C15" s="11"/>
      <c r="D15" s="10" t="s">
        <v>139</v>
      </c>
      <c r="E15" s="11"/>
      <c r="F15" s="4"/>
    </row>
    <row r="16" spans="1:6" ht="19.899999999999999" customHeight="1">
      <c r="A16" s="61"/>
      <c r="B16" s="10" t="s">
        <v>77</v>
      </c>
      <c r="C16" s="11"/>
      <c r="D16" s="10" t="s">
        <v>140</v>
      </c>
      <c r="E16" s="11">
        <v>103.27</v>
      </c>
      <c r="F16" s="4"/>
    </row>
    <row r="17" spans="1:6" ht="19.899999999999999" customHeight="1">
      <c r="A17" s="61"/>
      <c r="B17" s="10" t="s">
        <v>77</v>
      </c>
      <c r="C17" s="11"/>
      <c r="D17" s="10" t="s">
        <v>141</v>
      </c>
      <c r="E17" s="11"/>
      <c r="F17" s="4"/>
    </row>
    <row r="18" spans="1:6" ht="19.899999999999999" customHeight="1">
      <c r="A18" s="61"/>
      <c r="B18" s="10" t="s">
        <v>77</v>
      </c>
      <c r="C18" s="11"/>
      <c r="D18" s="10" t="s">
        <v>142</v>
      </c>
      <c r="E18" s="11">
        <v>57.26</v>
      </c>
      <c r="F18" s="4"/>
    </row>
    <row r="19" spans="1:6" ht="19.899999999999999" customHeight="1">
      <c r="A19" s="61"/>
      <c r="B19" s="10" t="s">
        <v>77</v>
      </c>
      <c r="C19" s="11"/>
      <c r="D19" s="10" t="s">
        <v>143</v>
      </c>
      <c r="E19" s="11">
        <v>845.8</v>
      </c>
      <c r="F19" s="4"/>
    </row>
    <row r="20" spans="1:6" ht="19.899999999999999" customHeight="1">
      <c r="A20" s="61"/>
      <c r="B20" s="10" t="s">
        <v>77</v>
      </c>
      <c r="C20" s="11"/>
      <c r="D20" s="10" t="s">
        <v>144</v>
      </c>
      <c r="E20" s="11"/>
      <c r="F20" s="4"/>
    </row>
    <row r="21" spans="1:6" ht="19.899999999999999" customHeight="1">
      <c r="A21" s="61"/>
      <c r="B21" s="10" t="s">
        <v>77</v>
      </c>
      <c r="C21" s="11"/>
      <c r="D21" s="10" t="s">
        <v>145</v>
      </c>
      <c r="E21" s="11"/>
      <c r="F21" s="4"/>
    </row>
    <row r="22" spans="1:6" ht="19.899999999999999" customHeight="1">
      <c r="A22" s="61"/>
      <c r="B22" s="10" t="s">
        <v>77</v>
      </c>
      <c r="C22" s="11"/>
      <c r="D22" s="10" t="s">
        <v>146</v>
      </c>
      <c r="E22" s="11"/>
      <c r="F22" s="4"/>
    </row>
    <row r="23" spans="1:6" ht="19.899999999999999" customHeight="1">
      <c r="A23" s="61"/>
      <c r="B23" s="10" t="s">
        <v>77</v>
      </c>
      <c r="C23" s="11"/>
      <c r="D23" s="10" t="s">
        <v>147</v>
      </c>
      <c r="E23" s="11"/>
      <c r="F23" s="4"/>
    </row>
    <row r="24" spans="1:6" ht="19.899999999999999" customHeight="1">
      <c r="A24" s="61"/>
      <c r="B24" s="10" t="s">
        <v>77</v>
      </c>
      <c r="C24" s="11"/>
      <c r="D24" s="10" t="s">
        <v>148</v>
      </c>
      <c r="E24" s="11"/>
      <c r="F24" s="4"/>
    </row>
    <row r="25" spans="1:6" ht="19.899999999999999" customHeight="1">
      <c r="A25" s="61"/>
      <c r="B25" s="10" t="s">
        <v>77</v>
      </c>
      <c r="C25" s="11"/>
      <c r="D25" s="10" t="s">
        <v>149</v>
      </c>
      <c r="E25" s="11"/>
      <c r="F25" s="4"/>
    </row>
    <row r="26" spans="1:6" ht="19.899999999999999" customHeight="1">
      <c r="A26" s="61"/>
      <c r="B26" s="10" t="s">
        <v>77</v>
      </c>
      <c r="C26" s="11"/>
      <c r="D26" s="10" t="s">
        <v>150</v>
      </c>
      <c r="E26" s="11">
        <v>93.79</v>
      </c>
      <c r="F26" s="4"/>
    </row>
    <row r="27" spans="1:6" ht="19.899999999999999" customHeight="1">
      <c r="A27" s="61"/>
      <c r="B27" s="10" t="s">
        <v>77</v>
      </c>
      <c r="C27" s="11"/>
      <c r="D27" s="10" t="s">
        <v>151</v>
      </c>
      <c r="E27" s="11"/>
      <c r="F27" s="4"/>
    </row>
    <row r="28" spans="1:6" ht="19.899999999999999" customHeight="1">
      <c r="A28" s="61"/>
      <c r="B28" s="10" t="s">
        <v>77</v>
      </c>
      <c r="C28" s="11"/>
      <c r="D28" s="10" t="s">
        <v>152</v>
      </c>
      <c r="E28" s="11"/>
      <c r="F28" s="4"/>
    </row>
    <row r="29" spans="1:6" ht="19.899999999999999" customHeight="1">
      <c r="A29" s="61"/>
      <c r="B29" s="10" t="s">
        <v>77</v>
      </c>
      <c r="C29" s="11"/>
      <c r="D29" s="10" t="s">
        <v>153</v>
      </c>
      <c r="E29" s="11"/>
      <c r="F29" s="4"/>
    </row>
    <row r="30" spans="1:6" ht="19.899999999999999" customHeight="1">
      <c r="A30" s="61"/>
      <c r="B30" s="10" t="s">
        <v>77</v>
      </c>
      <c r="C30" s="11"/>
      <c r="D30" s="10" t="s">
        <v>154</v>
      </c>
      <c r="E30" s="11"/>
      <c r="F30" s="4"/>
    </row>
    <row r="31" spans="1:6" ht="19.899999999999999" customHeight="1">
      <c r="A31" s="61"/>
      <c r="B31" s="10" t="s">
        <v>77</v>
      </c>
      <c r="C31" s="11"/>
      <c r="D31" s="10" t="s">
        <v>155</v>
      </c>
      <c r="E31" s="11"/>
      <c r="F31" s="4"/>
    </row>
    <row r="32" spans="1:6" ht="19.899999999999999" customHeight="1">
      <c r="A32" s="61"/>
      <c r="B32" s="10" t="s">
        <v>77</v>
      </c>
      <c r="C32" s="11"/>
      <c r="D32" s="10" t="s">
        <v>156</v>
      </c>
      <c r="E32" s="11"/>
      <c r="F32" s="4"/>
    </row>
    <row r="33" spans="1:6" ht="19.899999999999999" customHeight="1">
      <c r="A33" s="61"/>
      <c r="B33" s="10" t="s">
        <v>77</v>
      </c>
      <c r="C33" s="11"/>
      <c r="D33" s="10" t="s">
        <v>157</v>
      </c>
      <c r="E33" s="11"/>
      <c r="F33" s="4"/>
    </row>
    <row r="34" spans="1:6" ht="19.899999999999999" customHeight="1">
      <c r="A34" s="61"/>
      <c r="B34" s="10" t="s">
        <v>77</v>
      </c>
      <c r="C34" s="11"/>
      <c r="D34" s="10" t="s">
        <v>158</v>
      </c>
      <c r="E34" s="11"/>
      <c r="F34" s="4"/>
    </row>
    <row r="35" spans="1:6" ht="19.899999999999999" customHeight="1">
      <c r="A35" s="5"/>
      <c r="B35" s="10" t="s">
        <v>245</v>
      </c>
      <c r="C35" s="11">
        <v>0.05</v>
      </c>
      <c r="D35" s="10" t="s">
        <v>246</v>
      </c>
      <c r="E35" s="11">
        <v>0.05</v>
      </c>
      <c r="F35" s="4"/>
    </row>
    <row r="36" spans="1:6" ht="19.899999999999999" customHeight="1">
      <c r="A36" s="61"/>
      <c r="B36" s="10" t="s">
        <v>159</v>
      </c>
      <c r="C36" s="11"/>
      <c r="D36" s="10" t="s">
        <v>77</v>
      </c>
      <c r="E36" s="11"/>
      <c r="F36" s="4"/>
    </row>
    <row r="37" spans="1:6" ht="19.899999999999999" customHeight="1">
      <c r="A37" s="61"/>
      <c r="B37" s="10" t="s">
        <v>160</v>
      </c>
      <c r="C37" s="11"/>
      <c r="D37" s="10" t="s">
        <v>77</v>
      </c>
      <c r="E37" s="11"/>
      <c r="F37" s="4"/>
    </row>
    <row r="38" spans="1:6" ht="19.899999999999999" customHeight="1">
      <c r="A38" s="61"/>
      <c r="B38" s="10" t="s">
        <v>161</v>
      </c>
      <c r="C38" s="11"/>
      <c r="D38" s="10" t="s">
        <v>77</v>
      </c>
      <c r="E38" s="11"/>
      <c r="F38" s="4"/>
    </row>
    <row r="39" spans="1:6" ht="19.899999999999999" customHeight="1">
      <c r="A39" s="61"/>
      <c r="B39" s="10" t="s">
        <v>162</v>
      </c>
      <c r="C39" s="11">
        <v>0.05</v>
      </c>
      <c r="D39" s="10" t="s">
        <v>77</v>
      </c>
      <c r="E39" s="11"/>
      <c r="F39" s="4"/>
    </row>
    <row r="40" spans="1:6" ht="19.899999999999999" customHeight="1">
      <c r="A40" s="61"/>
      <c r="B40" s="10" t="s">
        <v>163</v>
      </c>
      <c r="C40" s="11"/>
      <c r="D40" s="10" t="s">
        <v>77</v>
      </c>
      <c r="E40" s="11"/>
      <c r="F40" s="4"/>
    </row>
    <row r="41" spans="1:6" ht="19.899999999999999" customHeight="1">
      <c r="A41" s="61"/>
      <c r="B41" s="10" t="s">
        <v>164</v>
      </c>
      <c r="C41" s="11"/>
      <c r="D41" s="10" t="s">
        <v>77</v>
      </c>
      <c r="E41" s="11"/>
      <c r="F41" s="4"/>
    </row>
    <row r="42" spans="1:6" ht="19.899999999999999" customHeight="1">
      <c r="A42" s="61"/>
      <c r="B42" s="10" t="s">
        <v>165</v>
      </c>
      <c r="C42" s="11"/>
      <c r="D42" s="10" t="s">
        <v>77</v>
      </c>
      <c r="E42" s="11"/>
      <c r="F42" s="4"/>
    </row>
    <row r="43" spans="1:6" ht="19.899999999999999" customHeight="1">
      <c r="A43" s="61"/>
      <c r="B43" s="10" t="s">
        <v>166</v>
      </c>
      <c r="C43" s="11"/>
      <c r="D43" s="10" t="s">
        <v>77</v>
      </c>
      <c r="E43" s="11"/>
      <c r="F43" s="4"/>
    </row>
    <row r="44" spans="1:6" ht="19.899999999999999" customHeight="1">
      <c r="A44" s="61"/>
      <c r="B44" s="10" t="s">
        <v>167</v>
      </c>
      <c r="C44" s="11"/>
      <c r="D44" s="10" t="s">
        <v>77</v>
      </c>
      <c r="E44" s="11"/>
      <c r="F44" s="4"/>
    </row>
    <row r="45" spans="1:6" ht="19.899999999999999" customHeight="1">
      <c r="A45" s="61"/>
      <c r="B45" s="10" t="s">
        <v>168</v>
      </c>
      <c r="C45" s="11"/>
      <c r="D45" s="10" t="s">
        <v>77</v>
      </c>
      <c r="E45" s="11"/>
      <c r="F45" s="4"/>
    </row>
    <row r="46" spans="1:6" ht="19.899999999999999" customHeight="1">
      <c r="A46" s="61"/>
      <c r="B46" s="10" t="s">
        <v>169</v>
      </c>
      <c r="C46" s="11"/>
      <c r="D46" s="10" t="s">
        <v>77</v>
      </c>
      <c r="E46" s="11"/>
      <c r="F46" s="4"/>
    </row>
    <row r="47" spans="1:6" ht="19.899999999999999" customHeight="1">
      <c r="A47" s="61"/>
      <c r="B47" s="10" t="s">
        <v>170</v>
      </c>
      <c r="C47" s="11"/>
      <c r="D47" s="10" t="s">
        <v>77</v>
      </c>
      <c r="E47" s="11"/>
      <c r="F47" s="4"/>
    </row>
    <row r="48" spans="1:6" ht="19.899999999999999" customHeight="1">
      <c r="A48" s="61"/>
      <c r="B48" s="10" t="s">
        <v>171</v>
      </c>
      <c r="C48" s="11"/>
      <c r="D48" s="10" t="s">
        <v>77</v>
      </c>
      <c r="E48" s="11"/>
      <c r="F48" s="4"/>
    </row>
    <row r="49" spans="1:6" ht="19.899999999999999" customHeight="1">
      <c r="A49" s="61"/>
      <c r="B49" s="10" t="s">
        <v>172</v>
      </c>
      <c r="C49" s="11"/>
      <c r="D49" s="10" t="s">
        <v>77</v>
      </c>
      <c r="E49" s="11"/>
      <c r="F49" s="4"/>
    </row>
    <row r="50" spans="1:6" ht="19.899999999999999" customHeight="1">
      <c r="A50" s="61"/>
      <c r="B50" s="10" t="s">
        <v>173</v>
      </c>
      <c r="C50" s="11"/>
      <c r="D50" s="10" t="s">
        <v>77</v>
      </c>
      <c r="E50" s="11"/>
      <c r="F50" s="4"/>
    </row>
    <row r="51" spans="1:6" ht="19.899999999999999" customHeight="1">
      <c r="A51" s="61"/>
      <c r="B51" s="10" t="s">
        <v>174</v>
      </c>
      <c r="C51" s="11"/>
      <c r="D51" s="10" t="s">
        <v>77</v>
      </c>
      <c r="E51" s="11"/>
      <c r="F51" s="4"/>
    </row>
    <row r="52" spans="1:6" ht="19.899999999999999" customHeight="1">
      <c r="A52" s="61"/>
      <c r="B52" s="10" t="s">
        <v>175</v>
      </c>
      <c r="C52" s="11"/>
      <c r="D52" s="10" t="s">
        <v>77</v>
      </c>
      <c r="E52" s="11"/>
      <c r="F52" s="4"/>
    </row>
    <row r="53" spans="1:6" ht="19.899999999999999" customHeight="1">
      <c r="A53" s="61"/>
      <c r="B53" s="10" t="s">
        <v>176</v>
      </c>
      <c r="C53" s="11"/>
      <c r="D53" s="10" t="s">
        <v>77</v>
      </c>
      <c r="E53" s="11"/>
      <c r="F53" s="4"/>
    </row>
    <row r="54" spans="1:6" ht="19.899999999999999" customHeight="1">
      <c r="A54" s="61"/>
      <c r="B54" s="10" t="s">
        <v>177</v>
      </c>
      <c r="C54" s="11"/>
      <c r="D54" s="10" t="s">
        <v>77</v>
      </c>
      <c r="E54" s="11"/>
      <c r="F54" s="4"/>
    </row>
    <row r="55" spans="1:6" ht="19.899999999999999" customHeight="1">
      <c r="A55" s="5"/>
      <c r="B55" s="34" t="s">
        <v>188</v>
      </c>
      <c r="C55" s="13">
        <v>2809.93</v>
      </c>
      <c r="D55" s="34" t="s">
        <v>189</v>
      </c>
      <c r="E55" s="13">
        <v>2809.93</v>
      </c>
      <c r="F55" s="4"/>
    </row>
    <row r="56" spans="1:6" ht="8.65" customHeight="1">
      <c r="A56" s="15"/>
      <c r="B56" s="15"/>
      <c r="C56" s="15"/>
      <c r="D56" s="15"/>
      <c r="E56" s="15"/>
      <c r="F56" s="35"/>
    </row>
  </sheetData>
  <mergeCells count="6">
    <mergeCell ref="A36:A54"/>
    <mergeCell ref="B2:E2"/>
    <mergeCell ref="B3:C3"/>
    <mergeCell ref="B4:C4"/>
    <mergeCell ref="D4:E4"/>
    <mergeCell ref="A7:A34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J22" sqref="J22"/>
    </sheetView>
  </sheetViews>
  <sheetFormatPr defaultColWidth="9.75" defaultRowHeight="13.5"/>
  <cols>
    <col min="1" max="1" width="1.5" customWidth="1"/>
    <col min="2" max="2" width="11.75" customWidth="1"/>
    <col min="3" max="3" width="35.875" customWidth="1"/>
    <col min="4" max="8" width="16.5" customWidth="1"/>
    <col min="9" max="9" width="1.5" customWidth="1"/>
    <col min="10" max="11" width="9.75" customWidth="1"/>
  </cols>
  <sheetData>
    <row r="1" spans="1:9" ht="14.25" customHeight="1">
      <c r="A1" s="25"/>
      <c r="B1" s="36" t="s">
        <v>247</v>
      </c>
      <c r="C1" s="25"/>
      <c r="D1" s="25"/>
      <c r="E1" s="25"/>
      <c r="F1" s="25"/>
      <c r="G1" s="25" t="s">
        <v>0</v>
      </c>
      <c r="H1" s="25"/>
      <c r="I1" s="6"/>
    </row>
    <row r="2" spans="1:9" ht="19.899999999999999" customHeight="1">
      <c r="A2" s="25"/>
      <c r="B2" s="58" t="s">
        <v>248</v>
      </c>
      <c r="C2" s="58"/>
      <c r="D2" s="58"/>
      <c r="E2" s="58"/>
      <c r="F2" s="58"/>
      <c r="G2" s="58"/>
      <c r="H2" s="58"/>
      <c r="I2" s="6"/>
    </row>
    <row r="3" spans="1:9" ht="17.100000000000001" customHeight="1">
      <c r="A3" s="17"/>
      <c r="B3" s="74" t="s">
        <v>180</v>
      </c>
      <c r="C3" s="74"/>
      <c r="D3" s="17"/>
      <c r="E3" s="17"/>
      <c r="F3" s="17"/>
      <c r="G3" s="17"/>
      <c r="H3" s="37" t="s">
        <v>181</v>
      </c>
      <c r="I3" s="18"/>
    </row>
    <row r="4" spans="1:9" ht="21.4" customHeight="1">
      <c r="A4" s="21"/>
      <c r="B4" s="69" t="s">
        <v>207</v>
      </c>
      <c r="C4" s="69" t="s">
        <v>208</v>
      </c>
      <c r="D4" s="69" t="s">
        <v>193</v>
      </c>
      <c r="E4" s="69" t="s">
        <v>209</v>
      </c>
      <c r="F4" s="69"/>
      <c r="G4" s="69"/>
      <c r="H4" s="69" t="s">
        <v>210</v>
      </c>
      <c r="I4" s="6"/>
    </row>
    <row r="5" spans="1:9" ht="21.4" customHeight="1">
      <c r="A5" s="21"/>
      <c r="B5" s="69"/>
      <c r="C5" s="69"/>
      <c r="D5" s="69"/>
      <c r="E5" s="19" t="s">
        <v>196</v>
      </c>
      <c r="F5" s="19" t="s">
        <v>249</v>
      </c>
      <c r="G5" s="19" t="s">
        <v>250</v>
      </c>
      <c r="H5" s="69"/>
      <c r="I5" s="6"/>
    </row>
    <row r="6" spans="1:9" ht="19.899999999999999" customHeight="1">
      <c r="A6" s="73"/>
      <c r="B6" s="38" t="s">
        <v>215</v>
      </c>
      <c r="C6" s="22" t="s">
        <v>1</v>
      </c>
      <c r="D6" s="11">
        <v>697.13</v>
      </c>
      <c r="E6" s="11">
        <v>676.68</v>
      </c>
      <c r="F6" s="11">
        <v>466.21</v>
      </c>
      <c r="G6" s="11">
        <v>210.47</v>
      </c>
      <c r="H6" s="11">
        <v>20.45</v>
      </c>
      <c r="I6" s="6"/>
    </row>
    <row r="7" spans="1:9" ht="19.899999999999999" customHeight="1">
      <c r="A7" s="73"/>
      <c r="B7" s="38" t="s">
        <v>216</v>
      </c>
      <c r="C7" s="22" t="s">
        <v>2</v>
      </c>
      <c r="D7" s="11">
        <v>697.13</v>
      </c>
      <c r="E7" s="11">
        <v>676.68</v>
      </c>
      <c r="F7" s="11">
        <v>466.21</v>
      </c>
      <c r="G7" s="11">
        <v>210.47</v>
      </c>
      <c r="H7" s="11">
        <v>20.45</v>
      </c>
      <c r="I7" s="6"/>
    </row>
    <row r="8" spans="1:9" ht="19.899999999999999" customHeight="1">
      <c r="A8" s="73"/>
      <c r="B8" s="38" t="s">
        <v>217</v>
      </c>
      <c r="C8" s="22" t="s">
        <v>3</v>
      </c>
      <c r="D8" s="11">
        <v>697.13</v>
      </c>
      <c r="E8" s="11">
        <v>676.68</v>
      </c>
      <c r="F8" s="11">
        <v>466.21</v>
      </c>
      <c r="G8" s="11">
        <v>210.47</v>
      </c>
      <c r="H8" s="11">
        <v>20.45</v>
      </c>
      <c r="I8" s="6"/>
    </row>
    <row r="9" spans="1:9" ht="19.899999999999999" customHeight="1">
      <c r="A9" s="73"/>
      <c r="B9" s="38" t="s">
        <v>218</v>
      </c>
      <c r="C9" s="22" t="s">
        <v>4</v>
      </c>
      <c r="D9" s="11">
        <v>1012.63</v>
      </c>
      <c r="E9" s="11">
        <v>281.88</v>
      </c>
      <c r="F9" s="11">
        <v>281.88</v>
      </c>
      <c r="G9" s="11"/>
      <c r="H9" s="11">
        <v>730.75</v>
      </c>
      <c r="I9" s="6"/>
    </row>
    <row r="10" spans="1:9" ht="19.899999999999999" customHeight="1">
      <c r="A10" s="73"/>
      <c r="B10" s="38" t="s">
        <v>219</v>
      </c>
      <c r="C10" s="22" t="s">
        <v>5</v>
      </c>
      <c r="D10" s="11">
        <v>730.75</v>
      </c>
      <c r="E10" s="11"/>
      <c r="F10" s="11"/>
      <c r="G10" s="11"/>
      <c r="H10" s="11">
        <v>730.75</v>
      </c>
      <c r="I10" s="6"/>
    </row>
    <row r="11" spans="1:9" ht="19.899999999999999" customHeight="1">
      <c r="A11" s="73"/>
      <c r="B11" s="38" t="s">
        <v>220</v>
      </c>
      <c r="C11" s="22" t="s">
        <v>6</v>
      </c>
      <c r="D11" s="11">
        <v>730.75</v>
      </c>
      <c r="E11" s="11"/>
      <c r="F11" s="11"/>
      <c r="G11" s="11"/>
      <c r="H11" s="11">
        <v>730.75</v>
      </c>
      <c r="I11" s="6"/>
    </row>
    <row r="12" spans="1:9" ht="19.899999999999999" customHeight="1">
      <c r="A12" s="73"/>
      <c r="B12" s="38" t="s">
        <v>221</v>
      </c>
      <c r="C12" s="22" t="s">
        <v>7</v>
      </c>
      <c r="D12" s="11">
        <v>281.88</v>
      </c>
      <c r="E12" s="11">
        <v>281.88</v>
      </c>
      <c r="F12" s="11">
        <v>281.88</v>
      </c>
      <c r="G12" s="11"/>
      <c r="H12" s="11"/>
      <c r="I12" s="6"/>
    </row>
    <row r="13" spans="1:9" ht="19.899999999999999" customHeight="1">
      <c r="A13" s="73"/>
      <c r="B13" s="38" t="s">
        <v>222</v>
      </c>
      <c r="C13" s="22" t="s">
        <v>8</v>
      </c>
      <c r="D13" s="11">
        <v>125.06</v>
      </c>
      <c r="E13" s="11">
        <v>125.06</v>
      </c>
      <c r="F13" s="11">
        <v>125.06</v>
      </c>
      <c r="G13" s="11"/>
      <c r="H13" s="11"/>
      <c r="I13" s="6"/>
    </row>
    <row r="14" spans="1:9" ht="19.899999999999999" customHeight="1">
      <c r="A14" s="73"/>
      <c r="B14" s="38" t="s">
        <v>223</v>
      </c>
      <c r="C14" s="22" t="s">
        <v>9</v>
      </c>
      <c r="D14" s="11">
        <v>62.53</v>
      </c>
      <c r="E14" s="11">
        <v>62.53</v>
      </c>
      <c r="F14" s="11">
        <v>62.53</v>
      </c>
      <c r="G14" s="11"/>
      <c r="H14" s="11"/>
      <c r="I14" s="6"/>
    </row>
    <row r="15" spans="1:9" ht="19.899999999999999" customHeight="1">
      <c r="A15" s="73"/>
      <c r="B15" s="38" t="s">
        <v>224</v>
      </c>
      <c r="C15" s="22" t="s">
        <v>10</v>
      </c>
      <c r="D15" s="11">
        <v>94.3</v>
      </c>
      <c r="E15" s="11">
        <v>94.3</v>
      </c>
      <c r="F15" s="11">
        <v>94.3</v>
      </c>
      <c r="G15" s="11"/>
      <c r="H15" s="11"/>
      <c r="I15" s="6"/>
    </row>
    <row r="16" spans="1:9" ht="19.899999999999999" customHeight="1">
      <c r="A16" s="73"/>
      <c r="B16" s="38" t="s">
        <v>225</v>
      </c>
      <c r="C16" s="22" t="s">
        <v>11</v>
      </c>
      <c r="D16" s="11">
        <v>103.27</v>
      </c>
      <c r="E16" s="11">
        <v>103.27</v>
      </c>
      <c r="F16" s="11">
        <v>103.27</v>
      </c>
      <c r="G16" s="11"/>
      <c r="H16" s="11"/>
      <c r="I16" s="6"/>
    </row>
    <row r="17" spans="1:9" ht="19.899999999999999" customHeight="1">
      <c r="A17" s="73"/>
      <c r="B17" s="38" t="s">
        <v>226</v>
      </c>
      <c r="C17" s="22" t="s">
        <v>12</v>
      </c>
      <c r="D17" s="11">
        <v>103.27</v>
      </c>
      <c r="E17" s="11">
        <v>103.27</v>
      </c>
      <c r="F17" s="11">
        <v>103.27</v>
      </c>
      <c r="G17" s="11"/>
      <c r="H17" s="11"/>
      <c r="I17" s="6"/>
    </row>
    <row r="18" spans="1:9" ht="19.899999999999999" customHeight="1">
      <c r="A18" s="73"/>
      <c r="B18" s="38" t="s">
        <v>227</v>
      </c>
      <c r="C18" s="22" t="s">
        <v>13</v>
      </c>
      <c r="D18" s="11">
        <v>50.33</v>
      </c>
      <c r="E18" s="11">
        <v>50.33</v>
      </c>
      <c r="F18" s="11">
        <v>50.33</v>
      </c>
      <c r="G18" s="11"/>
      <c r="H18" s="11"/>
      <c r="I18" s="6"/>
    </row>
    <row r="19" spans="1:9" ht="19.899999999999999" customHeight="1">
      <c r="A19" s="73"/>
      <c r="B19" s="38" t="s">
        <v>228</v>
      </c>
      <c r="C19" s="22" t="s">
        <v>14</v>
      </c>
      <c r="D19" s="11">
        <v>50.59</v>
      </c>
      <c r="E19" s="11">
        <v>50.59</v>
      </c>
      <c r="F19" s="11">
        <v>50.59</v>
      </c>
      <c r="G19" s="11"/>
      <c r="H19" s="11"/>
      <c r="I19" s="6"/>
    </row>
    <row r="20" spans="1:9" ht="19.899999999999999" customHeight="1">
      <c r="A20" s="73"/>
      <c r="B20" s="38" t="s">
        <v>229</v>
      </c>
      <c r="C20" s="22" t="s">
        <v>15</v>
      </c>
      <c r="D20" s="11">
        <v>2.34</v>
      </c>
      <c r="E20" s="11">
        <v>2.34</v>
      </c>
      <c r="F20" s="11">
        <v>2.34</v>
      </c>
      <c r="G20" s="11"/>
      <c r="H20" s="11"/>
      <c r="I20" s="6"/>
    </row>
    <row r="21" spans="1:9" ht="19.899999999999999" customHeight="1">
      <c r="A21" s="73"/>
      <c r="B21" s="38" t="s">
        <v>233</v>
      </c>
      <c r="C21" s="22" t="s">
        <v>16</v>
      </c>
      <c r="D21" s="11">
        <v>903.06</v>
      </c>
      <c r="E21" s="11">
        <v>896.58</v>
      </c>
      <c r="F21" s="11">
        <v>717.72</v>
      </c>
      <c r="G21" s="11">
        <v>178.86</v>
      </c>
      <c r="H21" s="11">
        <v>6.48</v>
      </c>
      <c r="I21" s="6"/>
    </row>
    <row r="22" spans="1:9" ht="19.899999999999999" customHeight="1">
      <c r="A22" s="73"/>
      <c r="B22" s="38" t="s">
        <v>234</v>
      </c>
      <c r="C22" s="22" t="s">
        <v>17</v>
      </c>
      <c r="D22" s="11">
        <v>896.58</v>
      </c>
      <c r="E22" s="11">
        <v>896.58</v>
      </c>
      <c r="F22" s="11">
        <v>717.72</v>
      </c>
      <c r="G22" s="11">
        <v>178.86</v>
      </c>
      <c r="H22" s="11"/>
      <c r="I22" s="6"/>
    </row>
    <row r="23" spans="1:9" ht="19.899999999999999" customHeight="1">
      <c r="A23" s="73"/>
      <c r="B23" s="38" t="s">
        <v>235</v>
      </c>
      <c r="C23" s="22" t="s">
        <v>18</v>
      </c>
      <c r="D23" s="11">
        <v>896.58</v>
      </c>
      <c r="E23" s="11">
        <v>896.58</v>
      </c>
      <c r="F23" s="11">
        <v>717.72</v>
      </c>
      <c r="G23" s="11">
        <v>178.86</v>
      </c>
      <c r="H23" s="11"/>
      <c r="I23" s="6"/>
    </row>
    <row r="24" spans="1:9" ht="19.899999999999999" customHeight="1">
      <c r="A24" s="73"/>
      <c r="B24" s="38" t="s">
        <v>236</v>
      </c>
      <c r="C24" s="22" t="s">
        <v>19</v>
      </c>
      <c r="D24" s="11">
        <v>6.48</v>
      </c>
      <c r="E24" s="11"/>
      <c r="F24" s="11"/>
      <c r="G24" s="11"/>
      <c r="H24" s="11">
        <v>6.48</v>
      </c>
      <c r="I24" s="6"/>
    </row>
    <row r="25" spans="1:9" ht="19.899999999999999" customHeight="1">
      <c r="A25" s="73"/>
      <c r="B25" s="38" t="s">
        <v>237</v>
      </c>
      <c r="C25" s="22" t="s">
        <v>20</v>
      </c>
      <c r="D25" s="11">
        <v>6.48</v>
      </c>
      <c r="E25" s="11"/>
      <c r="F25" s="11"/>
      <c r="G25" s="11"/>
      <c r="H25" s="11">
        <v>6.48</v>
      </c>
      <c r="I25" s="6"/>
    </row>
    <row r="26" spans="1:9" ht="19.899999999999999" customHeight="1">
      <c r="A26" s="73"/>
      <c r="B26" s="38" t="s">
        <v>238</v>
      </c>
      <c r="C26" s="22" t="s">
        <v>21</v>
      </c>
      <c r="D26" s="11">
        <v>93.79</v>
      </c>
      <c r="E26" s="11">
        <v>93.79</v>
      </c>
      <c r="F26" s="11">
        <v>93.79</v>
      </c>
      <c r="G26" s="11"/>
      <c r="H26" s="11"/>
      <c r="I26" s="6"/>
    </row>
    <row r="27" spans="1:9" ht="19.899999999999999" customHeight="1">
      <c r="A27" s="73"/>
      <c r="B27" s="38" t="s">
        <v>239</v>
      </c>
      <c r="C27" s="22" t="s">
        <v>22</v>
      </c>
      <c r="D27" s="11">
        <v>93.79</v>
      </c>
      <c r="E27" s="11">
        <v>93.79</v>
      </c>
      <c r="F27" s="11">
        <v>93.79</v>
      </c>
      <c r="G27" s="11"/>
      <c r="H27" s="11"/>
      <c r="I27" s="6"/>
    </row>
    <row r="28" spans="1:9" ht="19.899999999999999" customHeight="1">
      <c r="A28" s="73"/>
      <c r="B28" s="38" t="s">
        <v>240</v>
      </c>
      <c r="C28" s="22" t="s">
        <v>23</v>
      </c>
      <c r="D28" s="11">
        <v>93.79</v>
      </c>
      <c r="E28" s="11">
        <v>93.79</v>
      </c>
      <c r="F28" s="11">
        <v>93.79</v>
      </c>
      <c r="G28" s="11"/>
      <c r="H28" s="11"/>
      <c r="I28" s="6"/>
    </row>
    <row r="29" spans="1:9" ht="19.899999999999999" customHeight="1">
      <c r="A29" s="39"/>
      <c r="B29" s="40"/>
      <c r="C29" s="41" t="s">
        <v>204</v>
      </c>
      <c r="D29" s="13">
        <f>D6+D9+D16+D21+D26</f>
        <v>2809.88</v>
      </c>
      <c r="E29" s="13">
        <v>2052.1999999999998</v>
      </c>
      <c r="F29" s="13">
        <v>1662.87</v>
      </c>
      <c r="G29" s="13">
        <v>389.33</v>
      </c>
      <c r="H29" s="13">
        <f>H6+H21+H9</f>
        <v>757.68</v>
      </c>
      <c r="I29" s="42"/>
    </row>
    <row r="30" spans="1:9" ht="8.65" customHeight="1">
      <c r="A30" s="43"/>
      <c r="B30" s="43"/>
      <c r="C30" s="43"/>
      <c r="D30" s="43"/>
      <c r="E30" s="43"/>
      <c r="F30" s="43"/>
      <c r="G30" s="43"/>
      <c r="H30" s="43"/>
      <c r="I30" s="16"/>
    </row>
  </sheetData>
  <mergeCells count="8">
    <mergeCell ref="A6:A28"/>
    <mergeCell ref="B2:H2"/>
    <mergeCell ref="B3:C3"/>
    <mergeCell ref="B4:B5"/>
    <mergeCell ref="C4:C5"/>
    <mergeCell ref="D4:D5"/>
    <mergeCell ref="E4:G4"/>
    <mergeCell ref="H4:H5"/>
  </mergeCells>
  <phoneticPr fontId="7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topLeftCell="A22" workbookViewId="0"/>
  </sheetViews>
  <sheetFormatPr defaultColWidth="9.75" defaultRowHeight="13.5"/>
  <cols>
    <col min="1" max="1" width="1.5" customWidth="1"/>
    <col min="2" max="2" width="11.75" customWidth="1"/>
    <col min="3" max="3" width="35.875" customWidth="1"/>
    <col min="4" max="6" width="16.5" customWidth="1"/>
    <col min="7" max="7" width="1.5" customWidth="1"/>
    <col min="8" max="10" width="9.75" customWidth="1"/>
  </cols>
  <sheetData>
    <row r="1" spans="1:7" ht="14.25" customHeight="1">
      <c r="A1" s="25"/>
      <c r="B1" s="36" t="s">
        <v>251</v>
      </c>
      <c r="C1" s="25"/>
      <c r="D1" s="25"/>
      <c r="E1" s="25"/>
      <c r="F1" s="25"/>
      <c r="G1" s="6"/>
    </row>
    <row r="2" spans="1:7" ht="19.899999999999999" customHeight="1">
      <c r="A2" s="25"/>
      <c r="B2" s="58" t="s">
        <v>252</v>
      </c>
      <c r="C2" s="58"/>
      <c r="D2" s="58"/>
      <c r="E2" s="58"/>
      <c r="F2" s="58"/>
      <c r="G2" s="6"/>
    </row>
    <row r="3" spans="1:7" ht="17.100000000000001" customHeight="1">
      <c r="A3" s="17"/>
      <c r="B3" s="74" t="s">
        <v>180</v>
      </c>
      <c r="C3" s="74"/>
      <c r="D3" s="17"/>
      <c r="E3" s="17"/>
      <c r="F3" s="37" t="s">
        <v>181</v>
      </c>
      <c r="G3" s="18"/>
    </row>
    <row r="4" spans="1:7" ht="21.4" customHeight="1">
      <c r="A4" s="21"/>
      <c r="B4" s="69" t="s">
        <v>253</v>
      </c>
      <c r="C4" s="69"/>
      <c r="D4" s="69" t="s">
        <v>254</v>
      </c>
      <c r="E4" s="69"/>
      <c r="F4" s="69"/>
      <c r="G4" s="6"/>
    </row>
    <row r="5" spans="1:7" ht="21.4" customHeight="1">
      <c r="A5" s="21"/>
      <c r="B5" s="19" t="s">
        <v>207</v>
      </c>
      <c r="C5" s="19" t="s">
        <v>208</v>
      </c>
      <c r="D5" s="19" t="s">
        <v>193</v>
      </c>
      <c r="E5" s="19" t="s">
        <v>249</v>
      </c>
      <c r="F5" s="19" t="s">
        <v>250</v>
      </c>
      <c r="G5" s="6"/>
    </row>
    <row r="6" spans="1:7" ht="19.899999999999999" customHeight="1">
      <c r="A6" s="73"/>
      <c r="B6" s="38" t="s">
        <v>255</v>
      </c>
      <c r="C6" s="22" t="s">
        <v>31</v>
      </c>
      <c r="D6" s="11">
        <v>1568.57</v>
      </c>
      <c r="E6" s="11">
        <v>1568.57</v>
      </c>
      <c r="F6" s="11"/>
      <c r="G6" s="6"/>
    </row>
    <row r="7" spans="1:7" ht="19.899999999999999" customHeight="1">
      <c r="A7" s="73"/>
      <c r="B7" s="38" t="s">
        <v>256</v>
      </c>
      <c r="C7" s="22" t="s">
        <v>32</v>
      </c>
      <c r="D7" s="11">
        <v>418.92</v>
      </c>
      <c r="E7" s="11">
        <v>418.92</v>
      </c>
      <c r="F7" s="11"/>
      <c r="G7" s="6"/>
    </row>
    <row r="8" spans="1:7" ht="19.899999999999999" customHeight="1">
      <c r="A8" s="73"/>
      <c r="B8" s="38" t="s">
        <v>257</v>
      </c>
      <c r="C8" s="22" t="s">
        <v>33</v>
      </c>
      <c r="D8" s="11">
        <v>162.44999999999999</v>
      </c>
      <c r="E8" s="11">
        <v>162.44999999999999</v>
      </c>
      <c r="F8" s="11"/>
      <c r="G8" s="6"/>
    </row>
    <row r="9" spans="1:7" ht="19.899999999999999" customHeight="1">
      <c r="A9" s="73"/>
      <c r="B9" s="38" t="s">
        <v>258</v>
      </c>
      <c r="C9" s="22" t="s">
        <v>34</v>
      </c>
      <c r="D9" s="11">
        <v>29.75</v>
      </c>
      <c r="E9" s="11">
        <v>29.75</v>
      </c>
      <c r="F9" s="11"/>
      <c r="G9" s="6"/>
    </row>
    <row r="10" spans="1:7" ht="19.899999999999999" customHeight="1">
      <c r="A10" s="73"/>
      <c r="B10" s="38" t="s">
        <v>259</v>
      </c>
      <c r="C10" s="22" t="s">
        <v>35</v>
      </c>
      <c r="D10" s="11">
        <v>170.48</v>
      </c>
      <c r="E10" s="11">
        <v>170.48</v>
      </c>
      <c r="F10" s="11"/>
      <c r="G10" s="6"/>
    </row>
    <row r="11" spans="1:7" ht="19.899999999999999" customHeight="1">
      <c r="A11" s="73"/>
      <c r="B11" s="38" t="s">
        <v>260</v>
      </c>
      <c r="C11" s="22" t="s">
        <v>36</v>
      </c>
      <c r="D11" s="11">
        <v>125.06</v>
      </c>
      <c r="E11" s="11">
        <v>125.06</v>
      </c>
      <c r="F11" s="11"/>
      <c r="G11" s="6"/>
    </row>
    <row r="12" spans="1:7" ht="19.899999999999999" customHeight="1">
      <c r="A12" s="73"/>
      <c r="B12" s="38" t="s">
        <v>261</v>
      </c>
      <c r="C12" s="22" t="s">
        <v>37</v>
      </c>
      <c r="D12" s="11">
        <v>62.53</v>
      </c>
      <c r="E12" s="11">
        <v>62.53</v>
      </c>
      <c r="F12" s="11"/>
      <c r="G12" s="6"/>
    </row>
    <row r="13" spans="1:7" ht="19.899999999999999" customHeight="1">
      <c r="A13" s="73"/>
      <c r="B13" s="38" t="s">
        <v>262</v>
      </c>
      <c r="C13" s="22" t="s">
        <v>38</v>
      </c>
      <c r="D13" s="11">
        <v>66.44</v>
      </c>
      <c r="E13" s="11">
        <v>66.44</v>
      </c>
      <c r="F13" s="11"/>
      <c r="G13" s="6"/>
    </row>
    <row r="14" spans="1:7" ht="19.899999999999999" customHeight="1">
      <c r="A14" s="73"/>
      <c r="B14" s="38" t="s">
        <v>263</v>
      </c>
      <c r="C14" s="22" t="s">
        <v>39</v>
      </c>
      <c r="D14" s="11">
        <v>14.07</v>
      </c>
      <c r="E14" s="11">
        <v>14.07</v>
      </c>
      <c r="F14" s="11"/>
      <c r="G14" s="6"/>
    </row>
    <row r="15" spans="1:7" ht="19.899999999999999" customHeight="1">
      <c r="A15" s="73"/>
      <c r="B15" s="38" t="s">
        <v>264</v>
      </c>
      <c r="C15" s="22" t="s">
        <v>40</v>
      </c>
      <c r="D15" s="11">
        <v>93.79</v>
      </c>
      <c r="E15" s="11">
        <v>93.79</v>
      </c>
      <c r="F15" s="11"/>
      <c r="G15" s="6"/>
    </row>
    <row r="16" spans="1:7" ht="19.899999999999999" customHeight="1">
      <c r="A16" s="73"/>
      <c r="B16" s="38" t="s">
        <v>265</v>
      </c>
      <c r="C16" s="22" t="s">
        <v>41</v>
      </c>
      <c r="D16" s="11">
        <v>22.76</v>
      </c>
      <c r="E16" s="11">
        <v>22.76</v>
      </c>
      <c r="F16" s="11"/>
      <c r="G16" s="6"/>
    </row>
    <row r="17" spans="1:7" ht="19.899999999999999" customHeight="1">
      <c r="A17" s="73"/>
      <c r="B17" s="38" t="s">
        <v>266</v>
      </c>
      <c r="C17" s="22" t="s">
        <v>42</v>
      </c>
      <c r="D17" s="11">
        <v>402.32</v>
      </c>
      <c r="E17" s="11">
        <v>402.32</v>
      </c>
      <c r="F17" s="11"/>
      <c r="G17" s="6"/>
    </row>
    <row r="18" spans="1:7" ht="19.899999999999999" customHeight="1">
      <c r="A18" s="73"/>
      <c r="B18" s="38" t="s">
        <v>267</v>
      </c>
      <c r="C18" s="22" t="s">
        <v>43</v>
      </c>
      <c r="D18" s="11">
        <v>389.33</v>
      </c>
      <c r="E18" s="11"/>
      <c r="F18" s="11">
        <v>389.33</v>
      </c>
      <c r="G18" s="6"/>
    </row>
    <row r="19" spans="1:7" ht="19.899999999999999" customHeight="1">
      <c r="A19" s="73"/>
      <c r="B19" s="38" t="s">
        <v>268</v>
      </c>
      <c r="C19" s="22" t="s">
        <v>44</v>
      </c>
      <c r="D19" s="11">
        <v>53.3</v>
      </c>
      <c r="E19" s="11"/>
      <c r="F19" s="11">
        <v>53.3</v>
      </c>
      <c r="G19" s="6"/>
    </row>
    <row r="20" spans="1:7" ht="19.899999999999999" customHeight="1">
      <c r="A20" s="73"/>
      <c r="B20" s="38" t="s">
        <v>269</v>
      </c>
      <c r="C20" s="22" t="s">
        <v>45</v>
      </c>
      <c r="D20" s="11">
        <v>3</v>
      </c>
      <c r="E20" s="11"/>
      <c r="F20" s="11">
        <v>3</v>
      </c>
      <c r="G20" s="6"/>
    </row>
    <row r="21" spans="1:7" ht="19.899999999999999" customHeight="1">
      <c r="A21" s="73"/>
      <c r="B21" s="38" t="s">
        <v>270</v>
      </c>
      <c r="C21" s="22" t="s">
        <v>46</v>
      </c>
      <c r="D21" s="11">
        <v>1.7</v>
      </c>
      <c r="E21" s="11"/>
      <c r="F21" s="11">
        <v>1.7</v>
      </c>
      <c r="G21" s="6"/>
    </row>
    <row r="22" spans="1:7" ht="19.899999999999999" customHeight="1">
      <c r="A22" s="73"/>
      <c r="B22" s="38" t="s">
        <v>271</v>
      </c>
      <c r="C22" s="22" t="s">
        <v>47</v>
      </c>
      <c r="D22" s="11">
        <v>12</v>
      </c>
      <c r="E22" s="11"/>
      <c r="F22" s="11">
        <v>12</v>
      </c>
      <c r="G22" s="6"/>
    </row>
    <row r="23" spans="1:7" ht="19.899999999999999" customHeight="1">
      <c r="A23" s="73"/>
      <c r="B23" s="38" t="s">
        <v>272</v>
      </c>
      <c r="C23" s="22" t="s">
        <v>48</v>
      </c>
      <c r="D23" s="11">
        <v>45</v>
      </c>
      <c r="E23" s="11"/>
      <c r="F23" s="11">
        <v>45</v>
      </c>
      <c r="G23" s="6"/>
    </row>
    <row r="24" spans="1:7" ht="19.899999999999999" customHeight="1">
      <c r="A24" s="73"/>
      <c r="B24" s="38" t="s">
        <v>273</v>
      </c>
      <c r="C24" s="22" t="s">
        <v>49</v>
      </c>
      <c r="D24" s="11">
        <v>164.4</v>
      </c>
      <c r="E24" s="11"/>
      <c r="F24" s="11">
        <v>164.4</v>
      </c>
      <c r="G24" s="6"/>
    </row>
    <row r="25" spans="1:7" ht="19.899999999999999" customHeight="1">
      <c r="A25" s="73"/>
      <c r="B25" s="38" t="s">
        <v>274</v>
      </c>
      <c r="C25" s="22" t="s">
        <v>50</v>
      </c>
      <c r="D25" s="11">
        <v>1.27</v>
      </c>
      <c r="E25" s="11"/>
      <c r="F25" s="11">
        <v>1.27</v>
      </c>
      <c r="G25" s="6"/>
    </row>
    <row r="26" spans="1:7" ht="19.899999999999999" customHeight="1">
      <c r="A26" s="73"/>
      <c r="B26" s="38" t="s">
        <v>275</v>
      </c>
      <c r="C26" s="22" t="s">
        <v>51</v>
      </c>
      <c r="D26" s="11">
        <v>3.35</v>
      </c>
      <c r="E26" s="11"/>
      <c r="F26" s="11">
        <v>3.35</v>
      </c>
      <c r="G26" s="6"/>
    </row>
    <row r="27" spans="1:7" ht="19.899999999999999" customHeight="1">
      <c r="A27" s="73"/>
      <c r="B27" s="38" t="s">
        <v>276</v>
      </c>
      <c r="C27" s="22" t="s">
        <v>52</v>
      </c>
      <c r="D27" s="11">
        <v>30</v>
      </c>
      <c r="E27" s="11"/>
      <c r="F27" s="11">
        <v>30</v>
      </c>
      <c r="G27" s="6"/>
    </row>
    <row r="28" spans="1:7" ht="19.899999999999999" customHeight="1">
      <c r="A28" s="73"/>
      <c r="B28" s="38" t="s">
        <v>277</v>
      </c>
      <c r="C28" s="22" t="s">
        <v>53</v>
      </c>
      <c r="D28" s="11">
        <v>15.63</v>
      </c>
      <c r="E28" s="11"/>
      <c r="F28" s="11">
        <v>15.63</v>
      </c>
      <c r="G28" s="6"/>
    </row>
    <row r="29" spans="1:7" ht="19.899999999999999" customHeight="1">
      <c r="A29" s="73"/>
      <c r="B29" s="38" t="s">
        <v>278</v>
      </c>
      <c r="C29" s="22" t="s">
        <v>54</v>
      </c>
      <c r="D29" s="11">
        <v>12.57</v>
      </c>
      <c r="E29" s="11"/>
      <c r="F29" s="11">
        <v>12.57</v>
      </c>
      <c r="G29" s="6"/>
    </row>
    <row r="30" spans="1:7" ht="19.899999999999999" customHeight="1">
      <c r="A30" s="73"/>
      <c r="B30" s="38" t="s">
        <v>279</v>
      </c>
      <c r="C30" s="22" t="s">
        <v>55</v>
      </c>
      <c r="D30" s="11">
        <v>4</v>
      </c>
      <c r="E30" s="11"/>
      <c r="F30" s="11">
        <v>4</v>
      </c>
      <c r="G30" s="6"/>
    </row>
    <row r="31" spans="1:7" ht="19.899999999999999" customHeight="1">
      <c r="A31" s="73"/>
      <c r="B31" s="38" t="s">
        <v>280</v>
      </c>
      <c r="C31" s="22" t="s">
        <v>56</v>
      </c>
      <c r="D31" s="11">
        <v>43.12</v>
      </c>
      <c r="E31" s="11"/>
      <c r="F31" s="11">
        <v>43.12</v>
      </c>
      <c r="G31" s="6"/>
    </row>
    <row r="32" spans="1:7" ht="19.899999999999999" customHeight="1">
      <c r="A32" s="73"/>
      <c r="B32" s="38" t="s">
        <v>281</v>
      </c>
      <c r="C32" s="22" t="s">
        <v>57</v>
      </c>
      <c r="D32" s="11">
        <v>94.3</v>
      </c>
      <c r="E32" s="11">
        <v>94.3</v>
      </c>
      <c r="F32" s="11"/>
      <c r="G32" s="6"/>
    </row>
    <row r="33" spans="1:7" ht="19.899999999999999" customHeight="1">
      <c r="A33" s="73"/>
      <c r="B33" s="38" t="s">
        <v>282</v>
      </c>
      <c r="C33" s="22" t="s">
        <v>58</v>
      </c>
      <c r="D33" s="11">
        <v>94.3</v>
      </c>
      <c r="E33" s="11">
        <v>94.3</v>
      </c>
      <c r="F33" s="11"/>
      <c r="G33" s="6"/>
    </row>
    <row r="34" spans="1:7" ht="19.899999999999999" customHeight="1">
      <c r="A34" s="39"/>
      <c r="B34" s="40"/>
      <c r="C34" s="41" t="s">
        <v>204</v>
      </c>
      <c r="D34" s="13">
        <v>2052.1999999999998</v>
      </c>
      <c r="E34" s="13">
        <v>1662.87</v>
      </c>
      <c r="F34" s="13">
        <v>389.33</v>
      </c>
      <c r="G34" s="42"/>
    </row>
    <row r="35" spans="1:7" ht="8.65" customHeight="1">
      <c r="A35" s="43"/>
      <c r="B35" s="43"/>
      <c r="C35" s="43"/>
      <c r="D35" s="43"/>
      <c r="E35" s="43"/>
      <c r="F35" s="43"/>
      <c r="G35" s="16"/>
    </row>
  </sheetData>
  <mergeCells count="5">
    <mergeCell ref="B2:F2"/>
    <mergeCell ref="B3:C3"/>
    <mergeCell ref="B4:C4"/>
    <mergeCell ref="D4:F4"/>
    <mergeCell ref="A6:A33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/>
  </sheetViews>
  <sheetFormatPr defaultColWidth="9.75" defaultRowHeight="13.5"/>
  <cols>
    <col min="1" max="1" width="1.5" customWidth="1"/>
    <col min="2" max="2" width="18.625" customWidth="1"/>
    <col min="3" max="3" width="18.75" customWidth="1"/>
    <col min="4" max="5" width="16.5" customWidth="1"/>
    <col min="6" max="6" width="23" customWidth="1"/>
    <col min="7" max="7" width="16.5" customWidth="1"/>
    <col min="8" max="8" width="1.5" customWidth="1"/>
    <col min="9" max="9" width="9.75" customWidth="1"/>
  </cols>
  <sheetData>
    <row r="1" spans="1:8" ht="14.25" customHeight="1">
      <c r="A1" s="25"/>
      <c r="B1" s="36" t="s">
        <v>283</v>
      </c>
      <c r="C1" s="25"/>
      <c r="D1" s="25"/>
      <c r="E1" s="25"/>
      <c r="F1" s="25" t="s">
        <v>0</v>
      </c>
      <c r="G1" s="25"/>
      <c r="H1" s="6"/>
    </row>
    <row r="2" spans="1:8" ht="19.899999999999999" customHeight="1">
      <c r="A2" s="25"/>
      <c r="B2" s="58" t="s">
        <v>284</v>
      </c>
      <c r="C2" s="58"/>
      <c r="D2" s="58"/>
      <c r="E2" s="58"/>
      <c r="F2" s="58"/>
      <c r="G2" s="58"/>
      <c r="H2" s="6"/>
    </row>
    <row r="3" spans="1:8" ht="27.2" customHeight="1">
      <c r="A3" s="17"/>
      <c r="B3" s="74" t="s">
        <v>180</v>
      </c>
      <c r="C3" s="74"/>
      <c r="D3" s="17"/>
      <c r="E3" s="17"/>
      <c r="F3" s="17"/>
      <c r="G3" s="37" t="s">
        <v>181</v>
      </c>
      <c r="H3" s="18"/>
    </row>
    <row r="4" spans="1:8" ht="21.4" customHeight="1">
      <c r="A4" s="21"/>
      <c r="B4" s="69" t="s">
        <v>285</v>
      </c>
      <c r="C4" s="69" t="s">
        <v>286</v>
      </c>
      <c r="D4" s="69" t="s">
        <v>287</v>
      </c>
      <c r="E4" s="69"/>
      <c r="F4" s="69"/>
      <c r="G4" s="69" t="s">
        <v>288</v>
      </c>
      <c r="H4" s="6"/>
    </row>
    <row r="5" spans="1:8" ht="21.4" customHeight="1">
      <c r="A5" s="21"/>
      <c r="B5" s="69"/>
      <c r="C5" s="69"/>
      <c r="D5" s="19" t="s">
        <v>196</v>
      </c>
      <c r="E5" s="19" t="s">
        <v>289</v>
      </c>
      <c r="F5" s="19" t="s">
        <v>290</v>
      </c>
      <c r="G5" s="69"/>
      <c r="H5" s="6"/>
    </row>
    <row r="6" spans="1:8" ht="19.899999999999999" customHeight="1">
      <c r="A6" s="21"/>
      <c r="B6" s="11">
        <v>4</v>
      </c>
      <c r="C6" s="11"/>
      <c r="D6" s="11">
        <v>4</v>
      </c>
      <c r="E6" s="11"/>
      <c r="F6" s="11">
        <v>4</v>
      </c>
      <c r="G6" s="11"/>
      <c r="H6" s="6"/>
    </row>
    <row r="7" spans="1:8" ht="8.65" customHeight="1">
      <c r="A7" s="43"/>
      <c r="B7" s="43"/>
      <c r="C7" s="43"/>
      <c r="D7" s="43"/>
      <c r="E7" s="43"/>
      <c r="F7" s="43"/>
      <c r="G7" s="43"/>
      <c r="H7" s="16"/>
    </row>
  </sheetData>
  <mergeCells count="6">
    <mergeCell ref="B2:G2"/>
    <mergeCell ref="B3:C3"/>
    <mergeCell ref="B4:B5"/>
    <mergeCell ref="C4:C5"/>
    <mergeCell ref="D4:F4"/>
    <mergeCell ref="G4:G5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D17" sqref="D17"/>
    </sheetView>
  </sheetViews>
  <sheetFormatPr defaultColWidth="9.75" defaultRowHeight="13.5"/>
  <cols>
    <col min="1" max="1" width="1.5" customWidth="1"/>
    <col min="2" max="2" width="11.75" customWidth="1"/>
    <col min="3" max="3" width="41" customWidth="1"/>
    <col min="4" max="6" width="16.5" customWidth="1"/>
    <col min="7" max="7" width="1.5" customWidth="1"/>
    <col min="8" max="10" width="9.75" customWidth="1"/>
  </cols>
  <sheetData>
    <row r="1" spans="1:7" ht="14.25" customHeight="1">
      <c r="A1" s="25"/>
      <c r="B1" s="36" t="s">
        <v>291</v>
      </c>
      <c r="C1" s="25"/>
      <c r="D1" s="25"/>
      <c r="E1" s="25"/>
      <c r="F1" s="25"/>
      <c r="G1" s="6"/>
    </row>
    <row r="2" spans="1:7" ht="19.899999999999999" customHeight="1">
      <c r="A2" s="25"/>
      <c r="B2" s="58" t="s">
        <v>292</v>
      </c>
      <c r="C2" s="58"/>
      <c r="D2" s="58"/>
      <c r="E2" s="58"/>
      <c r="F2" s="58"/>
      <c r="G2" s="6"/>
    </row>
    <row r="3" spans="1:7" ht="17.100000000000001" customHeight="1">
      <c r="A3" s="17"/>
      <c r="B3" s="74" t="s">
        <v>180</v>
      </c>
      <c r="C3" s="74"/>
      <c r="D3" s="17"/>
      <c r="E3" s="17"/>
      <c r="F3" s="37" t="s">
        <v>181</v>
      </c>
      <c r="G3" s="6"/>
    </row>
    <row r="4" spans="1:7" ht="21.4" customHeight="1">
      <c r="A4" s="21"/>
      <c r="B4" s="69" t="s">
        <v>207</v>
      </c>
      <c r="C4" s="69" t="s">
        <v>208</v>
      </c>
      <c r="D4" s="69" t="s">
        <v>293</v>
      </c>
      <c r="E4" s="69"/>
      <c r="F4" s="69"/>
      <c r="G4" s="6"/>
    </row>
    <row r="5" spans="1:7" ht="21.4" customHeight="1">
      <c r="A5" s="21"/>
      <c r="B5" s="69"/>
      <c r="C5" s="69"/>
      <c r="D5" s="19" t="s">
        <v>193</v>
      </c>
      <c r="E5" s="19" t="s">
        <v>209</v>
      </c>
      <c r="F5" s="19" t="s">
        <v>210</v>
      </c>
      <c r="G5" s="6"/>
    </row>
    <row r="6" spans="1:7" ht="19.899999999999999" customHeight="1">
      <c r="A6" s="39"/>
      <c r="B6" s="40"/>
      <c r="C6" s="41" t="s">
        <v>204</v>
      </c>
      <c r="D6" s="13"/>
      <c r="E6" s="13"/>
      <c r="F6" s="13"/>
      <c r="G6" s="42"/>
    </row>
    <row r="7" spans="1:7" ht="8.65" customHeight="1">
      <c r="A7" s="43"/>
      <c r="B7" s="43"/>
      <c r="C7" s="43"/>
      <c r="D7" s="43"/>
      <c r="E7" s="43"/>
      <c r="F7" s="43"/>
      <c r="G7" s="16"/>
    </row>
  </sheetData>
  <mergeCells count="5">
    <mergeCell ref="B2:F2"/>
    <mergeCell ref="B3:C3"/>
    <mergeCell ref="B4:B5"/>
    <mergeCell ref="C4:C5"/>
    <mergeCell ref="D4:F4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/>
  </sheetViews>
  <sheetFormatPr defaultColWidth="9.75" defaultRowHeight="13.5"/>
  <cols>
    <col min="1" max="1" width="1.5" customWidth="1"/>
    <col min="2" max="2" width="11.75" customWidth="1"/>
    <col min="3" max="3" width="35.875" customWidth="1"/>
    <col min="4" max="6" width="16.5" customWidth="1"/>
    <col min="7" max="7" width="1.5" customWidth="1"/>
    <col min="8" max="10" width="9.75" customWidth="1"/>
  </cols>
  <sheetData>
    <row r="1" spans="1:7" ht="14.25" customHeight="1">
      <c r="A1" s="25"/>
      <c r="B1" s="36" t="s">
        <v>294</v>
      </c>
      <c r="C1" s="25"/>
      <c r="D1" s="25"/>
      <c r="E1" s="25"/>
      <c r="F1" s="25"/>
      <c r="G1" s="6"/>
    </row>
    <row r="2" spans="1:7" ht="19.899999999999999" customHeight="1">
      <c r="A2" s="25"/>
      <c r="B2" s="58" t="s">
        <v>295</v>
      </c>
      <c r="C2" s="58"/>
      <c r="D2" s="58"/>
      <c r="E2" s="58"/>
      <c r="F2" s="58"/>
      <c r="G2" s="6"/>
    </row>
    <row r="3" spans="1:7" ht="17.100000000000001" customHeight="1">
      <c r="A3" s="17"/>
      <c r="B3" s="74" t="s">
        <v>180</v>
      </c>
      <c r="C3" s="74"/>
      <c r="D3" s="17"/>
      <c r="E3" s="17"/>
      <c r="F3" s="37" t="s">
        <v>181</v>
      </c>
      <c r="G3" s="18"/>
    </row>
    <row r="4" spans="1:7" ht="21.4" customHeight="1">
      <c r="A4" s="21"/>
      <c r="B4" s="69" t="s">
        <v>207</v>
      </c>
      <c r="C4" s="69" t="s">
        <v>208</v>
      </c>
      <c r="D4" s="69" t="s">
        <v>296</v>
      </c>
      <c r="E4" s="69"/>
      <c r="F4" s="69"/>
      <c r="G4" s="6"/>
    </row>
    <row r="5" spans="1:7" ht="21.4" customHeight="1">
      <c r="A5" s="21"/>
      <c r="B5" s="69"/>
      <c r="C5" s="69"/>
      <c r="D5" s="19" t="s">
        <v>193</v>
      </c>
      <c r="E5" s="19" t="s">
        <v>209</v>
      </c>
      <c r="F5" s="19" t="s">
        <v>210</v>
      </c>
      <c r="G5" s="6"/>
    </row>
    <row r="6" spans="1:7" ht="19.899999999999999" customHeight="1">
      <c r="A6" s="39"/>
      <c r="B6" s="40"/>
      <c r="C6" s="41" t="s">
        <v>204</v>
      </c>
      <c r="D6" s="13"/>
      <c r="E6" s="13"/>
      <c r="F6" s="13"/>
      <c r="G6" s="42"/>
    </row>
    <row r="7" spans="1:7" ht="8.65" customHeight="1">
      <c r="A7" s="43"/>
      <c r="B7" s="43"/>
      <c r="C7" s="43"/>
      <c r="D7" s="43"/>
      <c r="E7" s="43"/>
      <c r="F7" s="43"/>
      <c r="G7" s="16"/>
    </row>
  </sheetData>
  <mergeCells count="5">
    <mergeCell ref="B2:F2"/>
    <mergeCell ref="B3:C3"/>
    <mergeCell ref="B4:B5"/>
    <mergeCell ref="C4:C5"/>
    <mergeCell ref="D4:F4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K16" sqref="K16"/>
    </sheetView>
  </sheetViews>
  <sheetFormatPr defaultColWidth="9.75" defaultRowHeight="13.5"/>
  <cols>
    <col min="1" max="1" width="1.5" customWidth="1"/>
    <col min="2" max="2" width="40" customWidth="1"/>
    <col min="3" max="3" width="31.75" customWidth="1"/>
    <col min="4" max="4" width="11.5" customWidth="1"/>
    <col min="5" max="12" width="10.75" customWidth="1"/>
    <col min="13" max="13" width="20.375" customWidth="1"/>
    <col min="14" max="14" width="1.5" customWidth="1"/>
    <col min="15" max="18" width="9.75" customWidth="1"/>
  </cols>
  <sheetData>
    <row r="1" spans="1:14" ht="14.25" customHeight="1">
      <c r="A1" s="25"/>
      <c r="B1" s="36" t="s">
        <v>297</v>
      </c>
      <c r="C1" s="25"/>
      <c r="D1" s="25"/>
      <c r="E1" s="25"/>
      <c r="F1" s="25"/>
      <c r="G1" s="25" t="s">
        <v>0</v>
      </c>
      <c r="H1" s="25"/>
      <c r="I1" s="25"/>
      <c r="J1" s="25"/>
      <c r="K1" s="25"/>
      <c r="L1" s="25"/>
      <c r="M1" s="25"/>
      <c r="N1" s="25"/>
    </row>
    <row r="2" spans="1:14" ht="19.899999999999999" customHeight="1">
      <c r="A2" s="25"/>
      <c r="B2" s="58" t="s">
        <v>298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5"/>
    </row>
    <row r="3" spans="1:14" ht="17.100000000000001" customHeight="1">
      <c r="A3" s="17"/>
      <c r="B3" s="27"/>
      <c r="C3" s="17"/>
      <c r="D3" s="17"/>
      <c r="E3" s="17"/>
      <c r="F3" s="17"/>
      <c r="G3" s="17"/>
      <c r="H3" s="17"/>
      <c r="I3" s="17"/>
      <c r="J3" s="17"/>
      <c r="K3" s="17"/>
      <c r="L3" s="17"/>
      <c r="M3" s="44" t="s">
        <v>181</v>
      </c>
      <c r="N3" s="17"/>
    </row>
    <row r="4" spans="1:14" ht="21.4" customHeight="1">
      <c r="A4" s="21"/>
      <c r="B4" s="69" t="s">
        <v>299</v>
      </c>
      <c r="C4" s="69" t="s">
        <v>300</v>
      </c>
      <c r="D4" s="69" t="s">
        <v>193</v>
      </c>
      <c r="E4" s="69" t="s">
        <v>301</v>
      </c>
      <c r="F4" s="69"/>
      <c r="G4" s="69"/>
      <c r="H4" s="69" t="s">
        <v>302</v>
      </c>
      <c r="I4" s="69"/>
      <c r="J4" s="69"/>
      <c r="K4" s="69" t="s">
        <v>200</v>
      </c>
      <c r="L4" s="69" t="s">
        <v>201</v>
      </c>
      <c r="M4" s="69" t="s">
        <v>303</v>
      </c>
      <c r="N4" s="6"/>
    </row>
    <row r="5" spans="1:14" ht="42.75" customHeight="1">
      <c r="A5" s="21"/>
      <c r="B5" s="69"/>
      <c r="C5" s="69"/>
      <c r="D5" s="69"/>
      <c r="E5" s="19" t="s">
        <v>304</v>
      </c>
      <c r="F5" s="19" t="s">
        <v>305</v>
      </c>
      <c r="G5" s="19" t="s">
        <v>306</v>
      </c>
      <c r="H5" s="19" t="s">
        <v>304</v>
      </c>
      <c r="I5" s="19" t="s">
        <v>305</v>
      </c>
      <c r="J5" s="19" t="s">
        <v>306</v>
      </c>
      <c r="K5" s="69"/>
      <c r="L5" s="69"/>
      <c r="M5" s="69"/>
      <c r="N5" s="6"/>
    </row>
    <row r="6" spans="1:14" ht="40.15" customHeight="1">
      <c r="A6" s="73"/>
      <c r="B6" s="38" t="s">
        <v>24</v>
      </c>
      <c r="C6" s="22" t="s">
        <v>25</v>
      </c>
      <c r="D6" s="23">
        <v>17.420000000000002</v>
      </c>
      <c r="E6" s="23">
        <v>17.420000000000002</v>
      </c>
      <c r="F6" s="23"/>
      <c r="G6" s="23"/>
      <c r="H6" s="23"/>
      <c r="I6" s="23"/>
      <c r="J6" s="23"/>
      <c r="K6" s="23"/>
      <c r="L6" s="23"/>
      <c r="M6" s="38" t="s">
        <v>307</v>
      </c>
      <c r="N6" s="75"/>
    </row>
    <row r="7" spans="1:14" ht="40.15" customHeight="1">
      <c r="A7" s="73"/>
      <c r="B7" s="38" t="s">
        <v>26</v>
      </c>
      <c r="C7" s="22" t="s">
        <v>25</v>
      </c>
      <c r="D7" s="23">
        <v>3.03</v>
      </c>
      <c r="E7" s="23">
        <v>3.03</v>
      </c>
      <c r="F7" s="23"/>
      <c r="G7" s="23"/>
      <c r="H7" s="23"/>
      <c r="I7" s="23"/>
      <c r="J7" s="23"/>
      <c r="K7" s="23"/>
      <c r="L7" s="23"/>
      <c r="M7" s="38" t="s">
        <v>307</v>
      </c>
      <c r="N7" s="75"/>
    </row>
    <row r="8" spans="1:14" ht="40.15" customHeight="1">
      <c r="A8" s="73"/>
      <c r="B8" s="38" t="s">
        <v>27</v>
      </c>
      <c r="C8" s="22" t="s">
        <v>25</v>
      </c>
      <c r="D8" s="23">
        <v>730.75</v>
      </c>
      <c r="E8" s="23">
        <v>730.75</v>
      </c>
      <c r="F8" s="23"/>
      <c r="G8" s="23"/>
      <c r="H8" s="23"/>
      <c r="I8" s="23"/>
      <c r="J8" s="23"/>
      <c r="K8" s="23"/>
      <c r="L8" s="23"/>
      <c r="M8" s="38" t="s">
        <v>307</v>
      </c>
      <c r="N8" s="75"/>
    </row>
    <row r="9" spans="1:14" ht="40.15" customHeight="1">
      <c r="A9" s="73"/>
      <c r="B9" s="38" t="s">
        <v>28</v>
      </c>
      <c r="C9" s="22" t="s">
        <v>25</v>
      </c>
      <c r="D9" s="23">
        <v>6.48</v>
      </c>
      <c r="E9" s="23">
        <v>6.48</v>
      </c>
      <c r="F9" s="23"/>
      <c r="G9" s="23"/>
      <c r="H9" s="23"/>
      <c r="I9" s="23"/>
      <c r="J9" s="23"/>
      <c r="K9" s="23"/>
      <c r="L9" s="23"/>
      <c r="M9" s="38" t="s">
        <v>307</v>
      </c>
      <c r="N9" s="75"/>
    </row>
    <row r="10" spans="1:14" ht="40.15" customHeight="1">
      <c r="A10" s="73"/>
      <c r="B10" s="38" t="s">
        <v>29</v>
      </c>
      <c r="C10" s="22" t="s">
        <v>25</v>
      </c>
      <c r="D10" s="23">
        <v>0.04</v>
      </c>
      <c r="E10" s="23"/>
      <c r="F10" s="23"/>
      <c r="G10" s="23"/>
      <c r="H10" s="23">
        <v>0.04</v>
      </c>
      <c r="I10" s="23"/>
      <c r="J10" s="23"/>
      <c r="K10" s="23"/>
      <c r="L10" s="23"/>
      <c r="M10" s="38" t="s">
        <v>307</v>
      </c>
      <c r="N10" s="75"/>
    </row>
    <row r="11" spans="1:14" ht="40.15" customHeight="1">
      <c r="A11" s="73"/>
      <c r="B11" s="38" t="s">
        <v>30</v>
      </c>
      <c r="C11" s="22" t="s">
        <v>25</v>
      </c>
      <c r="D11" s="23">
        <v>0.01</v>
      </c>
      <c r="E11" s="23"/>
      <c r="F11" s="23"/>
      <c r="G11" s="23"/>
      <c r="H11" s="23">
        <v>0.01</v>
      </c>
      <c r="I11" s="23"/>
      <c r="J11" s="23"/>
      <c r="K11" s="23"/>
      <c r="L11" s="23"/>
      <c r="M11" s="38" t="s">
        <v>307</v>
      </c>
      <c r="N11" s="75"/>
    </row>
    <row r="12" spans="1:14" ht="19.899999999999999" customHeight="1">
      <c r="A12" s="39"/>
      <c r="B12" s="41" t="s">
        <v>308</v>
      </c>
      <c r="C12" s="40"/>
      <c r="D12" s="45">
        <v>757.73</v>
      </c>
      <c r="E12" s="45">
        <v>757.68</v>
      </c>
      <c r="F12" s="45"/>
      <c r="G12" s="45"/>
      <c r="H12" s="45">
        <v>0.05</v>
      </c>
      <c r="I12" s="45"/>
      <c r="J12" s="45"/>
      <c r="K12" s="45"/>
      <c r="L12" s="45"/>
      <c r="M12" s="41"/>
      <c r="N12" s="42"/>
    </row>
    <row r="13" spans="1:14" ht="8.6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</sheetData>
  <mergeCells count="11">
    <mergeCell ref="A6:A11"/>
    <mergeCell ref="N6:N11"/>
    <mergeCell ref="B2:M2"/>
    <mergeCell ref="B4:B5"/>
    <mergeCell ref="C4:C5"/>
    <mergeCell ref="D4:D5"/>
    <mergeCell ref="E4:G4"/>
    <mergeCell ref="H4:J4"/>
    <mergeCell ref="K4:K5"/>
    <mergeCell ref="L4:L5"/>
    <mergeCell ref="M4:M5"/>
  </mergeCells>
  <phoneticPr fontId="7" type="noConversion"/>
  <pageMargins left="0.75" right="0.75" top="0.26899999380111694" bottom="0.2689999938011169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I3" sqref="I3"/>
    </sheetView>
  </sheetViews>
  <sheetFormatPr defaultColWidth="8.875" defaultRowHeight="13.5"/>
  <cols>
    <col min="1" max="1" width="16.625" style="46" customWidth="1"/>
    <col min="2" max="2" width="21.5" style="46" customWidth="1"/>
    <col min="3" max="3" width="16.75" style="46" customWidth="1"/>
    <col min="4" max="4" width="13.75" style="46" customWidth="1"/>
    <col min="5" max="5" width="18" style="46" customWidth="1"/>
    <col min="6" max="6" width="16.875" style="46" customWidth="1"/>
    <col min="7" max="16384" width="8.875" style="46"/>
  </cols>
  <sheetData>
    <row r="1" spans="1:6" ht="49.9" customHeight="1">
      <c r="A1" s="77" t="s">
        <v>352</v>
      </c>
      <c r="B1" s="78"/>
      <c r="C1" s="78"/>
      <c r="D1" s="78"/>
      <c r="E1" s="78"/>
      <c r="F1" s="79"/>
    </row>
    <row r="2" spans="1:6" ht="43.15" customHeight="1">
      <c r="A2" s="47" t="s">
        <v>309</v>
      </c>
      <c r="B2" s="80" t="s">
        <v>340</v>
      </c>
      <c r="C2" s="81"/>
      <c r="D2" s="48" t="s">
        <v>310</v>
      </c>
      <c r="E2" s="82">
        <v>2809.88</v>
      </c>
      <c r="F2" s="81"/>
    </row>
    <row r="3" spans="1:6" ht="90" customHeight="1">
      <c r="A3" s="47" t="s">
        <v>311</v>
      </c>
      <c r="B3" s="83" t="s">
        <v>341</v>
      </c>
      <c r="C3" s="84"/>
      <c r="D3" s="84"/>
      <c r="E3" s="84"/>
      <c r="F3" s="85"/>
    </row>
    <row r="4" spans="1:6" ht="22.9" customHeight="1">
      <c r="A4" s="86" t="s">
        <v>312</v>
      </c>
      <c r="B4" s="48" t="s">
        <v>313</v>
      </c>
      <c r="C4" s="48" t="s">
        <v>314</v>
      </c>
      <c r="D4" s="48" t="s">
        <v>315</v>
      </c>
      <c r="E4" s="48" t="s">
        <v>316</v>
      </c>
      <c r="F4" s="48" t="s">
        <v>317</v>
      </c>
    </row>
    <row r="5" spans="1:6" ht="22.9" customHeight="1">
      <c r="A5" s="86"/>
      <c r="B5" s="49" t="s">
        <v>328</v>
      </c>
      <c r="C5" s="51" t="s">
        <v>332</v>
      </c>
      <c r="D5" s="50" t="s">
        <v>331</v>
      </c>
      <c r="E5" s="49" t="s">
        <v>329</v>
      </c>
      <c r="F5" s="49" t="s">
        <v>330</v>
      </c>
    </row>
    <row r="6" spans="1:6" ht="22.9" customHeight="1">
      <c r="A6" s="86"/>
      <c r="B6" s="49" t="s">
        <v>333</v>
      </c>
      <c r="C6" s="51" t="s">
        <v>336</v>
      </c>
      <c r="D6" s="50" t="s">
        <v>335</v>
      </c>
      <c r="E6" s="49" t="s">
        <v>329</v>
      </c>
      <c r="F6" s="49" t="s">
        <v>334</v>
      </c>
    </row>
    <row r="7" spans="1:6" ht="22.9" customHeight="1">
      <c r="A7" s="86"/>
      <c r="B7" s="55" t="s">
        <v>337</v>
      </c>
      <c r="C7" s="56" t="s">
        <v>336</v>
      </c>
      <c r="D7" s="57" t="s">
        <v>339</v>
      </c>
      <c r="E7" s="55" t="s">
        <v>329</v>
      </c>
      <c r="F7" s="55" t="s">
        <v>338</v>
      </c>
    </row>
    <row r="8" spans="1:6" ht="18" customHeight="1">
      <c r="A8" s="76" t="s">
        <v>318</v>
      </c>
      <c r="B8" s="76"/>
      <c r="C8" s="76"/>
      <c r="D8" s="76"/>
      <c r="E8" s="76"/>
      <c r="F8" s="76"/>
    </row>
  </sheetData>
  <mergeCells count="6">
    <mergeCell ref="A8:F8"/>
    <mergeCell ref="A1:F1"/>
    <mergeCell ref="B2:C2"/>
    <mergeCell ref="E2:F2"/>
    <mergeCell ref="B3:F3"/>
    <mergeCell ref="A4:A7"/>
  </mergeCells>
  <phoneticPr fontId="7" type="noConversion"/>
  <pageMargins left="0.7" right="0.7" top="0.75" bottom="0.75" header="0.3" footer="0.3"/>
  <pageSetup paperSize="9" orientation="portrait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7" sqref="B7:F7"/>
    </sheetView>
  </sheetViews>
  <sheetFormatPr defaultColWidth="14.125" defaultRowHeight="13.5"/>
  <cols>
    <col min="1" max="16384" width="14.125" style="46"/>
  </cols>
  <sheetData>
    <row r="1" spans="1:6" ht="36" customHeight="1">
      <c r="A1" s="77" t="s">
        <v>351</v>
      </c>
      <c r="B1" s="78"/>
      <c r="C1" s="78"/>
      <c r="D1" s="78"/>
      <c r="E1" s="78"/>
      <c r="F1" s="79"/>
    </row>
    <row r="2" spans="1:6" ht="15.75">
      <c r="A2" s="47" t="s">
        <v>319</v>
      </c>
      <c r="B2" s="80" t="s">
        <v>340</v>
      </c>
      <c r="C2" s="82"/>
      <c r="D2" s="82"/>
      <c r="E2" s="81"/>
      <c r="F2" s="48" t="s">
        <v>320</v>
      </c>
    </row>
    <row r="3" spans="1:6" ht="42.75">
      <c r="A3" s="47" t="s">
        <v>321</v>
      </c>
      <c r="B3" s="80" t="s">
        <v>344</v>
      </c>
      <c r="C3" s="82"/>
      <c r="D3" s="81"/>
      <c r="E3" s="48" t="s">
        <v>322</v>
      </c>
      <c r="F3" s="53" t="s">
        <v>340</v>
      </c>
    </row>
    <row r="4" spans="1:6">
      <c r="A4" s="86" t="s">
        <v>323</v>
      </c>
      <c r="B4" s="91">
        <v>730.75</v>
      </c>
      <c r="C4" s="91"/>
      <c r="D4" s="91"/>
      <c r="E4" s="91"/>
      <c r="F4" s="92"/>
    </row>
    <row r="5" spans="1:6" ht="14.45" customHeight="1">
      <c r="A5" s="87"/>
      <c r="B5" s="82"/>
      <c r="C5" s="82"/>
      <c r="D5" s="82"/>
      <c r="E5" s="82"/>
      <c r="F5" s="81"/>
    </row>
    <row r="6" spans="1:6" ht="39.6" customHeight="1">
      <c r="A6" s="47" t="s">
        <v>324</v>
      </c>
      <c r="B6" s="80" t="s">
        <v>346</v>
      </c>
      <c r="C6" s="82"/>
      <c r="D6" s="82"/>
      <c r="E6" s="82"/>
      <c r="F6" s="81"/>
    </row>
    <row r="7" spans="1:6" ht="15.75">
      <c r="A7" s="47" t="s">
        <v>325</v>
      </c>
      <c r="B7" s="80" t="s">
        <v>353</v>
      </c>
      <c r="C7" s="82"/>
      <c r="D7" s="82"/>
      <c r="E7" s="82"/>
      <c r="F7" s="81"/>
    </row>
    <row r="8" spans="1:6" ht="31.5">
      <c r="A8" s="47" t="s">
        <v>326</v>
      </c>
      <c r="B8" s="80" t="s">
        <v>345</v>
      </c>
      <c r="C8" s="82"/>
      <c r="D8" s="82"/>
      <c r="E8" s="82"/>
      <c r="F8" s="81"/>
    </row>
    <row r="9" spans="1:6" ht="22.15" customHeight="1">
      <c r="A9" s="86" t="s">
        <v>327</v>
      </c>
      <c r="B9" s="48" t="s">
        <v>313</v>
      </c>
      <c r="C9" s="48" t="s">
        <v>314</v>
      </c>
      <c r="D9" s="48" t="s">
        <v>315</v>
      </c>
      <c r="E9" s="48" t="s">
        <v>316</v>
      </c>
      <c r="F9" s="48" t="s">
        <v>317</v>
      </c>
    </row>
    <row r="10" spans="1:6" ht="22.15" customHeight="1">
      <c r="A10" s="86"/>
      <c r="B10" s="52" t="s">
        <v>342</v>
      </c>
      <c r="C10" s="52" t="s">
        <v>336</v>
      </c>
      <c r="D10" s="52" t="s">
        <v>348</v>
      </c>
      <c r="E10" s="52" t="s">
        <v>329</v>
      </c>
      <c r="F10" s="52" t="s">
        <v>336</v>
      </c>
    </row>
    <row r="11" spans="1:6" ht="22.15" customHeight="1">
      <c r="A11" s="86"/>
      <c r="B11" s="52" t="s">
        <v>343</v>
      </c>
      <c r="C11" s="52" t="s">
        <v>336</v>
      </c>
      <c r="D11" s="52" t="s">
        <v>349</v>
      </c>
      <c r="E11" s="52" t="s">
        <v>329</v>
      </c>
      <c r="F11" s="52" t="s">
        <v>336</v>
      </c>
    </row>
    <row r="12" spans="1:6" ht="22.15" customHeight="1">
      <c r="A12" s="87"/>
      <c r="B12" s="54" t="s">
        <v>347</v>
      </c>
      <c r="C12" s="52" t="s">
        <v>336</v>
      </c>
      <c r="D12" s="52" t="s">
        <v>350</v>
      </c>
      <c r="E12" s="52" t="s">
        <v>329</v>
      </c>
      <c r="F12" s="52" t="s">
        <v>336</v>
      </c>
    </row>
    <row r="13" spans="1:6">
      <c r="A13" s="88" t="s">
        <v>318</v>
      </c>
      <c r="B13" s="89"/>
      <c r="C13" s="89"/>
      <c r="D13" s="89"/>
      <c r="E13" s="89"/>
      <c r="F13" s="90"/>
    </row>
  </sheetData>
  <mergeCells count="10">
    <mergeCell ref="B7:F7"/>
    <mergeCell ref="B8:F8"/>
    <mergeCell ref="A9:A12"/>
    <mergeCell ref="A13:F13"/>
    <mergeCell ref="A1:F1"/>
    <mergeCell ref="B2:E2"/>
    <mergeCell ref="B3:D3"/>
    <mergeCell ref="A4:A5"/>
    <mergeCell ref="B4:F5"/>
    <mergeCell ref="B6:F6"/>
  </mergeCells>
  <phoneticPr fontId="7" type="noConversion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表11部门整体绩效目标表</vt:lpstr>
      <vt:lpstr>表11重点专项绩效目标表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2022-02-11T08:55:37Z</cp:lastPrinted>
  <dcterms:created xsi:type="dcterms:W3CDTF">2022-02-11T01:34:08Z</dcterms:created>
  <dcterms:modified xsi:type="dcterms:W3CDTF">2022-02-16T08:02:42Z</dcterms:modified>
</cp:coreProperties>
</file>