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5940" windowHeight="2940" tabRatio="687" firstSheet="1" activeTab="1"/>
  </bookViews>
  <sheets>
    <sheet name="pqaxdk" sheetId="1" state="hidden" r:id="rId1"/>
    <sheet name="收支预算总表" sheetId="2" r:id="rId2"/>
    <sheet name="财政拨款支出表" sheetId="3" r:id="rId3"/>
    <sheet name="基金预算收支表" sheetId="4" r:id="rId4"/>
    <sheet name="三公经费预算" sheetId="5" r:id="rId5"/>
  </sheets>
  <definedNames>
    <definedName name="含公式的单元格">GET.CELL(48,INDIRECT("RC",FALSE))</definedName>
  </definedNames>
  <calcPr fullCalcOnLoad="1"/>
</workbook>
</file>

<file path=xl/sharedStrings.xml><?xml version="1.0" encoding="utf-8"?>
<sst xmlns="http://schemas.openxmlformats.org/spreadsheetml/2006/main" count="120" uniqueCount="100">
  <si>
    <t>科目编码</t>
  </si>
  <si>
    <t>类</t>
  </si>
  <si>
    <t>款</t>
  </si>
  <si>
    <t>功能科目名称</t>
  </si>
  <si>
    <t>合计</t>
  </si>
  <si>
    <t>单位：万元</t>
  </si>
  <si>
    <t>二、社会保障和就业</t>
  </si>
  <si>
    <t>三、医疗卫生</t>
  </si>
  <si>
    <t>四、住房保障支出</t>
  </si>
  <si>
    <t>社会保障和就业</t>
  </si>
  <si>
    <t>208</t>
  </si>
  <si>
    <t>05</t>
  </si>
  <si>
    <t>行政事业单位离退休</t>
  </si>
  <si>
    <t>210</t>
  </si>
  <si>
    <t>住房改革支出</t>
  </si>
  <si>
    <t>医疗卫生</t>
  </si>
  <si>
    <t>住房保障支出</t>
  </si>
  <si>
    <t>支出总计</t>
  </si>
  <si>
    <t>本年支出合计</t>
  </si>
  <si>
    <t>本年收入合计</t>
  </si>
  <si>
    <t>收入总计</t>
  </si>
  <si>
    <t>收  入</t>
  </si>
  <si>
    <t>支  出</t>
  </si>
  <si>
    <t>项  目</t>
  </si>
  <si>
    <t>五、结转下年</t>
  </si>
  <si>
    <t>…………</t>
  </si>
  <si>
    <t xml:space="preserve">    医疗保障</t>
  </si>
  <si>
    <t xml:space="preserve">    住房改革支出</t>
  </si>
  <si>
    <t xml:space="preserve">    行政事业单位离退休</t>
  </si>
  <si>
    <t>1、因公出国（境）费用</t>
  </si>
  <si>
    <t>2、公务接待费</t>
  </si>
  <si>
    <t>医疗保障</t>
  </si>
  <si>
    <t>基本支出</t>
  </si>
  <si>
    <t>项目支出</t>
  </si>
  <si>
    <t>附件2：</t>
  </si>
  <si>
    <t>预算数</t>
  </si>
  <si>
    <t>单位：万元</t>
  </si>
  <si>
    <t>项目</t>
  </si>
  <si>
    <t>预算数</t>
  </si>
  <si>
    <t>合计</t>
  </si>
  <si>
    <t>其中：（1）公务用车运行维护费</t>
  </si>
  <si>
    <t xml:space="preserve">      （2）公务用车购置</t>
  </si>
  <si>
    <t>一、公共财政拨款收入</t>
  </si>
  <si>
    <t>二、事业收入</t>
  </si>
  <si>
    <t>三、事业单位经营收入</t>
  </si>
  <si>
    <t>四、其他收入</t>
  </si>
  <si>
    <t>五、上年结转</t>
  </si>
  <si>
    <t>项</t>
  </si>
  <si>
    <t>归口管理的行政单位离退休</t>
  </si>
  <si>
    <t>事业单位离退休</t>
  </si>
  <si>
    <t>事业单位医疗</t>
  </si>
  <si>
    <t>住房公积金</t>
  </si>
  <si>
    <t>预算数</t>
  </si>
  <si>
    <t>项  目</t>
  </si>
  <si>
    <t>附件3：</t>
  </si>
  <si>
    <t xml:space="preserve">    社会福利</t>
  </si>
  <si>
    <t>本年政府性基金财政拨款支出</t>
  </si>
  <si>
    <t>大中型水库移民后期扶持基金支出</t>
  </si>
  <si>
    <t>移民补助</t>
  </si>
  <si>
    <t>基础设施建设和经济发展</t>
  </si>
  <si>
    <t>城乡社区事务</t>
  </si>
  <si>
    <t>国有土地使用权出让收入安排的支出</t>
  </si>
  <si>
    <t>征地和拆迁补偿支出</t>
  </si>
  <si>
    <t>土地开发支出</t>
  </si>
  <si>
    <t>地方水利建设基金支出</t>
  </si>
  <si>
    <t>水利工程建设</t>
  </si>
  <si>
    <t>水利工程维护</t>
  </si>
  <si>
    <t>交通运输</t>
  </si>
  <si>
    <t>车辆通行费安排的支出</t>
  </si>
  <si>
    <t>公路还贷</t>
  </si>
  <si>
    <t>政府还贷公路养护</t>
  </si>
  <si>
    <t>农林水事务</t>
  </si>
  <si>
    <t>本年政府性基金
财政拨款收入</t>
  </si>
  <si>
    <t>合计</t>
  </si>
  <si>
    <t xml:space="preserve">        一般行政管理事务</t>
  </si>
  <si>
    <t xml:space="preserve">        …………</t>
  </si>
  <si>
    <t xml:space="preserve">        归口管理的行政单位离退休  </t>
  </si>
  <si>
    <t xml:space="preserve">        事业单位离退休</t>
  </si>
  <si>
    <t xml:space="preserve">         …………</t>
  </si>
  <si>
    <t xml:space="preserve">        …………</t>
  </si>
  <si>
    <t>行政单位医疗</t>
  </si>
  <si>
    <t xml:space="preserve">        行政单位医疗</t>
  </si>
  <si>
    <t xml:space="preserve">        事业单位医疗</t>
  </si>
  <si>
    <t xml:space="preserve">        住房公积金</t>
  </si>
  <si>
    <t>3、公务用车购置及运行维护费</t>
  </si>
  <si>
    <t>附件1：</t>
  </si>
  <si>
    <t>附件4：</t>
  </si>
  <si>
    <t>开县经济和信息化委员会2014年收支预算总表</t>
  </si>
  <si>
    <t>开县经济和信息化委员会2014年财政拨款支出预算表</t>
  </si>
  <si>
    <t>开县经济和信息化委员会2014年政府性基金收支预算表</t>
  </si>
  <si>
    <r>
      <t>开县经济和信息化委员会2014</t>
    </r>
    <r>
      <rPr>
        <b/>
        <sz val="20"/>
        <rFont val="华文中宋"/>
        <family val="0"/>
      </rPr>
      <t>年“三公”经费预算情况表</t>
    </r>
  </si>
  <si>
    <t>一、资源勘探电力信息等支出</t>
  </si>
  <si>
    <t xml:space="preserve">   资源勘探开发</t>
  </si>
  <si>
    <t xml:space="preserve">        其他资源勘探支出</t>
  </si>
  <si>
    <t>资源勘探电力信息等支出</t>
  </si>
  <si>
    <t xml:space="preserve">  资源勘探开发</t>
  </si>
  <si>
    <t xml:space="preserve">    行政运行</t>
  </si>
  <si>
    <t xml:space="preserve">    一般行政管理事务</t>
  </si>
  <si>
    <t xml:space="preserve">    其他资源勘探支出</t>
  </si>
  <si>
    <t xml:space="preserve">        行政运行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</si>
</sst>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_ "/>
    <numFmt numFmtId="185" formatCode="0.00_ "/>
    <numFmt numFmtId="186" formatCode="0.00_);[Red]\(0.00\)"/>
    <numFmt numFmtId="187" formatCode="0.00000000_ "/>
    <numFmt numFmtId="188" formatCode="0.0000000_ "/>
    <numFmt numFmtId="189" formatCode="0.000000_ "/>
    <numFmt numFmtId="190" formatCode="0.00000_ "/>
    <numFmt numFmtId="191" formatCode="0.0000_ "/>
    <numFmt numFmtId="192" formatCode="0.000_ "/>
    <numFmt numFmtId="193" formatCode="0_ "/>
    <numFmt numFmtId="194" formatCode="000"/>
    <numFmt numFmtId="195" formatCode="00"/>
    <numFmt numFmtId="196" formatCode="#,##0.00_);[Red]\(#,##0.00\)"/>
    <numFmt numFmtId="197" formatCode="#,##0.000_);[Red]\(#,##0.000\)"/>
    <numFmt numFmtId="198" formatCode="#,##0.00_ "/>
    <numFmt numFmtId="199" formatCode="0.00;[Red]0.00"/>
  </numFmts>
  <fonts count="25">
    <font>
      <sz val="9"/>
      <name val="宋体"/>
      <family val="0"/>
    </font>
    <font>
      <sz val="11"/>
      <color indexed="8"/>
      <name val="宋体"/>
      <family val="0"/>
    </font>
    <font>
      <sz val="14"/>
      <name val="仿宋_GB2312"/>
      <family val="3"/>
    </font>
    <font>
      <b/>
      <sz val="20"/>
      <name val="华文中宋"/>
      <family val="0"/>
    </font>
    <font>
      <sz val="12"/>
      <name val="楷体_GB2312"/>
      <family val="3"/>
    </font>
    <font>
      <sz val="12"/>
      <name val="华文中宋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2"/>
      <name val="黑体"/>
      <family val="3"/>
    </font>
    <font>
      <sz val="12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13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23" fillId="16" borderId="8" applyNumberFormat="0" applyAlignment="0" applyProtection="0"/>
    <xf numFmtId="0" fontId="24" fillId="7" borderId="5" applyNumberFormat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2" borderId="0" applyNumberFormat="0" applyBorder="0" applyAlignment="0" applyProtection="0"/>
    <xf numFmtId="0" fontId="0" fillId="23" borderId="9" applyNumberFormat="0" applyFont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vertical="center" wrapText="1"/>
    </xf>
    <xf numFmtId="185" fontId="2" fillId="0" borderId="10" xfId="0" applyNumberFormat="1" applyFont="1" applyBorder="1" applyAlignment="1">
      <alignment horizontal="right" vertical="center" wrapText="1"/>
    </xf>
    <xf numFmtId="185" fontId="2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 quotePrefix="1">
      <alignment horizontal="left" vertical="center" wrapText="1"/>
    </xf>
    <xf numFmtId="0" fontId="2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194" fontId="2" fillId="0" borderId="10" xfId="0" applyNumberFormat="1" applyFont="1" applyBorder="1" applyAlignment="1">
      <alignment horizontal="center" vertical="center" wrapText="1"/>
    </xf>
    <xf numFmtId="195" fontId="2" fillId="0" borderId="10" xfId="0" applyNumberFormat="1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horizontal="left" vertical="center" wrapText="1"/>
    </xf>
    <xf numFmtId="194" fontId="2" fillId="0" borderId="10" xfId="0" applyNumberFormat="1" applyFont="1" applyFill="1" applyBorder="1" applyAlignment="1">
      <alignment horizontal="center" vertical="center"/>
    </xf>
    <xf numFmtId="195" fontId="2" fillId="0" borderId="10" xfId="0" applyNumberFormat="1" applyFont="1" applyFill="1" applyBorder="1" applyAlignment="1">
      <alignment horizontal="center" vertical="center"/>
    </xf>
    <xf numFmtId="184" fontId="2" fillId="0" borderId="10" xfId="0" applyNumberFormat="1" applyFont="1" applyFill="1" applyBorder="1" applyAlignment="1">
      <alignment horizontal="left" vertical="center"/>
    </xf>
    <xf numFmtId="194" fontId="2" fillId="0" borderId="10" xfId="0" applyNumberFormat="1" applyFont="1" applyBorder="1" applyAlignment="1">
      <alignment horizontal="center" vertical="center"/>
    </xf>
    <xf numFmtId="195" fontId="2" fillId="0" borderId="10" xfId="0" applyNumberFormat="1" applyFont="1" applyBorder="1" applyAlignment="1">
      <alignment horizontal="center" vertical="center"/>
    </xf>
    <xf numFmtId="184" fontId="2" fillId="0" borderId="10" xfId="0" applyNumberFormat="1" applyFont="1" applyBorder="1" applyAlignment="1">
      <alignment horizontal="left" vertical="center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199" fontId="2" fillId="0" borderId="10" xfId="0" applyNumberFormat="1" applyFont="1" applyFill="1" applyBorder="1" applyAlignment="1">
      <alignment horizontal="right" vertical="center"/>
    </xf>
    <xf numFmtId="199" fontId="2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>
      <alignment horizontal="center"/>
    </xf>
    <xf numFmtId="0" fontId="10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199" fontId="2" fillId="0" borderId="10" xfId="0" applyNumberFormat="1" applyFont="1" applyFill="1" applyBorder="1" applyAlignment="1" applyProtection="1">
      <alignment horizontal="center" vertical="center" wrapText="1"/>
      <protection/>
    </xf>
    <xf numFmtId="199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0" xfId="0" applyFont="1" applyFill="1" applyAlignment="1">
      <alignment horizontal="center"/>
    </xf>
    <xf numFmtId="0" fontId="2" fillId="0" borderId="18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dxfs count="1">
    <dxf>
      <fill>
        <patternFill>
          <bgColor theme="7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33203125" defaultRowHeight="11.25"/>
  <sheetData>
    <row r="2" ht="11.25"/>
    <row r="3" ht="11.25"/>
    <row r="4" ht="11.25"/>
    <row r="5" ht="11.25"/>
    <row r="6" ht="11.25"/>
    <row r="7" ht="11.25"/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showGridLines="0" showZeros="0" tabSelected="1" zoomScalePageLayoutView="0" workbookViewId="0" topLeftCell="A4">
      <selection activeCell="A11" sqref="A11"/>
    </sheetView>
  </sheetViews>
  <sheetFormatPr defaultColWidth="9.33203125" defaultRowHeight="11.25"/>
  <cols>
    <col min="1" max="1" width="47.66015625" style="1" customWidth="1"/>
    <col min="2" max="2" width="19.5" style="1" customWidth="1"/>
    <col min="3" max="3" width="59.83203125" style="1" customWidth="1"/>
    <col min="4" max="4" width="22.16015625" style="1" bestFit="1" customWidth="1"/>
    <col min="5" max="16384" width="9.33203125" style="1" customWidth="1"/>
  </cols>
  <sheetData>
    <row r="1" spans="1:4" ht="18.75">
      <c r="A1" s="47" t="s">
        <v>85</v>
      </c>
      <c r="B1" s="47"/>
      <c r="C1" s="47"/>
      <c r="D1" s="47"/>
    </row>
    <row r="2" spans="1:4" ht="25.5">
      <c r="A2" s="48" t="s">
        <v>87</v>
      </c>
      <c r="B2" s="48"/>
      <c r="C2" s="48"/>
      <c r="D2" s="48"/>
    </row>
    <row r="3" s="2" customFormat="1" ht="18.75">
      <c r="D3" s="3" t="s">
        <v>5</v>
      </c>
    </row>
    <row r="4" spans="1:4" s="2" customFormat="1" ht="20.25" customHeight="1">
      <c r="A4" s="49" t="s">
        <v>21</v>
      </c>
      <c r="B4" s="50"/>
      <c r="C4" s="51" t="s">
        <v>22</v>
      </c>
      <c r="D4" s="51"/>
    </row>
    <row r="5" spans="1:4" s="2" customFormat="1" ht="20.25" customHeight="1">
      <c r="A5" s="35" t="s">
        <v>23</v>
      </c>
      <c r="B5" s="35" t="s">
        <v>52</v>
      </c>
      <c r="C5" s="35" t="s">
        <v>53</v>
      </c>
      <c r="D5" s="35" t="s">
        <v>52</v>
      </c>
    </row>
    <row r="6" spans="1:4" s="2" customFormat="1" ht="20.25" customHeight="1">
      <c r="A6" s="4" t="s">
        <v>42</v>
      </c>
      <c r="B6" s="5">
        <v>609.3023</v>
      </c>
      <c r="C6" s="6" t="s">
        <v>91</v>
      </c>
      <c r="D6" s="5">
        <v>293.53</v>
      </c>
    </row>
    <row r="7" spans="1:4" s="2" customFormat="1" ht="20.25" customHeight="1">
      <c r="A7" s="4" t="s">
        <v>43</v>
      </c>
      <c r="B7" s="5"/>
      <c r="C7" s="6" t="s">
        <v>92</v>
      </c>
      <c r="D7" s="5">
        <f>SUM(D8:D10)</f>
        <v>293.53</v>
      </c>
    </row>
    <row r="8" spans="1:4" s="2" customFormat="1" ht="20.25" customHeight="1">
      <c r="A8" s="4" t="s">
        <v>44</v>
      </c>
      <c r="B8" s="5"/>
      <c r="C8" s="6" t="s">
        <v>99</v>
      </c>
      <c r="D8" s="5">
        <v>143</v>
      </c>
    </row>
    <row r="9" spans="1:4" s="2" customFormat="1" ht="20.25" customHeight="1">
      <c r="A9" s="7" t="s">
        <v>45</v>
      </c>
      <c r="B9" s="5"/>
      <c r="C9" s="6" t="s">
        <v>74</v>
      </c>
      <c r="D9" s="5">
        <v>30</v>
      </c>
    </row>
    <row r="10" spans="1:4" s="2" customFormat="1" ht="20.25" customHeight="1">
      <c r="A10" s="4"/>
      <c r="B10" s="5"/>
      <c r="C10" s="12" t="s">
        <v>93</v>
      </c>
      <c r="D10" s="5">
        <v>120.53</v>
      </c>
    </row>
    <row r="11" spans="1:4" s="2" customFormat="1" ht="20.25" customHeight="1">
      <c r="A11" s="4"/>
      <c r="B11" s="5"/>
      <c r="C11" s="6" t="s">
        <v>6</v>
      </c>
      <c r="D11" s="5">
        <f>SUM(D13:D14)</f>
        <v>256.4696</v>
      </c>
    </row>
    <row r="12" spans="1:4" s="2" customFormat="1" ht="20.25" customHeight="1">
      <c r="A12" s="7"/>
      <c r="B12" s="5"/>
      <c r="C12" s="6" t="s">
        <v>28</v>
      </c>
      <c r="D12" s="5"/>
    </row>
    <row r="13" spans="1:4" s="2" customFormat="1" ht="20.25" customHeight="1">
      <c r="A13" s="7"/>
      <c r="B13" s="5"/>
      <c r="C13" s="6" t="s">
        <v>76</v>
      </c>
      <c r="D13" s="5">
        <v>245.6852</v>
      </c>
    </row>
    <row r="14" spans="1:4" s="2" customFormat="1" ht="20.25" customHeight="1">
      <c r="A14" s="7"/>
      <c r="B14" s="5"/>
      <c r="C14" s="6" t="s">
        <v>77</v>
      </c>
      <c r="D14" s="5">
        <v>10.7844</v>
      </c>
    </row>
    <row r="15" spans="1:4" s="2" customFormat="1" ht="20.25" customHeight="1">
      <c r="A15" s="4"/>
      <c r="B15" s="5"/>
      <c r="C15" s="6" t="s">
        <v>55</v>
      </c>
      <c r="D15" s="5"/>
    </row>
    <row r="16" spans="1:4" s="2" customFormat="1" ht="20.25" customHeight="1">
      <c r="A16" s="4"/>
      <c r="B16" s="5"/>
      <c r="C16" s="6" t="s">
        <v>78</v>
      </c>
      <c r="D16" s="5"/>
    </row>
    <row r="17" spans="1:4" s="2" customFormat="1" ht="20.25" customHeight="1">
      <c r="A17" s="4"/>
      <c r="B17" s="5"/>
      <c r="C17" s="6" t="s">
        <v>7</v>
      </c>
      <c r="D17" s="5">
        <f>SUM(D19:D20)</f>
        <v>36.5286</v>
      </c>
    </row>
    <row r="18" spans="1:4" s="2" customFormat="1" ht="20.25" customHeight="1">
      <c r="A18" s="4"/>
      <c r="B18" s="5"/>
      <c r="C18" s="15" t="s">
        <v>26</v>
      </c>
      <c r="D18" s="5"/>
    </row>
    <row r="19" spans="1:4" s="2" customFormat="1" ht="20.25" customHeight="1">
      <c r="A19" s="4"/>
      <c r="B19" s="5"/>
      <c r="C19" s="15" t="s">
        <v>81</v>
      </c>
      <c r="D19" s="5">
        <v>29.9759</v>
      </c>
    </row>
    <row r="20" spans="1:4" s="2" customFormat="1" ht="20.25" customHeight="1">
      <c r="A20" s="4"/>
      <c r="B20" s="5"/>
      <c r="C20" s="15" t="s">
        <v>82</v>
      </c>
      <c r="D20" s="5">
        <v>6.5527</v>
      </c>
    </row>
    <row r="21" spans="1:4" s="2" customFormat="1" ht="20.25" customHeight="1">
      <c r="A21" s="4"/>
      <c r="B21" s="5"/>
      <c r="C21" s="6" t="s">
        <v>79</v>
      </c>
      <c r="D21" s="5"/>
    </row>
    <row r="22" spans="1:4" s="2" customFormat="1" ht="20.25" customHeight="1">
      <c r="A22" s="4"/>
      <c r="B22" s="5"/>
      <c r="C22" s="6" t="s">
        <v>8</v>
      </c>
      <c r="D22" s="5">
        <v>22.77</v>
      </c>
    </row>
    <row r="23" spans="1:4" s="2" customFormat="1" ht="20.25" customHeight="1">
      <c r="A23" s="4"/>
      <c r="B23" s="5"/>
      <c r="C23" s="6" t="s">
        <v>27</v>
      </c>
      <c r="D23" s="5"/>
    </row>
    <row r="24" spans="1:4" s="2" customFormat="1" ht="20.25" customHeight="1">
      <c r="A24" s="4"/>
      <c r="B24" s="5"/>
      <c r="C24" s="6" t="s">
        <v>83</v>
      </c>
      <c r="D24" s="5">
        <v>22.7719</v>
      </c>
    </row>
    <row r="25" spans="1:4" s="2" customFormat="1" ht="20.25" customHeight="1">
      <c r="A25" s="7"/>
      <c r="B25" s="5"/>
      <c r="C25" s="6" t="s">
        <v>75</v>
      </c>
      <c r="D25" s="5"/>
    </row>
    <row r="26" spans="1:4" s="2" customFormat="1" ht="20.25" customHeight="1">
      <c r="A26" s="4" t="s">
        <v>19</v>
      </c>
      <c r="B26" s="5">
        <f>SUM(B6:B25)</f>
        <v>609.3023</v>
      </c>
      <c r="C26" s="6" t="s">
        <v>18</v>
      </c>
      <c r="D26" s="5">
        <f>SUM(D6+D11+D17+D22)</f>
        <v>609.2982</v>
      </c>
    </row>
    <row r="27" spans="1:4" s="2" customFormat="1" ht="20.25" customHeight="1">
      <c r="A27" s="7" t="s">
        <v>46</v>
      </c>
      <c r="B27" s="5"/>
      <c r="C27" s="6" t="s">
        <v>24</v>
      </c>
      <c r="D27" s="5"/>
    </row>
    <row r="28" spans="1:4" s="2" customFormat="1" ht="20.25" customHeight="1">
      <c r="A28" s="4" t="s">
        <v>20</v>
      </c>
      <c r="B28" s="5">
        <f>B26+B27</f>
        <v>609.3023</v>
      </c>
      <c r="C28" s="6" t="s">
        <v>17</v>
      </c>
      <c r="D28" s="5">
        <f>SUM(D26:D27)</f>
        <v>609.2982</v>
      </c>
    </row>
    <row r="29" ht="20.25" customHeight="1"/>
    <row r="30" ht="20.25" customHeight="1"/>
    <row r="31" ht="20.25" customHeight="1"/>
  </sheetData>
  <sheetProtection/>
  <mergeCells count="4">
    <mergeCell ref="A1:D1"/>
    <mergeCell ref="A2:D2"/>
    <mergeCell ref="A4:B4"/>
    <mergeCell ref="C4:D4"/>
  </mergeCells>
  <printOptions horizontalCentered="1"/>
  <pageMargins left="0.5511811023622047" right="0.3937007874015748" top="0.43" bottom="0.39" header="0.39" footer="0.2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showGridLines="0" showZeros="0" zoomScalePageLayoutView="0" workbookViewId="0" topLeftCell="A10">
      <selection activeCell="G6" sqref="G6"/>
    </sheetView>
  </sheetViews>
  <sheetFormatPr defaultColWidth="9.16015625" defaultRowHeight="12.75" customHeight="1"/>
  <cols>
    <col min="1" max="3" width="9.16015625" style="0" customWidth="1"/>
    <col min="4" max="4" width="52.66015625" style="0" customWidth="1"/>
    <col min="5" max="7" width="21.5" style="0" customWidth="1"/>
  </cols>
  <sheetData>
    <row r="1" spans="1:7" ht="18.75">
      <c r="A1" s="52" t="s">
        <v>34</v>
      </c>
      <c r="B1" s="52"/>
      <c r="C1" s="52"/>
      <c r="D1" s="52"/>
      <c r="E1" s="52"/>
      <c r="F1" s="52"/>
      <c r="G1" s="52"/>
    </row>
    <row r="2" spans="1:7" ht="25.5">
      <c r="A2" s="53" t="s">
        <v>88</v>
      </c>
      <c r="B2" s="54"/>
      <c r="C2" s="54"/>
      <c r="D2" s="54"/>
      <c r="E2" s="54"/>
      <c r="F2" s="54"/>
      <c r="G2" s="54"/>
    </row>
    <row r="3" s="8" customFormat="1" ht="18.75">
      <c r="G3" s="3" t="s">
        <v>5</v>
      </c>
    </row>
    <row r="4" spans="1:7" s="8" customFormat="1" ht="20.25" customHeight="1">
      <c r="A4" s="59" t="s">
        <v>0</v>
      </c>
      <c r="B4" s="60"/>
      <c r="C4" s="61"/>
      <c r="D4" s="55" t="s">
        <v>3</v>
      </c>
      <c r="E4" s="57" t="s">
        <v>35</v>
      </c>
      <c r="F4" s="57"/>
      <c r="G4" s="58"/>
    </row>
    <row r="5" spans="1:7" s="8" customFormat="1" ht="20.25" customHeight="1">
      <c r="A5" s="9" t="s">
        <v>1</v>
      </c>
      <c r="B5" s="9" t="s">
        <v>2</v>
      </c>
      <c r="C5" s="9" t="s">
        <v>47</v>
      </c>
      <c r="D5" s="56"/>
      <c r="E5" s="9" t="s">
        <v>4</v>
      </c>
      <c r="F5" s="9" t="s">
        <v>32</v>
      </c>
      <c r="G5" s="9" t="s">
        <v>33</v>
      </c>
    </row>
    <row r="6" spans="1:7" s="8" customFormat="1" ht="20.25" customHeight="1">
      <c r="A6" s="9"/>
      <c r="B6" s="9"/>
      <c r="C6" s="9"/>
      <c r="D6" s="37" t="s">
        <v>73</v>
      </c>
      <c r="E6" s="45">
        <f>SUM(F6:G6)</f>
        <v>609.3000999999999</v>
      </c>
      <c r="F6" s="45">
        <f>F7+F13+F18+F24</f>
        <v>579.3000999999999</v>
      </c>
      <c r="G6" s="46">
        <v>30</v>
      </c>
    </row>
    <row r="7" spans="1:7" s="8" customFormat="1" ht="20.25" customHeight="1">
      <c r="A7" s="10">
        <v>215</v>
      </c>
      <c r="B7" s="11"/>
      <c r="C7" s="11"/>
      <c r="D7" s="12" t="s">
        <v>94</v>
      </c>
      <c r="E7" s="25"/>
      <c r="F7" s="26">
        <f>SUM(F9:F11)</f>
        <v>263.53</v>
      </c>
      <c r="G7" s="26"/>
    </row>
    <row r="8" spans="1:7" s="8" customFormat="1" ht="20.25" customHeight="1">
      <c r="A8" s="10"/>
      <c r="B8" s="11">
        <v>1</v>
      </c>
      <c r="C8" s="11"/>
      <c r="D8" s="12" t="s">
        <v>95</v>
      </c>
      <c r="E8" s="25"/>
      <c r="F8" s="26">
        <f>SUM(F9:F11)</f>
        <v>263.53</v>
      </c>
      <c r="G8" s="26"/>
    </row>
    <row r="9" spans="1:7" s="8" customFormat="1" ht="20.25" customHeight="1">
      <c r="A9" s="10"/>
      <c r="B9" s="11"/>
      <c r="C9" s="11">
        <v>1</v>
      </c>
      <c r="D9" s="12" t="s">
        <v>96</v>
      </c>
      <c r="E9" s="25"/>
      <c r="F9" s="26">
        <v>143</v>
      </c>
      <c r="G9" s="26"/>
    </row>
    <row r="10" spans="1:7" s="8" customFormat="1" ht="20.25" customHeight="1">
      <c r="A10" s="13"/>
      <c r="B10" s="14"/>
      <c r="C10" s="14">
        <v>2</v>
      </c>
      <c r="D10" s="15" t="s">
        <v>97</v>
      </c>
      <c r="E10" s="26"/>
      <c r="F10" s="26"/>
      <c r="G10" s="26">
        <v>30</v>
      </c>
    </row>
    <row r="11" spans="1:7" s="8" customFormat="1" ht="20.25" customHeight="1">
      <c r="A11" s="13"/>
      <c r="B11" s="14"/>
      <c r="C11" s="14">
        <v>99</v>
      </c>
      <c r="D11" s="6" t="s">
        <v>98</v>
      </c>
      <c r="E11" s="26"/>
      <c r="F11" s="26">
        <v>120.53</v>
      </c>
      <c r="G11" s="26"/>
    </row>
    <row r="12" spans="1:7" s="8" customFormat="1" ht="20.25" customHeight="1">
      <c r="A12" s="13">
        <v>208</v>
      </c>
      <c r="B12" s="14"/>
      <c r="C12" s="14"/>
      <c r="D12" s="15" t="s">
        <v>9</v>
      </c>
      <c r="E12" s="26"/>
      <c r="F12" s="26"/>
      <c r="G12" s="27"/>
    </row>
    <row r="13" spans="1:7" s="8" customFormat="1" ht="20.25" customHeight="1">
      <c r="A13" s="13" t="s">
        <v>10</v>
      </c>
      <c r="B13" s="14" t="s">
        <v>11</v>
      </c>
      <c r="C13" s="14"/>
      <c r="D13" s="15" t="s">
        <v>12</v>
      </c>
      <c r="E13" s="26"/>
      <c r="F13" s="26">
        <f>SUM(F14:F15)</f>
        <v>256.4696</v>
      </c>
      <c r="G13" s="27"/>
    </row>
    <row r="14" spans="1:7" s="8" customFormat="1" ht="20.25" customHeight="1">
      <c r="A14" s="13"/>
      <c r="B14" s="14"/>
      <c r="C14" s="14">
        <v>1</v>
      </c>
      <c r="D14" s="6" t="s">
        <v>48</v>
      </c>
      <c r="E14" s="26"/>
      <c r="F14" s="5">
        <v>245.6852</v>
      </c>
      <c r="G14" s="27"/>
    </row>
    <row r="15" spans="1:7" s="8" customFormat="1" ht="20.25" customHeight="1">
      <c r="A15" s="13"/>
      <c r="B15" s="14"/>
      <c r="C15" s="14">
        <v>2</v>
      </c>
      <c r="D15" s="6" t="s">
        <v>49</v>
      </c>
      <c r="E15" s="26"/>
      <c r="F15" s="5">
        <v>10.7844</v>
      </c>
      <c r="G15" s="27"/>
    </row>
    <row r="16" spans="1:7" s="8" customFormat="1" ht="20.25" customHeight="1">
      <c r="A16" s="13"/>
      <c r="B16" s="14"/>
      <c r="C16" s="14"/>
      <c r="D16" s="6" t="s">
        <v>25</v>
      </c>
      <c r="E16" s="26"/>
      <c r="F16" s="26"/>
      <c r="G16" s="27"/>
    </row>
    <row r="17" spans="1:7" s="8" customFormat="1" ht="20.25" customHeight="1">
      <c r="A17" s="13">
        <v>210</v>
      </c>
      <c r="B17" s="14"/>
      <c r="C17" s="14"/>
      <c r="D17" s="15" t="s">
        <v>15</v>
      </c>
      <c r="E17" s="26"/>
      <c r="F17" s="26"/>
      <c r="G17" s="27"/>
    </row>
    <row r="18" spans="1:7" s="8" customFormat="1" ht="20.25" customHeight="1">
      <c r="A18" s="16" t="s">
        <v>13</v>
      </c>
      <c r="B18" s="17" t="s">
        <v>11</v>
      </c>
      <c r="C18" s="17"/>
      <c r="D18" s="15" t="s">
        <v>31</v>
      </c>
      <c r="E18" s="26"/>
      <c r="F18" s="26">
        <f>SUM(F19:F20)</f>
        <v>36.5286</v>
      </c>
      <c r="G18" s="27"/>
    </row>
    <row r="19" spans="1:7" s="8" customFormat="1" ht="20.25" customHeight="1">
      <c r="A19" s="16"/>
      <c r="B19" s="17"/>
      <c r="C19" s="17">
        <v>1</v>
      </c>
      <c r="D19" s="15" t="s">
        <v>80</v>
      </c>
      <c r="E19" s="26"/>
      <c r="F19" s="26">
        <v>29.9759</v>
      </c>
      <c r="G19" s="27"/>
    </row>
    <row r="20" spans="1:7" s="8" customFormat="1" ht="20.25" customHeight="1">
      <c r="A20" s="16"/>
      <c r="B20" s="17"/>
      <c r="C20" s="17">
        <v>2</v>
      </c>
      <c r="D20" s="15" t="s">
        <v>50</v>
      </c>
      <c r="E20" s="26"/>
      <c r="F20" s="26">
        <v>6.5527</v>
      </c>
      <c r="G20" s="27"/>
    </row>
    <row r="21" spans="1:7" s="8" customFormat="1" ht="20.25" customHeight="1">
      <c r="A21" s="16"/>
      <c r="B21" s="17"/>
      <c r="C21" s="17"/>
      <c r="D21" s="6" t="s">
        <v>25</v>
      </c>
      <c r="E21" s="26"/>
      <c r="F21" s="26"/>
      <c r="G21" s="27"/>
    </row>
    <row r="22" spans="1:7" s="8" customFormat="1" ht="20.25" customHeight="1">
      <c r="A22" s="16">
        <v>221</v>
      </c>
      <c r="B22" s="17"/>
      <c r="C22" s="17"/>
      <c r="D22" s="15" t="s">
        <v>16</v>
      </c>
      <c r="E22" s="26"/>
      <c r="F22" s="26"/>
      <c r="G22" s="27"/>
    </row>
    <row r="23" spans="1:7" s="8" customFormat="1" ht="20.25" customHeight="1">
      <c r="A23" s="16">
        <v>221</v>
      </c>
      <c r="B23" s="17">
        <v>2</v>
      </c>
      <c r="C23" s="17"/>
      <c r="D23" s="18" t="s">
        <v>14</v>
      </c>
      <c r="E23" s="26"/>
      <c r="F23" s="26"/>
      <c r="G23" s="27"/>
    </row>
    <row r="24" spans="1:7" s="8" customFormat="1" ht="20.25" customHeight="1">
      <c r="A24" s="16"/>
      <c r="B24" s="17"/>
      <c r="C24" s="17">
        <v>1</v>
      </c>
      <c r="D24" s="18" t="s">
        <v>51</v>
      </c>
      <c r="E24" s="26"/>
      <c r="F24" s="26">
        <v>22.7719</v>
      </c>
      <c r="G24" s="27"/>
    </row>
    <row r="25" spans="1:7" ht="20.25" customHeight="1">
      <c r="A25" s="16"/>
      <c r="B25" s="17"/>
      <c r="C25" s="17"/>
      <c r="D25" s="6" t="s">
        <v>25</v>
      </c>
      <c r="E25" s="26"/>
      <c r="F25" s="26"/>
      <c r="G25" s="27"/>
    </row>
  </sheetData>
  <sheetProtection/>
  <mergeCells count="5">
    <mergeCell ref="A1:G1"/>
    <mergeCell ref="A2:G2"/>
    <mergeCell ref="D4:D5"/>
    <mergeCell ref="E4:G4"/>
    <mergeCell ref="A4:C4"/>
  </mergeCells>
  <printOptions horizontalCentered="1"/>
  <pageMargins left="0.47" right="0.37" top="0.46" bottom="0.36" header="0.41" footer="0.2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4">
      <selection activeCell="F13" sqref="F13"/>
    </sheetView>
  </sheetViews>
  <sheetFormatPr defaultColWidth="9.33203125" defaultRowHeight="11.25"/>
  <cols>
    <col min="1" max="3" width="7.66015625" style="33" customWidth="1"/>
    <col min="4" max="4" width="55.16015625" style="33" customWidth="1"/>
    <col min="5" max="5" width="27.83203125" style="33" bestFit="1" customWidth="1"/>
    <col min="6" max="8" width="19.16015625" style="38" customWidth="1"/>
    <col min="9" max="16384" width="9.33203125" style="33" customWidth="1"/>
  </cols>
  <sheetData>
    <row r="1" spans="1:10" ht="18.75">
      <c r="A1" s="64" t="s">
        <v>54</v>
      </c>
      <c r="B1" s="64"/>
      <c r="C1" s="64"/>
      <c r="D1" s="64"/>
      <c r="E1" s="64"/>
      <c r="F1" s="64"/>
      <c r="G1" s="64"/>
      <c r="H1" s="64"/>
      <c r="I1" s="30"/>
      <c r="J1" s="30"/>
    </row>
    <row r="2" spans="4:7" ht="25.5">
      <c r="D2" s="65" t="s">
        <v>89</v>
      </c>
      <c r="E2" s="65"/>
      <c r="F2" s="65"/>
      <c r="G2" s="65"/>
    </row>
    <row r="3" spans="4:8" ht="18.75">
      <c r="D3" s="32"/>
      <c r="G3" s="66" t="s">
        <v>5</v>
      </c>
      <c r="H3" s="66"/>
    </row>
    <row r="4" spans="1:8" ht="20.25" customHeight="1">
      <c r="A4" s="57" t="s">
        <v>0</v>
      </c>
      <c r="B4" s="57"/>
      <c r="C4" s="57"/>
      <c r="D4" s="62" t="s">
        <v>3</v>
      </c>
      <c r="E4" s="63" t="s">
        <v>72</v>
      </c>
      <c r="F4" s="62" t="s">
        <v>56</v>
      </c>
      <c r="G4" s="62"/>
      <c r="H4" s="62"/>
    </row>
    <row r="5" spans="1:8" ht="20.25" customHeight="1">
      <c r="A5" s="9" t="s">
        <v>1</v>
      </c>
      <c r="B5" s="9" t="s">
        <v>2</v>
      </c>
      <c r="C5" s="9" t="s">
        <v>47</v>
      </c>
      <c r="D5" s="62"/>
      <c r="E5" s="62"/>
      <c r="F5" s="44" t="s">
        <v>4</v>
      </c>
      <c r="G5" s="24" t="s">
        <v>32</v>
      </c>
      <c r="H5" s="44" t="s">
        <v>33</v>
      </c>
    </row>
    <row r="6" spans="1:8" ht="20.25" customHeight="1">
      <c r="A6" s="9"/>
      <c r="B6" s="9"/>
      <c r="C6" s="9"/>
      <c r="D6" s="44" t="s">
        <v>4</v>
      </c>
      <c r="E6" s="44"/>
      <c r="F6" s="44"/>
      <c r="G6" s="24"/>
      <c r="H6" s="44"/>
    </row>
    <row r="7" spans="1:8" ht="20.25" customHeight="1">
      <c r="A7" s="36">
        <v>208</v>
      </c>
      <c r="B7" s="36"/>
      <c r="C7" s="36"/>
      <c r="D7" s="6" t="s">
        <v>9</v>
      </c>
      <c r="E7" s="36"/>
      <c r="F7" s="40"/>
      <c r="G7" s="41"/>
      <c r="H7" s="40"/>
    </row>
    <row r="8" spans="1:8" ht="20.25" customHeight="1">
      <c r="A8" s="36">
        <v>208</v>
      </c>
      <c r="B8" s="36">
        <v>22</v>
      </c>
      <c r="C8" s="36"/>
      <c r="D8" s="6" t="s">
        <v>57</v>
      </c>
      <c r="E8" s="36"/>
      <c r="F8" s="40"/>
      <c r="G8" s="41"/>
      <c r="H8" s="40"/>
    </row>
    <row r="9" spans="1:8" ht="20.25" customHeight="1">
      <c r="A9" s="11"/>
      <c r="B9" s="11"/>
      <c r="C9" s="11">
        <v>1</v>
      </c>
      <c r="D9" s="6" t="s">
        <v>58</v>
      </c>
      <c r="E9" s="36"/>
      <c r="F9" s="40"/>
      <c r="G9" s="41"/>
      <c r="H9" s="40"/>
    </row>
    <row r="10" spans="1:8" ht="20.25" customHeight="1">
      <c r="A10" s="14"/>
      <c r="B10" s="14"/>
      <c r="C10" s="14">
        <v>2</v>
      </c>
      <c r="D10" s="6" t="s">
        <v>59</v>
      </c>
      <c r="E10" s="36"/>
      <c r="F10" s="40"/>
      <c r="G10" s="41"/>
      <c r="H10" s="40"/>
    </row>
    <row r="11" spans="1:8" ht="20.25" customHeight="1">
      <c r="A11" s="36"/>
      <c r="B11" s="36"/>
      <c r="C11" s="36"/>
      <c r="D11" s="6" t="s">
        <v>25</v>
      </c>
      <c r="E11" s="36"/>
      <c r="F11" s="40"/>
      <c r="G11" s="41"/>
      <c r="H11" s="40"/>
    </row>
    <row r="12" spans="1:8" ht="20.25" customHeight="1">
      <c r="A12" s="36">
        <v>212</v>
      </c>
      <c r="B12" s="36"/>
      <c r="C12" s="36"/>
      <c r="D12" s="6" t="s">
        <v>60</v>
      </c>
      <c r="E12" s="36"/>
      <c r="F12" s="40"/>
      <c r="G12" s="41"/>
      <c r="H12" s="40"/>
    </row>
    <row r="13" spans="1:8" ht="20.25" customHeight="1">
      <c r="A13" s="36">
        <v>212</v>
      </c>
      <c r="B13" s="11">
        <v>8</v>
      </c>
      <c r="C13" s="36"/>
      <c r="D13" s="6" t="s">
        <v>61</v>
      </c>
      <c r="E13" s="36"/>
      <c r="F13" s="40"/>
      <c r="G13" s="41"/>
      <c r="H13" s="40"/>
    </row>
    <row r="14" spans="1:8" ht="20.25" customHeight="1">
      <c r="A14" s="11"/>
      <c r="B14" s="11"/>
      <c r="C14" s="11">
        <v>1</v>
      </c>
      <c r="D14" s="6" t="s">
        <v>62</v>
      </c>
      <c r="E14" s="36"/>
      <c r="F14" s="40"/>
      <c r="G14" s="41"/>
      <c r="H14" s="40"/>
    </row>
    <row r="15" spans="1:8" ht="20.25" customHeight="1">
      <c r="A15" s="14"/>
      <c r="B15" s="14"/>
      <c r="C15" s="14">
        <v>2</v>
      </c>
      <c r="D15" s="6" t="s">
        <v>63</v>
      </c>
      <c r="E15" s="36"/>
      <c r="F15" s="40"/>
      <c r="G15" s="41"/>
      <c r="H15" s="40"/>
    </row>
    <row r="16" spans="1:8" ht="20.25" customHeight="1">
      <c r="A16" s="36"/>
      <c r="B16" s="36"/>
      <c r="C16" s="36"/>
      <c r="D16" s="6" t="s">
        <v>25</v>
      </c>
      <c r="E16" s="36"/>
      <c r="F16" s="40"/>
      <c r="G16" s="41"/>
      <c r="H16" s="40"/>
    </row>
    <row r="17" spans="1:8" ht="20.25" customHeight="1">
      <c r="A17" s="36">
        <v>213</v>
      </c>
      <c r="B17" s="36"/>
      <c r="C17" s="36"/>
      <c r="D17" s="6" t="s">
        <v>71</v>
      </c>
      <c r="E17" s="36"/>
      <c r="F17" s="40"/>
      <c r="G17" s="41"/>
      <c r="H17" s="40"/>
    </row>
    <row r="18" spans="1:8" ht="20.25" customHeight="1">
      <c r="A18" s="36">
        <v>213</v>
      </c>
      <c r="B18" s="36">
        <v>64</v>
      </c>
      <c r="C18" s="36"/>
      <c r="D18" s="4" t="s">
        <v>64</v>
      </c>
      <c r="E18" s="36"/>
      <c r="F18" s="40"/>
      <c r="G18" s="41"/>
      <c r="H18" s="40"/>
    </row>
    <row r="19" spans="1:8" ht="20.25" customHeight="1">
      <c r="A19" s="11"/>
      <c r="B19" s="11"/>
      <c r="C19" s="11">
        <v>1</v>
      </c>
      <c r="D19" s="6" t="s">
        <v>65</v>
      </c>
      <c r="E19" s="36"/>
      <c r="F19" s="40"/>
      <c r="G19" s="41"/>
      <c r="H19" s="40"/>
    </row>
    <row r="20" spans="1:8" ht="20.25" customHeight="1">
      <c r="A20" s="14"/>
      <c r="B20" s="14"/>
      <c r="C20" s="14">
        <v>2</v>
      </c>
      <c r="D20" s="6" t="s">
        <v>66</v>
      </c>
      <c r="E20" s="36"/>
      <c r="F20" s="40"/>
      <c r="G20" s="41"/>
      <c r="H20" s="40"/>
    </row>
    <row r="21" spans="1:8" ht="20.25" customHeight="1">
      <c r="A21" s="36"/>
      <c r="B21" s="36"/>
      <c r="C21" s="36"/>
      <c r="D21" s="6" t="s">
        <v>25</v>
      </c>
      <c r="E21" s="36"/>
      <c r="F21" s="40"/>
      <c r="G21" s="41"/>
      <c r="H21" s="40"/>
    </row>
    <row r="22" spans="1:8" ht="20.25" customHeight="1">
      <c r="A22" s="36">
        <v>214</v>
      </c>
      <c r="B22" s="36"/>
      <c r="C22" s="36"/>
      <c r="D22" s="6" t="s">
        <v>67</v>
      </c>
      <c r="E22" s="36"/>
      <c r="F22" s="40"/>
      <c r="G22" s="41"/>
      <c r="H22" s="40"/>
    </row>
    <row r="23" spans="1:8" ht="20.25" customHeight="1">
      <c r="A23" s="36">
        <v>214</v>
      </c>
      <c r="B23" s="36">
        <v>62</v>
      </c>
      <c r="C23" s="36"/>
      <c r="D23" s="6" t="s">
        <v>68</v>
      </c>
      <c r="E23" s="36"/>
      <c r="F23" s="40"/>
      <c r="G23" s="41"/>
      <c r="H23" s="40"/>
    </row>
    <row r="24" spans="1:8" ht="20.25" customHeight="1">
      <c r="A24" s="11"/>
      <c r="B24" s="11"/>
      <c r="C24" s="11">
        <v>1</v>
      </c>
      <c r="D24" s="6" t="s">
        <v>69</v>
      </c>
      <c r="E24" s="36"/>
      <c r="F24" s="40"/>
      <c r="G24" s="41"/>
      <c r="H24" s="40"/>
    </row>
    <row r="25" spans="1:8" ht="20.25" customHeight="1">
      <c r="A25" s="14"/>
      <c r="B25" s="14"/>
      <c r="C25" s="14">
        <v>2</v>
      </c>
      <c r="D25" s="6" t="s">
        <v>70</v>
      </c>
      <c r="E25" s="36"/>
      <c r="F25" s="40"/>
      <c r="G25" s="41"/>
      <c r="H25" s="40"/>
    </row>
    <row r="26" spans="1:8" ht="20.25" customHeight="1">
      <c r="A26" s="39"/>
      <c r="B26" s="39"/>
      <c r="C26" s="39"/>
      <c r="D26" s="6" t="s">
        <v>25</v>
      </c>
      <c r="E26" s="39"/>
      <c r="F26" s="42"/>
      <c r="G26" s="41"/>
      <c r="H26" s="42"/>
    </row>
    <row r="27" spans="4:7" ht="18.75">
      <c r="D27" s="32"/>
      <c r="G27" s="31"/>
    </row>
    <row r="30" spans="4:8" s="34" customFormat="1" ht="14.25">
      <c r="D30" s="33"/>
      <c r="E30" s="33"/>
      <c r="F30" s="38"/>
      <c r="G30" s="38"/>
      <c r="H30" s="43"/>
    </row>
    <row r="48" ht="14.25" hidden="1"/>
    <row r="49" ht="14.25" hidden="1"/>
    <row r="58" ht="14.25" hidden="1"/>
    <row r="59" ht="14.25" hidden="1"/>
    <row r="60" ht="14.25" hidden="1"/>
    <row r="61" ht="14.25" hidden="1"/>
  </sheetData>
  <sheetProtection/>
  <mergeCells count="7">
    <mergeCell ref="D4:D5"/>
    <mergeCell ref="E4:E5"/>
    <mergeCell ref="A4:C4"/>
    <mergeCell ref="A1:H1"/>
    <mergeCell ref="D2:G2"/>
    <mergeCell ref="F4:H4"/>
    <mergeCell ref="G3:H3"/>
  </mergeCells>
  <conditionalFormatting sqref="D2:F65536 G5:H65536 H2 I1:IV65536 G2:G3">
    <cfRule type="expression" priority="1" dxfId="0" stopIfTrue="1">
      <formula>含公式的单元格</formula>
    </cfRule>
  </conditionalFormatting>
  <printOptions horizontalCentered="1"/>
  <pageMargins left="0.25" right="0.24" top="0.4330708661417323" bottom="0.27" header="0.31496062992125984" footer="0.1968503937007874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B12" sqref="B12"/>
    </sheetView>
  </sheetViews>
  <sheetFormatPr defaultColWidth="9.33203125" defaultRowHeight="11.25"/>
  <cols>
    <col min="1" max="1" width="61" style="0" customWidth="1"/>
    <col min="2" max="2" width="60.66015625" style="0" customWidth="1"/>
  </cols>
  <sheetData>
    <row r="1" spans="1:2" ht="24" customHeight="1">
      <c r="A1" s="68" t="s">
        <v>86</v>
      </c>
      <c r="B1" s="68"/>
    </row>
    <row r="2" spans="1:3" ht="33.75" customHeight="1">
      <c r="A2" s="48" t="s">
        <v>90</v>
      </c>
      <c r="B2" s="67"/>
      <c r="C2" s="19"/>
    </row>
    <row r="3" spans="1:2" s="20" customFormat="1" ht="19.5" customHeight="1">
      <c r="A3" s="23"/>
      <c r="B3" s="22" t="s">
        <v>36</v>
      </c>
    </row>
    <row r="4" spans="1:2" ht="20.25" customHeight="1">
      <c r="A4" s="24" t="s">
        <v>37</v>
      </c>
      <c r="B4" s="24" t="s">
        <v>38</v>
      </c>
    </row>
    <row r="5" spans="1:2" ht="20.25" customHeight="1">
      <c r="A5" s="24" t="s">
        <v>39</v>
      </c>
      <c r="B5" s="28">
        <v>6</v>
      </c>
    </row>
    <row r="6" spans="1:6" ht="20.25" customHeight="1">
      <c r="A6" s="28" t="s">
        <v>29</v>
      </c>
      <c r="B6" s="28"/>
      <c r="F6" s="21"/>
    </row>
    <row r="7" spans="1:2" ht="20.25" customHeight="1">
      <c r="A7" s="28" t="s">
        <v>30</v>
      </c>
      <c r="B7" s="28"/>
    </row>
    <row r="8" spans="1:2" ht="20.25" customHeight="1">
      <c r="A8" s="28" t="s">
        <v>84</v>
      </c>
      <c r="B8" s="28">
        <v>6</v>
      </c>
    </row>
    <row r="9" spans="1:2" ht="20.25" customHeight="1">
      <c r="A9" s="29" t="s">
        <v>40</v>
      </c>
      <c r="B9" s="28">
        <v>6</v>
      </c>
    </row>
    <row r="10" spans="1:2" ht="20.25" customHeight="1">
      <c r="A10" s="29" t="s">
        <v>41</v>
      </c>
      <c r="B10" s="28"/>
    </row>
    <row r="11" ht="20.25" customHeight="1"/>
    <row r="12" ht="20.25" customHeight="1"/>
    <row r="13" ht="20.25" customHeight="1"/>
    <row r="14" ht="20.25" customHeight="1"/>
    <row r="15" ht="20.25" customHeight="1"/>
    <row r="16" ht="20.25" customHeight="1"/>
    <row r="17" ht="20.25" customHeight="1"/>
    <row r="18" ht="20.25" customHeight="1"/>
    <row r="19" ht="20.25" customHeight="1"/>
    <row r="20" ht="20.25" customHeight="1"/>
    <row r="21" ht="20.25" customHeight="1"/>
    <row r="22" ht="20.25" customHeight="1"/>
    <row r="23" ht="20.25" customHeight="1"/>
    <row r="24" ht="20.25" customHeight="1"/>
    <row r="25" ht="20.25" customHeight="1"/>
    <row r="26" ht="20.25" customHeight="1"/>
  </sheetData>
  <sheetProtection/>
  <mergeCells count="2">
    <mergeCell ref="A2:B2"/>
    <mergeCell ref="A1:B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2014-06-16T06:45:50Z</cp:lastPrinted>
  <dcterms:created xsi:type="dcterms:W3CDTF">2010-11-30T02:24:49Z</dcterms:created>
  <dcterms:modified xsi:type="dcterms:W3CDTF">2014-06-19T02:21:17Z</dcterms:modified>
  <cp:category/>
  <cp:version/>
  <cp:contentType/>
  <cp:contentStatus/>
</cp:coreProperties>
</file>