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tabRatio="841" activeTab="0"/>
  </bookViews>
  <sheets>
    <sheet name="说明（加评审中心）" sheetId="1" r:id="rId1"/>
    <sheet name="人大-表1财政拨款收支总表" sheetId="2" r:id="rId2"/>
    <sheet name="人大-表2一般公共预算财政拨款支出预算表" sheetId="3" r:id="rId3"/>
    <sheet name="人大-表3一般公共预算财政拨款基本支出预算表" sheetId="4" r:id="rId4"/>
    <sheet name="人大-表4一般公共预算三公经费支出表" sheetId="5" r:id="rId5"/>
    <sheet name="人大-表5政府性基金预算支出表" sheetId="6" r:id="rId6"/>
    <sheet name="人大-表6部门收支总表" sheetId="7" r:id="rId7"/>
    <sheet name="人大-表7部门收入总表" sheetId="8" r:id="rId8"/>
    <sheet name="人大-表8部门支出总表" sheetId="9" r:id="rId9"/>
    <sheet name="9.资产情况" sheetId="10" r:id="rId10"/>
    <sheet name="10-1绩效目标" sheetId="11" r:id="rId11"/>
    <sheet name="11部门预算工作" sheetId="12" r:id="rId12"/>
  </sheets>
  <definedNames>
    <definedName name="_xlnm.Print_Area" localSheetId="3">'人大-表3一般公共预算财政拨款基本支出预算表'!$A$1:$G$36</definedName>
  </definedNames>
  <calcPr fullCalcOnLoad="1"/>
</workbook>
</file>

<file path=xl/sharedStrings.xml><?xml version="1.0" encoding="utf-8"?>
<sst xmlns="http://schemas.openxmlformats.org/spreadsheetml/2006/main" count="1144" uniqueCount="312">
  <si>
    <t>开州区财政局</t>
  </si>
  <si>
    <t>资产占用情况表</t>
  </si>
  <si>
    <t>金额单位：元</t>
  </si>
  <si>
    <t>项　　目</t>
  </si>
  <si>
    <t>数量</t>
  </si>
  <si>
    <t>价值</t>
  </si>
  <si>
    <t xml:space="preserve">补充资料 </t>
  </si>
  <si>
    <t>年初数</t>
  </si>
  <si>
    <t>年末数</t>
  </si>
  <si>
    <t>资产总额</t>
  </si>
  <si>
    <t>一、本年坏账损失金额</t>
  </si>
  <si>
    <t>一、流动资产</t>
  </si>
  <si>
    <t>二、危房面积（平方米）</t>
  </si>
  <si>
    <t>二、固定资产</t>
  </si>
  <si>
    <t xml:space="preserve">   （一）上年年末数</t>
  </si>
  <si>
    <t xml:space="preserve">  （一）房屋（平方米）</t>
  </si>
  <si>
    <t xml:space="preserve">   （二）本年增加数</t>
  </si>
  <si>
    <t xml:space="preserve">        1.办公用房</t>
  </si>
  <si>
    <t xml:space="preserve">   （三）本年减少数</t>
  </si>
  <si>
    <t>　　    2.业务用房</t>
  </si>
  <si>
    <t xml:space="preserve">         其中：本年修复数</t>
  </si>
  <si>
    <t>　 　   3.其他（不含构筑物）</t>
  </si>
  <si>
    <t xml:space="preserve">   （四）年末数</t>
  </si>
  <si>
    <t xml:space="preserve">  （二）车辆（台、辆）</t>
  </si>
  <si>
    <t>三、年末单位负担费用的供暖面积（平方米）</t>
  </si>
  <si>
    <t xml:space="preserve">        1.轿车</t>
  </si>
  <si>
    <t>四、年末单位出租出借房屋面积（平方米）</t>
  </si>
  <si>
    <t xml:space="preserve">        2.越野车</t>
  </si>
  <si>
    <t>五、年末单位土地证证载面积（平方米）</t>
  </si>
  <si>
    <t xml:space="preserve">        3.小型载客汽车</t>
  </si>
  <si>
    <t>六、年末单位车辆工作用途情况（台、辆）</t>
  </si>
  <si>
    <t xml:space="preserve">        4.大中型载客汽车</t>
  </si>
  <si>
    <t xml:space="preserve">    1.副部（省）级及以上领导用车</t>
  </si>
  <si>
    <t xml:space="preserve">        5.其他车型</t>
  </si>
  <si>
    <t xml:space="preserve">    2.主要领导干部用车</t>
  </si>
  <si>
    <t xml:space="preserve">  （三）单价50万元（含）以上的通用设备（台、套…）</t>
  </si>
  <si>
    <t xml:space="preserve">    3.机要通信用车</t>
  </si>
  <si>
    <t xml:space="preserve">  （四）单价100万元（含）以上的专用设备（台、套…）</t>
  </si>
  <si>
    <t xml:space="preserve">    4.应急保障用车</t>
  </si>
  <si>
    <t xml:space="preserve">  （五）其他固定资产</t>
  </si>
  <si>
    <t xml:space="preserve">    5.执法执勤用车</t>
  </si>
  <si>
    <t>减：累计折旧及减值准备</t>
  </si>
  <si>
    <t xml:space="preserve">    6.特种专业技术用车</t>
  </si>
  <si>
    <t>三、长期投资</t>
  </si>
  <si>
    <t xml:space="preserve">    7.离退休干部用车</t>
  </si>
  <si>
    <t>四、在建工程</t>
  </si>
  <si>
    <t xml:space="preserve">    8.其他用车</t>
  </si>
  <si>
    <t>五、无形资产</t>
  </si>
  <si>
    <t>减：累计摊销</t>
  </si>
  <si>
    <t>六、其他资产</t>
  </si>
  <si>
    <t>项目名称</t>
  </si>
  <si>
    <t>立项依据</t>
  </si>
  <si>
    <t>项目概况</t>
  </si>
  <si>
    <t>项目当年</t>
  </si>
  <si>
    <t>绩效目标</t>
  </si>
  <si>
    <t>实施进度</t>
  </si>
  <si>
    <t>计划</t>
  </si>
  <si>
    <t>项目</t>
  </si>
  <si>
    <t>中期规划</t>
  </si>
  <si>
    <t>管理措施</t>
  </si>
  <si>
    <t>计量单位</t>
  </si>
  <si>
    <t>指标值</t>
  </si>
  <si>
    <t>指标类型</t>
  </si>
  <si>
    <t>表9</t>
  </si>
  <si>
    <t>单位联系人名单</t>
  </si>
  <si>
    <t>序号</t>
  </si>
  <si>
    <t>单位名称</t>
  </si>
  <si>
    <t>联系人</t>
  </si>
  <si>
    <t>办公电话</t>
  </si>
  <si>
    <t>手机</t>
  </si>
  <si>
    <t>负责人</t>
  </si>
  <si>
    <t>经办人</t>
  </si>
  <si>
    <t>部门支出总表</t>
  </si>
  <si>
    <t>预算单位：116001-财政局</t>
  </si>
  <si>
    <t>单位：万元</t>
  </si>
  <si>
    <t>功能分类编码</t>
  </si>
  <si>
    <t>功能分类名称</t>
  </si>
  <si>
    <t>类编码</t>
  </si>
  <si>
    <t>类名称</t>
  </si>
  <si>
    <t>款编码</t>
  </si>
  <si>
    <t>款名称</t>
  </si>
  <si>
    <t>合计</t>
  </si>
  <si>
    <t>基本支出</t>
  </si>
  <si>
    <t>基本项目</t>
  </si>
  <si>
    <t/>
  </si>
  <si>
    <t>总计:</t>
  </si>
  <si>
    <t>2010601</t>
  </si>
  <si>
    <t>行政运行</t>
  </si>
  <si>
    <t>201</t>
  </si>
  <si>
    <t>一般公共服务支出</t>
  </si>
  <si>
    <t>20106</t>
  </si>
  <si>
    <t>财政事务</t>
  </si>
  <si>
    <t>2010602</t>
  </si>
  <si>
    <t>一般行政管理事务</t>
  </si>
  <si>
    <t>2010604</t>
  </si>
  <si>
    <t>预算改革业务</t>
  </si>
  <si>
    <t>2010605</t>
  </si>
  <si>
    <t>财政国库业务</t>
  </si>
  <si>
    <t>2010607</t>
  </si>
  <si>
    <t>信息化建设</t>
  </si>
  <si>
    <t>2010608</t>
  </si>
  <si>
    <t>财政委托业务支出</t>
  </si>
  <si>
    <t>2010650</t>
  </si>
  <si>
    <t>事业运行</t>
  </si>
  <si>
    <t>2010699</t>
  </si>
  <si>
    <t>其他财政事务支出</t>
  </si>
  <si>
    <t>2080505</t>
  </si>
  <si>
    <t>机关事业单位基本养老保险缴费支出</t>
  </si>
  <si>
    <t>208</t>
  </si>
  <si>
    <t>社会保障和就业支出</t>
  </si>
  <si>
    <t>20805</t>
  </si>
  <si>
    <t>行政事业单位离退休</t>
  </si>
  <si>
    <t>2080506</t>
  </si>
  <si>
    <t>机关事业单位职业年金缴费支出</t>
  </si>
  <si>
    <t>2080599</t>
  </si>
  <si>
    <t>其他行政事业单位离退休支出</t>
  </si>
  <si>
    <t>2101101</t>
  </si>
  <si>
    <t>行政单位医疗</t>
  </si>
  <si>
    <t>210</t>
  </si>
  <si>
    <t>卫生健康支出</t>
  </si>
  <si>
    <t>21011</t>
  </si>
  <si>
    <t>行政事业单位医疗</t>
  </si>
  <si>
    <t>2101102</t>
  </si>
  <si>
    <t>事业单位医疗</t>
  </si>
  <si>
    <t>2101199</t>
  </si>
  <si>
    <t>其他行政事业单位医疗支出</t>
  </si>
  <si>
    <t>2210201</t>
  </si>
  <si>
    <t>住房公积金</t>
  </si>
  <si>
    <t>221</t>
  </si>
  <si>
    <t>住房保障支出</t>
  </si>
  <si>
    <t>22102</t>
  </si>
  <si>
    <t>住房改革支出</t>
  </si>
  <si>
    <t>一般公共预算财政拨款基本支出预算表</t>
  </si>
  <si>
    <t>经济科目类编码</t>
  </si>
  <si>
    <t>经济科目类名称</t>
  </si>
  <si>
    <t>经济科目编码</t>
  </si>
  <si>
    <t>经济科目名称</t>
  </si>
  <si>
    <t xml:space="preserve">合计 </t>
  </si>
  <si>
    <t xml:space="preserve">人员经费 </t>
  </si>
  <si>
    <t>公用经费</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</si>
  <si>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</si>
  <si>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</si>
  <si>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</si>
  <si>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</si>
  <si>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</si>
  <si>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</si>
  <si>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</si>
  <si>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</si>
  <si>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</si>
  <si>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</si>
  <si>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</si>
  <si>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</si>
  <si>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</si>
  <si>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</si>
  <si>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</si>
  <si>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</si>
  <si>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</si>
  <si>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</si>
  <si>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</si>
  <si>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30114</t>
  </si>
  <si>
    <t>医疗费</t>
  </si>
  <si>
    <t>30199</t>
  </si>
  <si>
    <t>其他工资福利支出</t>
  </si>
  <si>
    <t>302</t>
  </si>
  <si>
    <t>商品和服务支出</t>
  </si>
  <si>
    <t>30201</t>
  </si>
  <si>
    <t>办公费</t>
  </si>
  <si>
    <t>30202</t>
  </si>
  <si>
    <t>印刷费</t>
  </si>
  <si>
    <t>30205</t>
  </si>
  <si>
    <t>水费</t>
  </si>
  <si>
    <t>30206</t>
  </si>
  <si>
    <t>电费</t>
  </si>
  <si>
    <t>30207</t>
  </si>
  <si>
    <t>邮电费</t>
  </si>
  <si>
    <t>30209</t>
  </si>
  <si>
    <t>物业管理费</t>
  </si>
  <si>
    <t>30211</t>
  </si>
  <si>
    <t>差旅费</t>
  </si>
  <si>
    <t>30213</t>
  </si>
  <si>
    <t>维修(护)费</t>
  </si>
  <si>
    <t>30215</t>
  </si>
  <si>
    <t>会议费</t>
  </si>
  <si>
    <t>30216</t>
  </si>
  <si>
    <t>培训费</t>
  </si>
  <si>
    <t>30217</t>
  </si>
  <si>
    <t>公务接待费</t>
  </si>
  <si>
    <t>30226</t>
  </si>
  <si>
    <t>劳务费</t>
  </si>
  <si>
    <t>30227</t>
  </si>
  <si>
    <t>委托业务费</t>
  </si>
  <si>
    <t>30228</t>
  </si>
  <si>
    <t>工会经费</t>
  </si>
  <si>
    <t>30229</t>
  </si>
  <si>
    <t>福利费</t>
  </si>
  <si>
    <t>30231</t>
  </si>
  <si>
    <t>公务用车运行维护费</t>
  </si>
  <si>
    <t>30239</t>
  </si>
  <si>
    <t>其他交通费用</t>
  </si>
  <si>
    <t>30299</t>
  </si>
  <si>
    <t>其他商品和服务支出</t>
  </si>
  <si>
    <t>303</t>
  </si>
  <si>
    <t>对个人和家庭的补助</t>
  </si>
  <si>
    <t>30301</t>
  </si>
  <si>
    <t>离休费</t>
  </si>
  <si>
    <t>30302</t>
  </si>
  <si>
    <t>退休费</t>
  </si>
  <si>
    <t>30309</t>
  </si>
  <si>
    <t>奖励金</t>
  </si>
  <si>
    <t>一般公共预算财政拨款支出预算表</t>
  </si>
  <si>
    <t xml:space="preserve">功能科目编码 </t>
  </si>
  <si>
    <t xml:space="preserve">功能科目名称 </t>
  </si>
  <si>
    <t>上年预算数</t>
  </si>
  <si>
    <t>本年小计</t>
  </si>
  <si>
    <t>项目支出</t>
  </si>
  <si>
    <t>2080501</t>
  </si>
  <si>
    <t>归口管理的行政单位离退休</t>
  </si>
  <si>
    <t>2080502</t>
  </si>
  <si>
    <t>事业单位离退休</t>
  </si>
  <si>
    <t>财政拨款收支总表</t>
  </si>
  <si>
    <t>收入项目</t>
  </si>
  <si>
    <t>收入预算数</t>
  </si>
  <si>
    <t>支出项目</t>
  </si>
  <si>
    <t>支出合计</t>
  </si>
  <si>
    <t>一般公共预算拨款</t>
  </si>
  <si>
    <t>政府性基金预算拨款</t>
  </si>
  <si>
    <t xml:space="preserve">国有资本经营预算拨款 </t>
  </si>
  <si>
    <t xml:space="preserve"> 一、本年收入</t>
  </si>
  <si>
    <t xml:space="preserve"> 一、本年支出 </t>
  </si>
  <si>
    <t xml:space="preserve"> 一般公共预算拨款</t>
  </si>
  <si>
    <t xml:space="preserve"> 政府性基金预算拨款</t>
  </si>
  <si>
    <t>外交支出</t>
  </si>
  <si>
    <t xml:space="preserve"> 国有资本经营预算拨款</t>
  </si>
  <si>
    <t>国防支出</t>
  </si>
  <si>
    <t>公共安全支出</t>
  </si>
  <si>
    <t>教育支出</t>
  </si>
  <si>
    <t>科学技术支出</t>
  </si>
  <si>
    <t>文化旅游体育与传媒支出</t>
  </si>
  <si>
    <t>社会保险基金支出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</si>
  <si>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</si>
  <si>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</si>
  <si>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</si>
  <si>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</si>
  <si>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</si>
  <si>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</si>
  <si>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</si>
  <si>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</si>
  <si>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</si>
  <si>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</si>
  <si>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</si>
  <si>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</si>
  <si>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</si>
  <si>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</si>
  <si>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</si>
  <si>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</si>
  <si>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</si>
  <si>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</si>
  <si>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 xml:space="preserve">      收入总计</t>
  </si>
  <si>
    <t xml:space="preserve">      支出总计</t>
  </si>
  <si>
    <t>一般公共预算"三公"经费支出表</t>
  </si>
  <si>
    <t>预算单位</t>
  </si>
  <si>
    <t>2019年预算数</t>
  </si>
  <si>
    <t>2018年预算数</t>
  </si>
  <si>
    <t>因公出国</t>
  </si>
  <si>
    <t>公务用车购置及维护费</t>
  </si>
  <si>
    <t>公务接待</t>
  </si>
  <si>
    <t>上年合计</t>
  </si>
  <si>
    <t>上年因公出国</t>
  </si>
  <si>
    <t>上年公务接待</t>
  </si>
  <si>
    <t>公车小计</t>
  </si>
  <si>
    <t>公车购置</t>
  </si>
  <si>
    <t>公车运行</t>
  </si>
  <si>
    <t>上年公车小计</t>
  </si>
  <si>
    <t>上年公车购置</t>
  </si>
  <si>
    <t>上年公车运行</t>
  </si>
  <si>
    <t>部门收入总表</t>
  </si>
  <si>
    <t>功能科目编码</t>
  </si>
  <si>
    <t>功能科目名称</t>
  </si>
  <si>
    <t>国有资本经营预算拨款收入</t>
  </si>
  <si>
    <t>政府性基金预算拨款收入</t>
  </si>
  <si>
    <t>一般公共预算拨款收入</t>
  </si>
  <si>
    <t>事业单位经营收入</t>
  </si>
  <si>
    <t>事业收入</t>
  </si>
  <si>
    <t>其他收入</t>
  </si>
  <si>
    <t>部门收支总表</t>
  </si>
  <si>
    <t>支出预算数</t>
  </si>
  <si>
    <t xml:space="preserve"> 一般公共预算拨款收入</t>
  </si>
  <si>
    <t xml:space="preserve"> 政府性基金预算拨款收入</t>
  </si>
  <si>
    <t xml:space="preserve"> 国有资本经营预算拨款收入</t>
  </si>
  <si>
    <t xml:space="preserve"> 事业收入</t>
  </si>
  <si>
    <t xml:space="preserve"> 事业单位经营收入</t>
  </si>
  <si>
    <t xml:space="preserve"> 其他收入</t>
  </si>
  <si>
    <t>政府性基金预算支出表</t>
  </si>
  <si>
    <t xml:space="preserve"> 单位：万元     
</t>
  </si>
  <si>
    <t>项目资金绩效目标表</t>
  </si>
  <si>
    <t>投资评审费用</t>
  </si>
  <si>
    <t>开州财建发〔2019〕26号</t>
  </si>
  <si>
    <t xml:space="preserve"> 根据开州府办发2018-13号文件要求，开展项目概算、预算、结算、决算、专项核查、绩效评价、资产评估等事项，支付中介机构评审费用。</t>
  </si>
  <si>
    <t>受业主委托，完成项目的概算、预算、结算、决算、专项核查、绩效评价等工作，控制投资预算准确率达95%。</t>
  </si>
  <si>
    <t>根据全区项目攻坚方案，加强以前年度项目结算进度，及时办理当年项目预算评审，全面实施绩效管理。</t>
  </si>
  <si>
    <t>按照上级要求和全区项目攻坚和全面绩效管理方案，持续推进项目结算进度，及时办理当年项目预算评审，全面实施绩效管理，各项工作完成率100%。</t>
  </si>
  <si>
    <t>绩效指标</t>
  </si>
  <si>
    <t>每年完成各类项目</t>
  </si>
  <si>
    <t>个</t>
  </si>
  <si>
    <t>定量指标</t>
  </si>
  <si>
    <t>控制投资预算的准确率</t>
  </si>
  <si>
    <t>百分比</t>
  </si>
  <si>
    <t>定性指标</t>
  </si>
  <si>
    <t>不唯增、不唯减、只唯实、速度快</t>
  </si>
  <si>
    <t>社会效益控制预算价</t>
  </si>
  <si>
    <t>服务对象满意度</t>
  </si>
  <si>
    <r>
      <rPr>
        <sz val="14"/>
        <color indexed="8"/>
        <rFont val="方正小标宋_GBK"/>
        <family val="4"/>
      </rPr>
      <t xml:space="preserve">        </t>
    </r>
    <r>
      <rPr>
        <sz val="14"/>
        <color indexed="8"/>
        <rFont val="宋体"/>
        <family val="0"/>
      </rPr>
      <t xml:space="preserve">                                                             </t>
    </r>
    <r>
      <rPr>
        <sz val="14"/>
        <color indexed="8"/>
        <rFont val="方正小标宋_GBK"/>
        <family val="4"/>
      </rPr>
      <t xml:space="preserve">重庆市开州区财政局
</t>
    </r>
    <r>
      <rPr>
        <sz val="14"/>
        <color indexed="8"/>
        <rFont val="宋体"/>
        <family val="0"/>
      </rPr>
      <t xml:space="preserve">                                                              </t>
    </r>
    <r>
      <rPr>
        <sz val="14"/>
        <color indexed="8"/>
        <rFont val="方正小标宋_GBK"/>
        <family val="4"/>
      </rPr>
      <t>2019年部门预算情况说明</t>
    </r>
    <r>
      <rPr>
        <sz val="9"/>
        <color indexed="8"/>
        <rFont val="宋体"/>
        <family val="0"/>
      </rPr>
      <t xml:space="preserve">
</t>
    </r>
    <r>
      <rPr>
        <sz val="9"/>
        <color indexed="8"/>
        <rFont val="方正黑体_GBK"/>
        <family val="4"/>
      </rPr>
      <t>一、单位基本情况</t>
    </r>
    <r>
      <rPr>
        <sz val="9"/>
        <color indexed="8"/>
        <rFont val="宋体"/>
        <family val="0"/>
      </rPr>
      <t xml:space="preserve">
    （一）主要职能职责：根据《中共重庆市委办公厅重庆市人民政府办公厅关于印发〈重庆市开州区党政机构设置方案〉的通知》（渝委办〔2016〕85号）、《中共重庆市开州区委重庆市开州区人民政府关于重庆市开州区党政机构设置的实施意见》（开州委发〔2016〕12号）和《中共重庆市开州区委重庆市开州区人民政府关于调整设置区委改革办等单位的通知》（开州委〔2016〕47号），设立重庆市开州区财政局（内设重庆市开州区政府采购管理办公室），为区政府工作部门。《中共重庆市开州区委办公室重庆市开州区人民政府办公室关于印发〈重庆市开州区财政局职能配置、内设机构和人员编制规定〉的通知》（开州委办〔2019〕47号）调整了开州区财政局相关职能。开州区财政局主要职责: 1.贯彻执行国家、重庆市有关财税法律、法规、规章和方针政策，拟定和执行全区有关财政、财务、会计、行政事业国有资产管理等方面的规章和管理制度。2.分析预测全区宏观经济形势，参与制定全区宏观经济政策，拟订全区财政发展战略和中长期规划。执行财政分配政策和分级管理体制，运用财税经济杠杆，对全区的经济运行和收入分配进行调控。3.负责组织实施和指导全区财政工作。负责编制区级年度预决算草案，组织执行区级年度预算。受区政府委托，向区人民代表大会报告全区、区级预算及其执行情况，向区人大常委会报告调整预算、决算及其他重大财政事项。负责审核批复部门（单位）的年度预决算。完善转移支付制度。负责财政性资金的综合平衡。4.负责有关非税收入和财政票据管理。执行彩票管理政策，按规定管理彩票资金。5.管理全区财政收支，承担区级各项财政收支管理的责任。组织制定经费开支标准及管理办法；制定全区行政、事业单位财务管理制度和对各种财政性资金的管理办法。6.组织执行国库管理制度、国库集中收付制度、公务卡结算等制度并制定具体管理办法。负责政府采购活动的管理、指导和监督。组织开展财政资金绩效管理和财政支出绩效评价工作。7.组织执行行政事业单位国有资产管理的法规和制度，管理行政事业单位国有资产，并制定具体管理制度，负责公共资源的统计、分析及制度建设。8.负责审核和汇总编制全区国有资本经营预决算草案，制定、执行国有资本经营预算的制度和办法。9.负责办理和监督全区财政的经济发展支出、全区政府性投资项目的财政拨款。负责财政投资评审管理工作。参与拟定全区建设投资的有关政策。负责有关政策性补贴和专项储备资金财务管理工作。10.会同有关部门筹集财政社会保障基金，负责管理全区社会保障支出，组织执行社会保障资金（基金）的财务管理制度，办理区级社会保障预决算。11.拟定和执行政府债务管理办法，负责统一管理政府债务，防范财政风险。负责全区利用国际金融组织和外国政府贷款、赠款的全过程监督管理。负责国债转贷财政资金管理。12.负责管理和指导全区会计工作；组织实施会计法律法规和具体会计管理制度；监督和规范会计行为。13.监督检查财税法律、法规、政策的执行情况；反映财政收支管理中的重大问题；查处违反财经法纪的行为。14.负责财政队伍建设和管理，加强财政干部教育培训、科学研究、法律法规宣传、廉政效能建设及财政信息宣传工作。15.完成区委和区政府交办的其他任务。
    (二）内设机构及人员情况
    财政局下设14个科室，行政编制23人，工勤编制2人；财政局下设国库集中收付中心、会计委派管理办公室、信息中心、投资评审中心、债务管理中心等5个事业单位，编制85人。财政局机关及下属事业单位实有在职人员76人，退休人员28人。
</t>
    </r>
    <r>
      <rPr>
        <sz val="9"/>
        <color indexed="8"/>
        <rFont val="方正黑体_GBK"/>
        <family val="4"/>
      </rPr>
      <t>二、部门预算情况说明</t>
    </r>
    <r>
      <rPr>
        <sz val="9"/>
        <color indexed="8"/>
        <rFont val="宋体"/>
        <family val="0"/>
      </rPr>
      <t xml:space="preserve">
    </t>
    </r>
    <r>
      <rPr>
        <sz val="9"/>
        <color indexed="8"/>
        <rFont val="宋体"/>
        <family val="0"/>
      </rPr>
      <t xml:space="preserve">2019年一般公共预算财政拨款收入2310万元，一般公共预算财政拨款支出2310万元，比2018年增加592万元。其中：基本支出1360万元，比2018年年增加162万元，主要原因是在职人员正常调资及目标考核调标和提高退休人员的健康休养费等，主要用于保障76名在职人员工资福利及社会保险缴费，28名退休人员的退休休养费及医保垫底资金，保障部门正常运转的各项商品服务支出；项目支出950万元，其中评审中心评审费500万元，比2018年增加430万元，增加原因为评审项目经费纳入财政机关合并公开，剔除评审费增加因素，财政项目经费实际比2018年减少70万元。这些项目支出主要用于全区国库支付系统、部门预算、政府采购、票据软件及财政票据成本和财政预算国库业务及监督检查、预算结算评审费、绩效评价管理等重点工作。 
</t>
    </r>
    <r>
      <rPr>
        <sz val="9"/>
        <color indexed="8"/>
        <rFont val="方正黑体_GBK"/>
        <family val="4"/>
      </rPr>
      <t>三、“三公”经费情况说明</t>
    </r>
    <r>
      <rPr>
        <sz val="9"/>
        <color indexed="8"/>
        <rFont val="宋体"/>
        <family val="0"/>
      </rPr>
      <t xml:space="preserve">
    2019年“三公”经费预算22万元，比2018年减少6万元。其中：因公务接待费7万元，比2018年减少8万；公务用车运行维护费15万元，比2018年增加2万元；主要原因机关厉行节约，压缩公务接待，同时帮扶下乡较多公车运行增加2万元。
</t>
    </r>
    <r>
      <rPr>
        <sz val="9"/>
        <color indexed="8"/>
        <rFont val="方正黑体_GBK"/>
        <family val="4"/>
      </rPr>
      <t>四、其他重要事项的情况说明</t>
    </r>
    <r>
      <rPr>
        <sz val="9"/>
        <color indexed="8"/>
        <rFont val="宋体"/>
        <family val="0"/>
      </rPr>
      <t xml:space="preserve">
    （一）部门运行经费（即公用经费）。2019年一般公共预算财政拨款运行经费266万元，主要用于：办公费及印刷费、邮电费、水电、差旅、正常接待和公车日常运行等支出。
</t>
    </r>
    <r>
      <rPr>
        <sz val="9"/>
        <color indexed="8"/>
        <rFont val="宋体"/>
        <family val="0"/>
      </rPr>
      <t xml:space="preserve">    </t>
    </r>
    <r>
      <rPr>
        <sz val="9"/>
        <color indexed="8"/>
        <rFont val="宋体"/>
        <family val="0"/>
      </rPr>
      <t xml:space="preserve">（二）政府采购情况：无。由于年初无法确定是否有采购项目。
</t>
    </r>
    <r>
      <rPr>
        <sz val="9"/>
        <color indexed="8"/>
        <rFont val="宋体"/>
        <family val="0"/>
      </rPr>
      <t xml:space="preserve">  </t>
    </r>
    <r>
      <rPr>
        <sz val="9"/>
        <color indexed="8"/>
        <rFont val="宋体"/>
        <family val="0"/>
      </rPr>
      <t xml:space="preserve">  （三）绩效目标设置情况。2019年项目支出实行了绩效目标管理，项目评审费500万元全部纳入绩效评价。
</t>
    </r>
    <r>
      <rPr>
        <sz val="9"/>
        <color indexed="8"/>
        <rFont val="宋体"/>
        <family val="0"/>
      </rPr>
      <t xml:space="preserve">    </t>
    </r>
    <r>
      <rPr>
        <sz val="9"/>
        <color indexed="8"/>
        <rFont val="宋体"/>
        <family val="0"/>
      </rPr>
      <t xml:space="preserve">（四）国有资产占有使用情况。截止2019年12月，含所属事业单位共有一般公务用车2 辆。
</t>
    </r>
    <r>
      <rPr>
        <sz val="9"/>
        <color indexed="8"/>
        <rFont val="方正黑体_GBK"/>
        <family val="4"/>
      </rPr>
      <t>五、专业性名词解释</t>
    </r>
    <r>
      <rPr>
        <sz val="9"/>
        <color indexed="8"/>
        <rFont val="宋体"/>
        <family val="0"/>
      </rPr>
      <t xml:space="preserve">
</t>
    </r>
    <r>
      <rPr>
        <sz val="9"/>
        <color indexed="8"/>
        <rFont val="宋体"/>
        <family val="0"/>
      </rPr>
      <t xml:space="preserve">    </t>
    </r>
    <r>
      <rPr>
        <sz val="9"/>
        <color indexed="8"/>
        <rFont val="宋体"/>
        <family val="0"/>
      </rPr>
      <t xml:space="preserve">（一）财政拨款收入：指本年度从本级财政部门取得的财政拨款，包括一般公共预算财政拨款和政府性基金预算财政拨款。
</t>
    </r>
    <r>
      <rPr>
        <sz val="9"/>
        <color indexed="8"/>
        <rFont val="宋体"/>
        <family val="0"/>
      </rPr>
      <t xml:space="preserve">    </t>
    </r>
    <r>
      <rPr>
        <sz val="9"/>
        <color indexed="8"/>
        <rFont val="宋体"/>
        <family val="0"/>
      </rPr>
      <t xml:space="preserve">（二）其他收入：指单位取得的除“财政拨款收入”、“事业收入”、“经营收入”等以外的收入。
</t>
    </r>
    <r>
      <rPr>
        <sz val="9"/>
        <color indexed="8"/>
        <rFont val="宋体"/>
        <family val="0"/>
      </rPr>
      <t xml:space="preserve">    </t>
    </r>
    <r>
      <rPr>
        <sz val="9"/>
        <color indexed="8"/>
        <rFont val="宋体"/>
        <family val="0"/>
      </rPr>
      <t xml:space="preserve">（三）基本支出：指为保障机构正常运转、完成日常工作任务而发生的人员经费和公用经费。
</t>
    </r>
    <r>
      <rPr>
        <sz val="9"/>
        <color indexed="8"/>
        <rFont val="宋体"/>
        <family val="0"/>
      </rPr>
      <t xml:space="preserve">    </t>
    </r>
    <r>
      <rPr>
        <sz val="9"/>
        <color indexed="8"/>
        <rFont val="宋体"/>
        <family val="0"/>
      </rPr>
      <t xml:space="preserve">（四）项目支出：指在基本支出之外为完成特定行政任务和事业发展目标所发生的支出。
</t>
    </r>
    <r>
      <rPr>
        <sz val="9"/>
        <color indexed="8"/>
        <rFont val="宋体"/>
        <family val="0"/>
      </rPr>
      <t xml:space="preserve">    </t>
    </r>
    <r>
      <rPr>
        <sz val="9"/>
        <color indexed="8"/>
        <rFont val="宋体"/>
        <family val="0"/>
      </rPr>
      <t>（五）“三公”经费：指用一般公共预算财政拨款安排的因公出国（境）费、公务用车购置及运行维护费、公务接待费。其中，因公出国（境）费反映单位公务出国（境）的国际旅费、国外城市间交通费、住宿费、伙食费、培训费、公杂费等支出；公</t>
    </r>
    <r>
      <rPr>
        <sz val="9"/>
        <color indexed="8"/>
        <rFont val="宋体"/>
        <family val="0"/>
      </rPr>
      <t xml:space="preserve">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
</t>
    </r>
    <r>
      <rPr>
        <sz val="9"/>
        <color indexed="8"/>
        <rFont val="宋体"/>
        <family val="0"/>
      </rPr>
      <t xml:space="preserve">    </t>
    </r>
    <r>
      <rPr>
        <sz val="9"/>
        <color indexed="8"/>
        <rFont val="宋体"/>
        <family val="0"/>
      </rPr>
      <t xml:space="preserve">部门预算公开联系人：朱洪春  联系方式：52220320
附表：
</t>
    </r>
    <r>
      <rPr>
        <sz val="9"/>
        <color indexed="8"/>
        <rFont val="宋体"/>
        <family val="0"/>
      </rPr>
      <t xml:space="preserve">     </t>
    </r>
    <r>
      <rPr>
        <sz val="9"/>
        <color indexed="8"/>
        <rFont val="宋体"/>
        <family val="0"/>
      </rPr>
      <t xml:space="preserve">1、部门支出总表 
</t>
    </r>
    <r>
      <rPr>
        <sz val="9"/>
        <color indexed="8"/>
        <rFont val="宋体"/>
        <family val="0"/>
      </rPr>
      <t xml:space="preserve">     </t>
    </r>
    <r>
      <rPr>
        <sz val="9"/>
        <color indexed="8"/>
        <rFont val="宋体"/>
        <family val="0"/>
      </rPr>
      <t xml:space="preserve">2.部门收支总表  
</t>
    </r>
    <r>
      <rPr>
        <sz val="9"/>
        <color indexed="8"/>
        <rFont val="宋体"/>
        <family val="0"/>
      </rPr>
      <t xml:space="preserve">     </t>
    </r>
    <r>
      <rPr>
        <sz val="9"/>
        <color indexed="8"/>
        <rFont val="宋体"/>
        <family val="0"/>
      </rPr>
      <t xml:space="preserve">3.财政拨款收支总表
</t>
    </r>
    <r>
      <rPr>
        <sz val="9"/>
        <color indexed="8"/>
        <rFont val="宋体"/>
        <family val="0"/>
      </rPr>
      <t xml:space="preserve">     </t>
    </r>
    <r>
      <rPr>
        <sz val="9"/>
        <color indexed="8"/>
        <rFont val="宋体"/>
        <family val="0"/>
      </rPr>
      <t xml:space="preserve">4.一般公共预算“三公”经费支出表 
</t>
    </r>
    <r>
      <rPr>
        <sz val="9"/>
        <color indexed="8"/>
        <rFont val="宋体"/>
        <family val="0"/>
      </rPr>
      <t xml:space="preserve">     </t>
    </r>
    <r>
      <rPr>
        <sz val="9"/>
        <color indexed="8"/>
        <rFont val="宋体"/>
        <family val="0"/>
      </rPr>
      <t xml:space="preserve">5.一般公共预算财政拨款支出预算表  政府性基金预算支出表
</t>
    </r>
    <r>
      <rPr>
        <sz val="9"/>
        <color indexed="8"/>
        <rFont val="宋体"/>
        <family val="0"/>
      </rPr>
      <t xml:space="preserve">     </t>
    </r>
    <r>
      <rPr>
        <sz val="9"/>
        <color indexed="8"/>
        <rFont val="宋体"/>
        <family val="0"/>
      </rPr>
      <t xml:space="preserve">6.一般公共预算财政拨款基本支出预算表 
</t>
    </r>
    <r>
      <rPr>
        <sz val="9"/>
        <color indexed="8"/>
        <rFont val="宋体"/>
        <family val="0"/>
      </rPr>
      <t xml:space="preserve">     </t>
    </r>
    <r>
      <rPr>
        <sz val="9"/>
        <color indexed="8"/>
        <rFont val="宋体"/>
        <family val="0"/>
      </rPr>
      <t xml:space="preserve">7.部门收入总表  
</t>
    </r>
    <r>
      <rPr>
        <sz val="9"/>
        <color indexed="8"/>
        <rFont val="宋体"/>
        <family val="0"/>
      </rPr>
      <t xml:space="preserve">     </t>
    </r>
    <r>
      <rPr>
        <sz val="9"/>
        <color indexed="8"/>
        <rFont val="宋体"/>
        <family val="0"/>
      </rPr>
      <t xml:space="preserve">8.政府性基金预算支出表 
</t>
    </r>
    <r>
      <rPr>
        <sz val="9"/>
        <color indexed="8"/>
        <rFont val="宋体"/>
        <family val="0"/>
      </rPr>
      <t xml:space="preserve">     </t>
    </r>
    <r>
      <rPr>
        <sz val="9"/>
        <color indexed="8"/>
        <rFont val="宋体"/>
        <family val="0"/>
      </rPr>
      <t xml:space="preserve">9.资产占用情况表   
</t>
    </r>
    <r>
      <rPr>
        <sz val="9"/>
        <color indexed="8"/>
        <rFont val="宋体"/>
        <family val="0"/>
      </rPr>
      <t xml:space="preserve">     </t>
    </r>
    <r>
      <rPr>
        <sz val="9"/>
        <color indexed="8"/>
        <rFont val="宋体"/>
        <family val="0"/>
      </rPr>
      <t xml:space="preserve">10.绩效目标表  
</t>
    </r>
    <r>
      <rPr>
        <sz val="9"/>
        <color indexed="8"/>
        <rFont val="宋体"/>
        <family val="0"/>
      </rPr>
      <t xml:space="preserve">     </t>
    </r>
    <r>
      <rPr>
        <sz val="9"/>
        <color indexed="8"/>
        <rFont val="宋体"/>
        <family val="0"/>
      </rPr>
      <t xml:space="preserve">11.部门预算联系人名单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</si>
</sst>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
    <numFmt numFmtId="185" formatCode="0_);[Red]\(0\)"/>
    <numFmt numFmtId="186" formatCode="0.00_ "/>
  </numFmts>
  <fonts count="57">
    <font>
      <sz val="10"/>
      <name val="Arial"/>
      <family val="2"/>
    </font>
    <font>
      <sz val="24"/>
      <name val="Default"/>
      <family val="2"/>
    </font>
    <font>
      <sz val="10"/>
      <name val="Default"/>
      <family val="2"/>
    </font>
    <font>
      <sz val="22"/>
      <name val="Default"/>
      <family val="2"/>
    </font>
    <font>
      <sz val="20"/>
      <name val="Default"/>
      <family val="2"/>
    </font>
    <font>
      <sz val="9"/>
      <name val="宋体"/>
      <family val="0"/>
    </font>
    <font>
      <sz val="11"/>
      <color indexed="8"/>
      <name val="宋体"/>
      <family val="0"/>
    </font>
    <font>
      <b/>
      <sz val="18"/>
      <color indexed="8"/>
      <name val="宋体"/>
      <family val="0"/>
    </font>
    <font>
      <sz val="10"/>
      <name val="宋体"/>
      <family val="0"/>
    </font>
    <font>
      <sz val="22"/>
      <color indexed="63"/>
      <name val="黑体"/>
      <family val="0"/>
    </font>
    <font>
      <sz val="12"/>
      <color indexed="63"/>
      <name val="宋体"/>
      <family val="0"/>
    </font>
    <font>
      <b/>
      <sz val="14"/>
      <color indexed="8"/>
      <name val="宋体"/>
      <family val="0"/>
    </font>
    <font>
      <sz val="14"/>
      <color indexed="8"/>
      <name val="宋体"/>
      <family val="0"/>
    </font>
    <font>
      <sz val="12"/>
      <color indexed="8"/>
      <name val="宋体"/>
      <family val="0"/>
    </font>
    <font>
      <sz val="12"/>
      <name val="宋体"/>
      <family val="0"/>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Times New Roman"/>
      <family val="1"/>
    </font>
    <font>
      <sz val="12"/>
      <color indexed="8"/>
      <name val="方正仿宋_GBK"/>
      <family val="4"/>
    </font>
    <font>
      <sz val="16"/>
      <color indexed="8"/>
      <name val="方正小标宋_GBK"/>
      <family val="4"/>
    </font>
    <font>
      <sz val="14"/>
      <color indexed="8"/>
      <name val="方正小标宋_GBK"/>
      <family val="4"/>
    </font>
    <font>
      <sz val="9"/>
      <color indexed="8"/>
      <name val="方正黑体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6"/>
      <color theme="1"/>
      <name val="Times New Roman"/>
      <family val="1"/>
    </font>
    <font>
      <sz val="12"/>
      <color theme="1"/>
      <name val="方正仿宋_GBK"/>
      <family val="4"/>
    </font>
    <font>
      <sz val="16"/>
      <color theme="1"/>
      <name val="方正小标宋_GBK"/>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ck">
        <color indexed="63"/>
      </left>
      <right style="thin">
        <color indexed="63"/>
      </right>
      <top>
        <color indexed="8"/>
      </top>
      <bottom style="thin">
        <color indexed="63"/>
      </bottom>
    </border>
    <border>
      <left>
        <color indexed="8"/>
      </left>
      <right style="thick">
        <color indexed="63"/>
      </right>
      <top>
        <color indexed="8"/>
      </top>
      <bottom style="thin">
        <color indexed="63"/>
      </bottom>
    </border>
    <border>
      <left>
        <color indexed="8"/>
      </left>
      <right style="thin">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8"/>
      </left>
      <right style="thin">
        <color indexed="63"/>
      </right>
      <top>
        <color indexed="8"/>
      </top>
      <bottom>
        <color indexed="63"/>
      </botto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NumberFormat="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0" fillId="32" borderId="9" applyNumberFormat="0" applyFont="0" applyAlignment="0" applyProtection="0"/>
  </cellStyleXfs>
  <cellXfs count="92">
    <xf numFmtId="0" fontId="0" fillId="0" borderId="0" xfId="0" applyNumberFormat="1" applyFont="1" applyFill="1" applyBorder="1" applyAlignment="1">
      <alignment/>
    </xf>
    <xf numFmtId="0" fontId="2" fillId="33" borderId="0" xfId="0" applyNumberFormat="1" applyFont="1" applyFill="1" applyBorder="1" applyAlignment="1">
      <alignment horizontal="left" vertical="top" wrapText="1"/>
    </xf>
    <xf numFmtId="0" fontId="2" fillId="33" borderId="0" xfId="0" applyNumberFormat="1" applyFont="1" applyFill="1" applyBorder="1" applyAlignment="1">
      <alignment horizontal="right" vertical="top" wrapText="1"/>
    </xf>
    <xf numFmtId="0" fontId="2" fillId="33" borderId="0"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10" xfId="0" applyNumberFormat="1" applyFont="1" applyFill="1" applyBorder="1" applyAlignment="1">
      <alignment horizontal="left" vertical="top" wrapText="1"/>
    </xf>
    <xf numFmtId="184" fontId="2" fillId="33" borderId="10" xfId="0" applyNumberFormat="1" applyFont="1" applyFill="1" applyBorder="1" applyAlignment="1">
      <alignment horizontal="right" vertical="top" wrapText="1"/>
    </xf>
    <xf numFmtId="0" fontId="2" fillId="33" borderId="10" xfId="0" applyNumberFormat="1" applyFont="1" applyFill="1" applyBorder="1" applyAlignment="1">
      <alignment horizontal="right" vertical="top" wrapText="1"/>
    </xf>
    <xf numFmtId="185" fontId="2" fillId="33" borderId="10" xfId="0" applyNumberFormat="1" applyFont="1" applyFill="1" applyBorder="1" applyAlignment="1">
      <alignment horizontal="center" vertical="top" wrapText="1"/>
    </xf>
    <xf numFmtId="185" fontId="2" fillId="33" borderId="10" xfId="0" applyNumberFormat="1" applyFont="1" applyFill="1" applyBorder="1" applyAlignment="1">
      <alignment horizontal="right" vertical="top" wrapText="1"/>
    </xf>
    <xf numFmtId="185" fontId="2" fillId="33" borderId="0" xfId="0" applyNumberFormat="1" applyFont="1" applyFill="1" applyBorder="1" applyAlignment="1">
      <alignment horizontal="left" vertical="top" wrapText="1"/>
    </xf>
    <xf numFmtId="185" fontId="0" fillId="0" borderId="0" xfId="0" applyNumberFormat="1" applyFont="1" applyFill="1" applyBorder="1" applyAlignment="1">
      <alignment/>
    </xf>
    <xf numFmtId="0" fontId="2" fillId="33" borderId="10" xfId="0" applyNumberFormat="1" applyFont="1" applyFill="1" applyBorder="1" applyAlignment="1">
      <alignment horizontal="center" vertical="center" wrapText="1"/>
    </xf>
    <xf numFmtId="185" fontId="2" fillId="33" borderId="0" xfId="0" applyNumberFormat="1" applyFont="1" applyFill="1" applyBorder="1" applyAlignment="1">
      <alignment horizontal="center" vertical="top" wrapText="1"/>
    </xf>
    <xf numFmtId="0" fontId="5" fillId="33" borderId="0" xfId="0" applyFont="1" applyFill="1" applyBorder="1" applyAlignment="1">
      <alignment horizontal="left" vertical="center"/>
    </xf>
    <xf numFmtId="0" fontId="5" fillId="33" borderId="11" xfId="0" applyFont="1" applyFill="1" applyBorder="1" applyAlignment="1">
      <alignment horizontal="left" vertical="center"/>
    </xf>
    <xf numFmtId="0" fontId="0" fillId="0" borderId="0" xfId="0" applyAlignment="1">
      <alignment/>
    </xf>
    <xf numFmtId="0" fontId="10" fillId="33" borderId="12" xfId="0" applyFont="1" applyFill="1" applyBorder="1" applyAlignment="1">
      <alignment horizontal="left" vertical="center"/>
    </xf>
    <xf numFmtId="0" fontId="5" fillId="33" borderId="12" xfId="0" applyFont="1" applyFill="1" applyBorder="1" applyAlignment="1">
      <alignment horizontal="left" vertical="center"/>
    </xf>
    <xf numFmtId="0" fontId="10" fillId="33" borderId="13" xfId="0" applyFont="1" applyFill="1" applyBorder="1" applyAlignment="1">
      <alignment horizontal="right" vertical="center"/>
    </xf>
    <xf numFmtId="0" fontId="0" fillId="0" borderId="0" xfId="0" applyAlignment="1">
      <alignment vertical="center"/>
    </xf>
    <xf numFmtId="0" fontId="11" fillId="0" borderId="10" xfId="0" applyFont="1" applyBorder="1" applyAlignment="1">
      <alignment horizontal="center" vertical="center"/>
    </xf>
    <xf numFmtId="0" fontId="12" fillId="0" borderId="10" xfId="0" applyFont="1" applyBorder="1" applyAlignment="1">
      <alignment vertical="center"/>
    </xf>
    <xf numFmtId="0" fontId="12" fillId="0" borderId="10" xfId="0" applyFont="1" applyBorder="1" applyAlignment="1">
      <alignment horizontal="center" vertical="center"/>
    </xf>
    <xf numFmtId="0" fontId="13" fillId="0" borderId="0" xfId="0" applyFont="1" applyAlignment="1">
      <alignment vertical="center"/>
    </xf>
    <xf numFmtId="0" fontId="8" fillId="0" borderId="14"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16" xfId="0" applyFont="1" applyFill="1" applyBorder="1" applyAlignment="1">
      <alignment horizontal="left" vertical="center" shrinkToFit="1"/>
    </xf>
    <xf numFmtId="4" fontId="8" fillId="0" borderId="15" xfId="0" applyNumberFormat="1" applyFont="1" applyFill="1" applyBorder="1" applyAlignment="1">
      <alignment horizontal="right" vertical="center" shrinkToFit="1"/>
    </xf>
    <xf numFmtId="0" fontId="8" fillId="0" borderId="14" xfId="0" applyFont="1" applyFill="1" applyBorder="1" applyAlignment="1">
      <alignment horizontal="left" vertical="center" shrinkToFit="1"/>
    </xf>
    <xf numFmtId="3" fontId="8" fillId="0" borderId="15" xfId="0" applyNumberFormat="1" applyFont="1" applyFill="1" applyBorder="1" applyAlignment="1">
      <alignment horizontal="right" vertical="center" shrinkToFit="1"/>
    </xf>
    <xf numFmtId="0" fontId="8" fillId="0" borderId="15" xfId="0" applyFont="1" applyFill="1" applyBorder="1" applyAlignment="1">
      <alignment horizontal="right" vertical="center" shrinkToFit="1"/>
    </xf>
    <xf numFmtId="0" fontId="8" fillId="0" borderId="17" xfId="0" applyFont="1" applyFill="1" applyBorder="1" applyAlignment="1">
      <alignment horizontal="left" vertical="center" shrinkToFit="1"/>
    </xf>
    <xf numFmtId="0" fontId="8" fillId="0" borderId="18" xfId="0" applyFont="1" applyFill="1" applyBorder="1" applyAlignment="1">
      <alignment horizontal="left" vertical="center" shrinkToFit="1"/>
    </xf>
    <xf numFmtId="0" fontId="8" fillId="0" borderId="19" xfId="0" applyFont="1" applyFill="1" applyBorder="1" applyAlignment="1">
      <alignment horizontal="right" vertical="center" shrinkToFit="1"/>
    </xf>
    <xf numFmtId="186" fontId="5" fillId="33" borderId="0" xfId="0" applyNumberFormat="1" applyFont="1" applyFill="1" applyBorder="1" applyAlignment="1">
      <alignment horizontal="left" vertical="center"/>
    </xf>
    <xf numFmtId="186" fontId="9" fillId="33" borderId="0" xfId="0" applyNumberFormat="1" applyFont="1" applyFill="1" applyBorder="1" applyAlignment="1">
      <alignment horizontal="center" vertical="center"/>
    </xf>
    <xf numFmtId="186" fontId="5" fillId="33" borderId="12" xfId="0" applyNumberFormat="1" applyFont="1" applyFill="1" applyBorder="1" applyAlignment="1">
      <alignment horizontal="left" vertical="center"/>
    </xf>
    <xf numFmtId="186" fontId="10" fillId="33" borderId="12" xfId="0" applyNumberFormat="1" applyFont="1" applyFill="1" applyBorder="1" applyAlignment="1">
      <alignment horizontal="center" vertical="center"/>
    </xf>
    <xf numFmtId="186" fontId="8" fillId="0" borderId="16" xfId="0" applyNumberFormat="1" applyFont="1" applyFill="1" applyBorder="1" applyAlignment="1">
      <alignment horizontal="center" vertical="center" shrinkToFit="1"/>
    </xf>
    <xf numFmtId="186" fontId="13" fillId="34" borderId="20" xfId="0" applyNumberFormat="1" applyFont="1" applyFill="1" applyBorder="1" applyAlignment="1">
      <alignment/>
    </xf>
    <xf numFmtId="186" fontId="13" fillId="34" borderId="21" xfId="0" applyNumberFormat="1" applyFont="1" applyFill="1" applyBorder="1" applyAlignment="1">
      <alignment/>
    </xf>
    <xf numFmtId="186" fontId="13" fillId="34" borderId="10" xfId="0" applyNumberFormat="1" applyFont="1" applyFill="1" applyBorder="1" applyAlignment="1">
      <alignment/>
    </xf>
    <xf numFmtId="186" fontId="8" fillId="0" borderId="16" xfId="0" applyNumberFormat="1" applyFont="1" applyFill="1" applyBorder="1" applyAlignment="1">
      <alignment horizontal="right" vertical="center" shrinkToFit="1"/>
    </xf>
    <xf numFmtId="186" fontId="8" fillId="0" borderId="18" xfId="0" applyNumberFormat="1" applyFont="1" applyFill="1" applyBorder="1" applyAlignment="1">
      <alignment horizontal="center" vertical="center" shrinkToFit="1"/>
    </xf>
    <xf numFmtId="186" fontId="8" fillId="0" borderId="18" xfId="0" applyNumberFormat="1" applyFont="1" applyFill="1" applyBorder="1" applyAlignment="1">
      <alignment horizontal="right" vertical="center" shrinkToFit="1"/>
    </xf>
    <xf numFmtId="186" fontId="5" fillId="0" borderId="0" xfId="0" applyNumberFormat="1" applyFont="1" applyFill="1" applyBorder="1" applyAlignment="1">
      <alignment horizontal="left" vertical="center"/>
    </xf>
    <xf numFmtId="186" fontId="10" fillId="0" borderId="0" xfId="0" applyNumberFormat="1" applyFont="1" applyFill="1" applyBorder="1" applyAlignment="1">
      <alignment horizontal="center" vertical="center"/>
    </xf>
    <xf numFmtId="186" fontId="0" fillId="0" borderId="0" xfId="0" applyNumberFormat="1" applyAlignment="1">
      <alignment/>
    </xf>
    <xf numFmtId="186" fontId="14" fillId="0" borderId="22" xfId="0" applyNumberFormat="1" applyFont="1" applyFill="1" applyBorder="1" applyAlignment="1">
      <alignment horizontal="right" vertical="center" shrinkToFit="1"/>
    </xf>
    <xf numFmtId="49" fontId="6" fillId="0" borderId="0" xfId="0" applyNumberFormat="1" applyFont="1" applyAlignment="1">
      <alignment horizontal="left" vertical="justify" wrapText="1"/>
    </xf>
    <xf numFmtId="0" fontId="54" fillId="0" borderId="0" xfId="0" applyFont="1" applyAlignment="1">
      <alignment horizontal="left" vertical="center"/>
    </xf>
    <xf numFmtId="0" fontId="55" fillId="0" borderId="23" xfId="0" applyFont="1" applyBorder="1" applyAlignment="1">
      <alignment horizontal="center" vertical="center" wrapText="1"/>
    </xf>
    <xf numFmtId="0" fontId="55" fillId="0" borderId="24"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6" xfId="0" applyFont="1" applyBorder="1" applyAlignment="1">
      <alignment horizontal="center" vertical="center" wrapText="1"/>
    </xf>
    <xf numFmtId="0" fontId="4" fillId="33" borderId="0" xfId="0" applyNumberFormat="1" applyFont="1" applyFill="1" applyBorder="1" applyAlignment="1">
      <alignment horizontal="center" vertical="top" wrapText="1"/>
    </xf>
    <xf numFmtId="0" fontId="2" fillId="33" borderId="0" xfId="0" applyNumberFormat="1" applyFont="1" applyFill="1" applyBorder="1" applyAlignment="1">
      <alignment horizontal="left" wrapText="1"/>
    </xf>
    <xf numFmtId="0" fontId="2" fillId="33" borderId="0" xfId="0" applyNumberFormat="1" applyFont="1" applyFill="1" applyBorder="1" applyAlignment="1">
      <alignment horizontal="right" vertical="top" wrapText="1"/>
    </xf>
    <xf numFmtId="0" fontId="3" fillId="33" borderId="0" xfId="0" applyNumberFormat="1" applyFont="1" applyFill="1" applyBorder="1" applyAlignment="1">
      <alignment horizontal="center" vertical="top" wrapText="1"/>
    </xf>
    <xf numFmtId="0" fontId="2" fillId="33" borderId="0" xfId="0" applyNumberFormat="1" applyFont="1" applyFill="1" applyBorder="1" applyAlignment="1">
      <alignment horizontal="left" vertical="top"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top" wrapText="1"/>
    </xf>
    <xf numFmtId="0" fontId="1" fillId="33" borderId="0" xfId="0" applyNumberFormat="1" applyFont="1" applyFill="1" applyBorder="1" applyAlignment="1">
      <alignment horizontal="center" vertical="top" wrapText="1"/>
    </xf>
    <xf numFmtId="0" fontId="1" fillId="33" borderId="10" xfId="0" applyNumberFormat="1" applyFont="1" applyFill="1" applyBorder="1" applyAlignment="1">
      <alignment horizontal="center" vertical="top" wrapText="1"/>
    </xf>
    <xf numFmtId="0" fontId="2" fillId="33" borderId="10" xfId="0" applyNumberFormat="1" applyFont="1" applyFill="1" applyBorder="1" applyAlignment="1">
      <alignment horizontal="left" vertical="top" wrapText="1"/>
    </xf>
    <xf numFmtId="0" fontId="2" fillId="33" borderId="10" xfId="0" applyNumberFormat="1" applyFont="1" applyFill="1" applyBorder="1" applyAlignment="1">
      <alignment horizontal="right" vertical="top" wrapText="1"/>
    </xf>
    <xf numFmtId="0" fontId="8" fillId="0" borderId="14" xfId="0" applyFont="1" applyFill="1" applyBorder="1" applyAlignment="1">
      <alignment horizontal="center" vertical="center" shrinkToFit="1"/>
    </xf>
    <xf numFmtId="186" fontId="8" fillId="0" borderId="16" xfId="0" applyNumberFormat="1"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56" fillId="0" borderId="0" xfId="0" applyFont="1" applyAlignment="1">
      <alignment horizontal="center" vertical="center"/>
    </xf>
    <xf numFmtId="0" fontId="55" fillId="0" borderId="27" xfId="0" applyFont="1" applyBorder="1" applyAlignment="1">
      <alignment horizontal="center" vertical="center" wrapText="1"/>
    </xf>
    <xf numFmtId="0" fontId="55" fillId="0" borderId="28" xfId="0" applyFont="1" applyBorder="1" applyAlignment="1">
      <alignment horizontal="center" vertical="center" wrapText="1"/>
    </xf>
    <xf numFmtId="0" fontId="55" fillId="0" borderId="29" xfId="0" applyFont="1" applyBorder="1" applyAlignment="1">
      <alignment horizontal="center" vertical="center" wrapText="1"/>
    </xf>
    <xf numFmtId="0" fontId="55" fillId="0" borderId="27"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5" fillId="0" borderId="30" xfId="0" applyFont="1" applyBorder="1" applyAlignment="1">
      <alignment horizontal="justify" vertical="center" wrapText="1"/>
    </xf>
    <xf numFmtId="0" fontId="55" fillId="0" borderId="31" xfId="0" applyFont="1" applyBorder="1" applyAlignment="1">
      <alignment horizontal="justify" vertical="center" wrapText="1"/>
    </xf>
    <xf numFmtId="0" fontId="55" fillId="0" borderId="32" xfId="0" applyFont="1" applyBorder="1" applyAlignment="1">
      <alignment horizontal="justify" vertical="center" wrapText="1"/>
    </xf>
    <xf numFmtId="0" fontId="55" fillId="0" borderId="33" xfId="0" applyFont="1" applyBorder="1" applyAlignment="1">
      <alignment horizontal="justify" vertical="center" wrapText="1"/>
    </xf>
    <xf numFmtId="0" fontId="55" fillId="0" borderId="34" xfId="0" applyFont="1" applyBorder="1" applyAlignment="1">
      <alignment horizontal="justify" vertical="center" wrapText="1"/>
    </xf>
    <xf numFmtId="0" fontId="55" fillId="0" borderId="26" xfId="0" applyFont="1" applyBorder="1" applyAlignment="1">
      <alignment horizontal="justify" vertical="center" wrapText="1"/>
    </xf>
    <xf numFmtId="0" fontId="55" fillId="0" borderId="35" xfId="0" applyFont="1" applyBorder="1" applyAlignment="1">
      <alignment horizontal="justify" vertical="center" wrapText="1"/>
    </xf>
    <xf numFmtId="0" fontId="55" fillId="0" borderId="0" xfId="0" applyFont="1" applyAlignment="1">
      <alignment horizontal="justify" vertical="center" wrapText="1"/>
    </xf>
    <xf numFmtId="0" fontId="55" fillId="0" borderId="36" xfId="0" applyFont="1" applyBorder="1" applyAlignment="1">
      <alignment horizontal="justify" vertical="center" wrapText="1"/>
    </xf>
    <xf numFmtId="0" fontId="7" fillId="0" borderId="0" xfId="0" applyFont="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5" fillId="0" borderId="0" xfId="0" applyNumberFormat="1" applyFont="1" applyAlignment="1">
      <alignment horizontal="left" vertical="justify" wrapText="1"/>
    </xf>
    <xf numFmtId="0" fontId="15" fillId="0" borderId="0" xfId="0" applyNumberFormat="1" applyFont="1" applyAlignment="1">
      <alignment horizontal="left" vertical="justify"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tabSelected="1" zoomScale="40" zoomScaleNormal="40" zoomScalePageLayoutView="0" workbookViewId="0" topLeftCell="A1">
      <selection activeCell="G1" sqref="G1"/>
    </sheetView>
  </sheetViews>
  <sheetFormatPr defaultColWidth="9.140625" defaultRowHeight="12.75"/>
  <cols>
    <col min="1" max="1" width="182.140625" style="0" customWidth="1"/>
  </cols>
  <sheetData>
    <row r="1" spans="1:7" ht="339.75" customHeight="1">
      <c r="A1" s="91" t="s">
        <v>311</v>
      </c>
      <c r="B1" s="50"/>
      <c r="C1" s="50"/>
      <c r="D1" s="50"/>
      <c r="E1" s="50"/>
      <c r="F1" s="50"/>
      <c r="G1" s="50"/>
    </row>
    <row r="2" spans="1:7" ht="14.25">
      <c r="A2" s="90"/>
      <c r="B2" s="50"/>
      <c r="C2" s="50"/>
      <c r="D2" s="50"/>
      <c r="E2" s="50"/>
      <c r="F2" s="50"/>
      <c r="G2" s="50"/>
    </row>
    <row r="3" spans="1:7" ht="165.75" customHeight="1">
      <c r="A3" s="90"/>
      <c r="B3" s="50"/>
      <c r="C3" s="50"/>
      <c r="D3" s="50"/>
      <c r="E3" s="50"/>
      <c r="F3" s="50"/>
      <c r="G3" s="50"/>
    </row>
    <row r="4" spans="1:7" ht="141" customHeight="1">
      <c r="A4" s="90"/>
      <c r="B4" s="50"/>
      <c r="C4" s="50"/>
      <c r="D4" s="50"/>
      <c r="E4" s="50"/>
      <c r="F4" s="50"/>
      <c r="G4" s="50"/>
    </row>
    <row r="5" spans="1:7" ht="14.25">
      <c r="A5" s="50"/>
      <c r="B5" s="50"/>
      <c r="C5" s="50"/>
      <c r="D5" s="50"/>
      <c r="E5" s="50"/>
      <c r="F5" s="50"/>
      <c r="G5" s="50"/>
    </row>
    <row r="6" spans="1:7" ht="14.25">
      <c r="A6" s="50"/>
      <c r="B6" s="50"/>
      <c r="C6" s="50"/>
      <c r="D6" s="50"/>
      <c r="E6" s="50"/>
      <c r="F6" s="50"/>
      <c r="G6" s="50"/>
    </row>
    <row r="7" spans="1:7" ht="14.25">
      <c r="A7" s="50"/>
      <c r="B7" s="50"/>
      <c r="C7" s="50"/>
      <c r="D7" s="50"/>
      <c r="E7" s="50"/>
      <c r="F7" s="50"/>
      <c r="G7" s="50"/>
    </row>
    <row r="8" spans="1:7" ht="14.25">
      <c r="A8" s="50"/>
      <c r="B8" s="50"/>
      <c r="C8" s="50"/>
      <c r="D8" s="50"/>
      <c r="E8" s="50"/>
      <c r="F8" s="50"/>
      <c r="G8" s="50"/>
    </row>
    <row r="9" spans="1:7" ht="14.25">
      <c r="A9" s="50"/>
      <c r="B9" s="50"/>
      <c r="C9" s="50"/>
      <c r="D9" s="50"/>
      <c r="E9" s="50"/>
      <c r="F9" s="50"/>
      <c r="G9" s="50"/>
    </row>
    <row r="10" spans="1:7" ht="14.25">
      <c r="A10" s="50"/>
      <c r="B10" s="50"/>
      <c r="C10" s="50"/>
      <c r="D10" s="50"/>
      <c r="E10" s="50"/>
      <c r="F10" s="50"/>
      <c r="G10" s="50"/>
    </row>
    <row r="11" spans="1:7" ht="14.25">
      <c r="A11" s="50"/>
      <c r="B11" s="50"/>
      <c r="C11" s="50"/>
      <c r="D11" s="50"/>
      <c r="E11" s="50"/>
      <c r="F11" s="50"/>
      <c r="G11" s="50"/>
    </row>
    <row r="12" spans="1:7" ht="14.25">
      <c r="A12" s="50"/>
      <c r="B12" s="50"/>
      <c r="C12" s="50"/>
      <c r="D12" s="50"/>
      <c r="E12" s="50"/>
      <c r="F12" s="50"/>
      <c r="G12" s="50"/>
    </row>
    <row r="13" spans="1:7" ht="14.25">
      <c r="A13" s="50"/>
      <c r="B13" s="50"/>
      <c r="C13" s="50"/>
      <c r="D13" s="50"/>
      <c r="E13" s="50"/>
      <c r="F13" s="50"/>
      <c r="G13" s="50"/>
    </row>
    <row r="14" spans="1:7" ht="14.25">
      <c r="A14" s="50"/>
      <c r="B14" s="50"/>
      <c r="C14" s="50"/>
      <c r="D14" s="50"/>
      <c r="E14" s="50"/>
      <c r="F14" s="50"/>
      <c r="G14" s="50"/>
    </row>
    <row r="15" spans="1:7" ht="14.25">
      <c r="A15" s="50"/>
      <c r="B15" s="50"/>
      <c r="C15" s="50"/>
      <c r="D15" s="50"/>
      <c r="E15" s="50"/>
      <c r="F15" s="50"/>
      <c r="G15" s="50"/>
    </row>
    <row r="16" spans="1:7" ht="14.25">
      <c r="A16" s="50"/>
      <c r="B16" s="50"/>
      <c r="C16" s="50"/>
      <c r="D16" s="50"/>
      <c r="E16" s="50"/>
      <c r="F16" s="50"/>
      <c r="G16" s="50"/>
    </row>
    <row r="17" spans="1:7" ht="14.25">
      <c r="A17" s="50"/>
      <c r="B17" s="50"/>
      <c r="C17" s="50"/>
      <c r="D17" s="50"/>
      <c r="E17" s="50"/>
      <c r="F17" s="50"/>
      <c r="G17" s="50"/>
    </row>
    <row r="18" spans="1:7" ht="14.25">
      <c r="A18" s="50"/>
      <c r="B18" s="50"/>
      <c r="C18" s="50"/>
      <c r="D18" s="50"/>
      <c r="E18" s="50"/>
      <c r="F18" s="50"/>
      <c r="G18" s="50"/>
    </row>
    <row r="19" spans="1:7" ht="14.25">
      <c r="A19" s="50"/>
      <c r="B19" s="50"/>
      <c r="C19" s="50"/>
      <c r="D19" s="50"/>
      <c r="E19" s="50"/>
      <c r="F19" s="50"/>
      <c r="G19" s="50"/>
    </row>
    <row r="20" spans="1:7" ht="14.25">
      <c r="A20" s="50"/>
      <c r="B20" s="50"/>
      <c r="C20" s="50"/>
      <c r="D20" s="50"/>
      <c r="E20" s="50"/>
      <c r="F20" s="50"/>
      <c r="G20" s="50"/>
    </row>
    <row r="21" spans="1:7" ht="14.25">
      <c r="A21" s="50"/>
      <c r="B21" s="50"/>
      <c r="C21" s="50"/>
      <c r="D21" s="50"/>
      <c r="E21" s="50"/>
      <c r="F21" s="50"/>
      <c r="G21" s="50"/>
    </row>
    <row r="22" spans="1:7" ht="14.25">
      <c r="A22" s="50"/>
      <c r="B22" s="50"/>
      <c r="C22" s="50"/>
      <c r="D22" s="50"/>
      <c r="E22" s="50"/>
      <c r="F22" s="50"/>
      <c r="G22" s="50"/>
    </row>
    <row r="23" spans="1:7" ht="14.25">
      <c r="A23" s="50"/>
      <c r="B23" s="50"/>
      <c r="C23" s="50"/>
      <c r="D23" s="50"/>
      <c r="E23" s="50"/>
      <c r="F23" s="50"/>
      <c r="G23" s="50"/>
    </row>
    <row r="24" spans="1:7" ht="14.25">
      <c r="A24" s="50"/>
      <c r="B24" s="50"/>
      <c r="C24" s="50"/>
      <c r="D24" s="50"/>
      <c r="E24" s="50"/>
      <c r="F24" s="50"/>
      <c r="G24" s="50"/>
    </row>
    <row r="25" spans="1:7" ht="14.25">
      <c r="A25" s="50"/>
      <c r="B25" s="50"/>
      <c r="C25" s="50"/>
      <c r="D25" s="50"/>
      <c r="E25" s="50"/>
      <c r="F25" s="50"/>
      <c r="G25" s="50"/>
    </row>
    <row r="26" spans="1:7" ht="14.25">
      <c r="A26" s="50"/>
      <c r="B26" s="50"/>
      <c r="C26" s="50"/>
      <c r="D26" s="50"/>
      <c r="E26" s="50"/>
      <c r="F26" s="50"/>
      <c r="G26" s="50"/>
    </row>
    <row r="27" spans="1:7" ht="14.25">
      <c r="A27" s="50"/>
      <c r="B27" s="50"/>
      <c r="C27" s="50"/>
      <c r="D27" s="50"/>
      <c r="E27" s="50"/>
      <c r="F27" s="50"/>
      <c r="G27" s="50"/>
    </row>
    <row r="28" spans="1:7" ht="14.25">
      <c r="A28" s="50"/>
      <c r="B28" s="50"/>
      <c r="C28" s="50"/>
      <c r="D28" s="50"/>
      <c r="E28" s="50"/>
      <c r="F28" s="50"/>
      <c r="G28" s="50"/>
    </row>
    <row r="29" spans="1:7" ht="14.25">
      <c r="A29" s="50"/>
      <c r="B29" s="50"/>
      <c r="C29" s="50"/>
      <c r="D29" s="50"/>
      <c r="E29" s="50"/>
      <c r="F29" s="50"/>
      <c r="G29" s="50"/>
    </row>
    <row r="30" spans="1:7" ht="14.25">
      <c r="A30" s="50"/>
      <c r="B30" s="50"/>
      <c r="C30" s="50"/>
      <c r="D30" s="50"/>
      <c r="E30" s="50"/>
      <c r="F30" s="50"/>
      <c r="G30" s="50"/>
    </row>
    <row r="31" spans="1:7" ht="14.25">
      <c r="A31" s="50"/>
      <c r="B31" s="50"/>
      <c r="C31" s="50"/>
      <c r="D31" s="50"/>
      <c r="E31" s="50"/>
      <c r="F31" s="50"/>
      <c r="G31" s="50"/>
    </row>
    <row r="32" spans="1:7" ht="14.25">
      <c r="A32" s="50"/>
      <c r="B32" s="50"/>
      <c r="C32" s="50"/>
      <c r="D32" s="50"/>
      <c r="E32" s="50"/>
      <c r="F32" s="50"/>
      <c r="G32" s="50"/>
    </row>
    <row r="33" spans="1:7" ht="14.25">
      <c r="A33" s="50"/>
      <c r="B33" s="50"/>
      <c r="C33" s="50"/>
      <c r="D33" s="50"/>
      <c r="E33" s="50"/>
      <c r="F33" s="50"/>
      <c r="G33" s="50"/>
    </row>
    <row r="34" spans="1:7" ht="14.25">
      <c r="A34" s="50"/>
      <c r="B34" s="50"/>
      <c r="C34" s="50"/>
      <c r="D34" s="50"/>
      <c r="E34" s="50"/>
      <c r="F34" s="50"/>
      <c r="G34" s="50"/>
    </row>
    <row r="35" spans="1:7" ht="14.25">
      <c r="A35" s="50"/>
      <c r="B35" s="50"/>
      <c r="C35" s="50"/>
      <c r="D35" s="50"/>
      <c r="E35" s="50"/>
      <c r="F35" s="50"/>
      <c r="G35" s="50"/>
    </row>
    <row r="36" spans="1:7" ht="14.25">
      <c r="A36" s="50"/>
      <c r="B36" s="50"/>
      <c r="C36" s="50"/>
      <c r="D36" s="50"/>
      <c r="E36" s="50"/>
      <c r="F36" s="50"/>
      <c r="G36" s="50"/>
    </row>
    <row r="37" spans="1:7" ht="14.25">
      <c r="A37" s="50"/>
      <c r="B37" s="50"/>
      <c r="C37" s="50"/>
      <c r="D37" s="50"/>
      <c r="E37" s="50"/>
      <c r="F37" s="50"/>
      <c r="G37" s="50"/>
    </row>
    <row r="38" spans="1:7" ht="14.25">
      <c r="A38" s="50"/>
      <c r="B38" s="50"/>
      <c r="C38" s="50"/>
      <c r="D38" s="50"/>
      <c r="E38" s="50"/>
      <c r="F38" s="50"/>
      <c r="G38" s="50"/>
    </row>
    <row r="39" spans="1:7" ht="14.25">
      <c r="A39" s="50"/>
      <c r="B39" s="50"/>
      <c r="C39" s="50"/>
      <c r="D39" s="50"/>
      <c r="E39" s="50"/>
      <c r="F39" s="50"/>
      <c r="G39" s="50"/>
    </row>
  </sheetData>
  <sheetProtection/>
  <mergeCells count="1">
    <mergeCell ref="A1:A4"/>
  </mergeCells>
  <printOptions/>
  <pageMargins left="0.7" right="0.7" top="0.75" bottom="0.75" header="0.3" footer="0.3"/>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7"/>
  <sheetViews>
    <sheetView zoomScalePageLayoutView="0" workbookViewId="0" topLeftCell="A1">
      <selection activeCell="F16" sqref="F16"/>
    </sheetView>
  </sheetViews>
  <sheetFormatPr defaultColWidth="9.140625" defaultRowHeight="12.75"/>
  <cols>
    <col min="1" max="1" width="45.28125" style="16" customWidth="1"/>
    <col min="2" max="2" width="9.421875" style="48" customWidth="1"/>
    <col min="3" max="3" width="7.8515625" style="48" customWidth="1"/>
    <col min="4" max="4" width="14.57421875" style="48" customWidth="1"/>
    <col min="5" max="5" width="15.28125" style="48" customWidth="1"/>
    <col min="6" max="6" width="34.7109375" style="16" customWidth="1"/>
    <col min="7" max="7" width="8.7109375" style="16" customWidth="1"/>
    <col min="8" max="16384" width="9.140625" style="16" customWidth="1"/>
  </cols>
  <sheetData>
    <row r="1" spans="1:7" ht="27.75" customHeight="1">
      <c r="A1" s="14"/>
      <c r="B1" s="35"/>
      <c r="C1" s="35"/>
      <c r="D1" s="36" t="s">
        <v>1</v>
      </c>
      <c r="E1" s="35"/>
      <c r="F1" s="14"/>
      <c r="G1" s="15"/>
    </row>
    <row r="2" spans="1:7" ht="15" customHeight="1">
      <c r="A2" s="17"/>
      <c r="B2" s="37"/>
      <c r="C2" s="37"/>
      <c r="D2" s="38"/>
      <c r="E2" s="37"/>
      <c r="F2" s="18"/>
      <c r="G2" s="19" t="s">
        <v>2</v>
      </c>
    </row>
    <row r="3" spans="1:7" ht="19.5" customHeight="1">
      <c r="A3" s="67" t="s">
        <v>3</v>
      </c>
      <c r="B3" s="68" t="s">
        <v>4</v>
      </c>
      <c r="C3" s="68" t="s">
        <v>4</v>
      </c>
      <c r="D3" s="68" t="s">
        <v>5</v>
      </c>
      <c r="E3" s="68" t="s">
        <v>5</v>
      </c>
      <c r="F3" s="69" t="s">
        <v>6</v>
      </c>
      <c r="G3" s="70" t="s">
        <v>6</v>
      </c>
    </row>
    <row r="4" spans="1:7" ht="15" customHeight="1">
      <c r="A4" s="67" t="s">
        <v>3</v>
      </c>
      <c r="B4" s="39" t="s">
        <v>7</v>
      </c>
      <c r="C4" s="39" t="s">
        <v>8</v>
      </c>
      <c r="D4" s="39" t="s">
        <v>7</v>
      </c>
      <c r="E4" s="39" t="s">
        <v>8</v>
      </c>
      <c r="F4" s="70" t="s">
        <v>6</v>
      </c>
      <c r="G4" s="69" t="s">
        <v>6</v>
      </c>
    </row>
    <row r="5" spans="1:7" ht="15" customHeight="1">
      <c r="A5" s="25" t="s">
        <v>9</v>
      </c>
      <c r="B5" s="39"/>
      <c r="C5" s="39"/>
      <c r="D5" s="40">
        <v>18603262.62</v>
      </c>
      <c r="E5" s="49">
        <v>18144406.13</v>
      </c>
      <c r="F5" s="27" t="s">
        <v>10</v>
      </c>
      <c r="G5" s="28"/>
    </row>
    <row r="6" spans="1:7" ht="15" customHeight="1">
      <c r="A6" s="29" t="s">
        <v>11</v>
      </c>
      <c r="B6" s="39"/>
      <c r="C6" s="39"/>
      <c r="D6" s="41">
        <v>2002288.02</v>
      </c>
      <c r="E6" s="42">
        <v>1298693.53</v>
      </c>
      <c r="F6" s="27" t="s">
        <v>12</v>
      </c>
      <c r="G6" s="26"/>
    </row>
    <row r="7" spans="1:7" ht="15" customHeight="1">
      <c r="A7" s="29" t="s">
        <v>13</v>
      </c>
      <c r="B7" s="39"/>
      <c r="C7" s="39"/>
      <c r="D7" s="41">
        <v>16059974.6</v>
      </c>
      <c r="E7" s="42">
        <v>16304712.6</v>
      </c>
      <c r="F7" s="27" t="s">
        <v>14</v>
      </c>
      <c r="G7" s="28"/>
    </row>
    <row r="8" spans="1:7" ht="15" customHeight="1">
      <c r="A8" s="29" t="s">
        <v>15</v>
      </c>
      <c r="B8" s="43">
        <v>5938.5</v>
      </c>
      <c r="C8" s="43">
        <v>5938.5</v>
      </c>
      <c r="D8" s="43">
        <v>11031683</v>
      </c>
      <c r="E8" s="43">
        <v>11031683</v>
      </c>
      <c r="F8" s="27" t="s">
        <v>16</v>
      </c>
      <c r="G8" s="28"/>
    </row>
    <row r="9" spans="1:7" ht="15" customHeight="1">
      <c r="A9" s="29" t="s">
        <v>17</v>
      </c>
      <c r="B9" s="43">
        <v>5938.5</v>
      </c>
      <c r="C9" s="43">
        <v>5938.5</v>
      </c>
      <c r="D9" s="43">
        <v>11031683</v>
      </c>
      <c r="E9" s="43">
        <v>11031683</v>
      </c>
      <c r="F9" s="27" t="s">
        <v>18</v>
      </c>
      <c r="G9" s="28"/>
    </row>
    <row r="10" spans="1:7" ht="15" customHeight="1">
      <c r="A10" s="29" t="s">
        <v>19</v>
      </c>
      <c r="B10" s="43"/>
      <c r="C10" s="43"/>
      <c r="D10" s="43"/>
      <c r="E10" s="43"/>
      <c r="F10" s="27" t="s">
        <v>20</v>
      </c>
      <c r="G10" s="28"/>
    </row>
    <row r="11" spans="1:7" ht="15" customHeight="1">
      <c r="A11" s="29" t="s">
        <v>21</v>
      </c>
      <c r="B11" s="43"/>
      <c r="C11" s="43"/>
      <c r="D11" s="43"/>
      <c r="E11" s="43"/>
      <c r="F11" s="27" t="s">
        <v>22</v>
      </c>
      <c r="G11" s="28"/>
    </row>
    <row r="12" spans="1:7" ht="15" customHeight="1">
      <c r="A12" s="29" t="s">
        <v>23</v>
      </c>
      <c r="B12" s="43">
        <v>2</v>
      </c>
      <c r="C12" s="43">
        <v>2</v>
      </c>
      <c r="D12" s="43">
        <v>575040</v>
      </c>
      <c r="E12" s="43">
        <v>575040</v>
      </c>
      <c r="F12" s="27" t="s">
        <v>24</v>
      </c>
      <c r="G12" s="28"/>
    </row>
    <row r="13" spans="1:7" ht="15" customHeight="1">
      <c r="A13" s="29" t="s">
        <v>25</v>
      </c>
      <c r="B13" s="43">
        <v>1</v>
      </c>
      <c r="C13" s="43">
        <v>1</v>
      </c>
      <c r="D13" s="43">
        <v>261217</v>
      </c>
      <c r="E13" s="43">
        <v>261217</v>
      </c>
      <c r="F13" s="27" t="s">
        <v>26</v>
      </c>
      <c r="G13" s="28"/>
    </row>
    <row r="14" spans="1:7" ht="15" customHeight="1">
      <c r="A14" s="29" t="s">
        <v>27</v>
      </c>
      <c r="B14" s="43">
        <v>1</v>
      </c>
      <c r="C14" s="43">
        <v>1</v>
      </c>
      <c r="D14" s="43">
        <v>313823</v>
      </c>
      <c r="E14" s="43">
        <v>313823</v>
      </c>
      <c r="F14" s="27" t="s">
        <v>28</v>
      </c>
      <c r="G14" s="28"/>
    </row>
    <row r="15" spans="1:7" ht="15" customHeight="1">
      <c r="A15" s="29" t="s">
        <v>29</v>
      </c>
      <c r="B15" s="43"/>
      <c r="C15" s="43"/>
      <c r="D15" s="43"/>
      <c r="E15" s="43"/>
      <c r="F15" s="27" t="s">
        <v>30</v>
      </c>
      <c r="G15" s="30">
        <v>2</v>
      </c>
    </row>
    <row r="16" spans="1:7" ht="15" customHeight="1">
      <c r="A16" s="29" t="s">
        <v>31</v>
      </c>
      <c r="B16" s="43"/>
      <c r="C16" s="43"/>
      <c r="D16" s="43"/>
      <c r="E16" s="43"/>
      <c r="F16" s="27" t="s">
        <v>32</v>
      </c>
      <c r="G16" s="30"/>
    </row>
    <row r="17" spans="1:7" ht="15" customHeight="1">
      <c r="A17" s="29" t="s">
        <v>33</v>
      </c>
      <c r="B17" s="43"/>
      <c r="C17" s="43"/>
      <c r="D17" s="43"/>
      <c r="E17" s="43"/>
      <c r="F17" s="27" t="s">
        <v>34</v>
      </c>
      <c r="G17" s="30"/>
    </row>
    <row r="18" spans="1:7" ht="15" customHeight="1">
      <c r="A18" s="29" t="s">
        <v>35</v>
      </c>
      <c r="B18" s="43"/>
      <c r="C18" s="43"/>
      <c r="D18" s="43"/>
      <c r="E18" s="43"/>
      <c r="F18" s="27" t="s">
        <v>36</v>
      </c>
      <c r="G18" s="30"/>
    </row>
    <row r="19" spans="1:7" ht="15" customHeight="1">
      <c r="A19" s="29" t="s">
        <v>37</v>
      </c>
      <c r="B19" s="43"/>
      <c r="C19" s="43"/>
      <c r="D19" s="43"/>
      <c r="E19" s="43"/>
      <c r="F19" s="27" t="s">
        <v>38</v>
      </c>
      <c r="G19" s="30">
        <v>2</v>
      </c>
    </row>
    <row r="20" spans="1:7" ht="15" customHeight="1">
      <c r="A20" s="29" t="s">
        <v>39</v>
      </c>
      <c r="B20" s="39"/>
      <c r="C20" s="39"/>
      <c r="D20" s="43">
        <v>4453251.6</v>
      </c>
      <c r="E20" s="43">
        <v>4697989.6</v>
      </c>
      <c r="F20" s="27" t="s">
        <v>40</v>
      </c>
      <c r="G20" s="30"/>
    </row>
    <row r="21" spans="1:7" ht="15" customHeight="1">
      <c r="A21" s="29" t="s">
        <v>41</v>
      </c>
      <c r="B21" s="39"/>
      <c r="C21" s="39"/>
      <c r="D21" s="43"/>
      <c r="E21" s="43"/>
      <c r="F21" s="27" t="s">
        <v>42</v>
      </c>
      <c r="G21" s="30"/>
    </row>
    <row r="22" spans="1:7" ht="15" customHeight="1">
      <c r="A22" s="29" t="s">
        <v>43</v>
      </c>
      <c r="B22" s="39"/>
      <c r="C22" s="39"/>
      <c r="D22" s="43"/>
      <c r="E22" s="43"/>
      <c r="F22" s="27" t="s">
        <v>44</v>
      </c>
      <c r="G22" s="30"/>
    </row>
    <row r="23" spans="1:7" ht="15" customHeight="1">
      <c r="A23" s="29" t="s">
        <v>45</v>
      </c>
      <c r="B23" s="39"/>
      <c r="C23" s="39"/>
      <c r="D23" s="43"/>
      <c r="E23" s="43"/>
      <c r="F23" s="27" t="s">
        <v>46</v>
      </c>
      <c r="G23" s="30"/>
    </row>
    <row r="24" spans="1:7" ht="15" customHeight="1">
      <c r="A24" s="29" t="s">
        <v>47</v>
      </c>
      <c r="B24" s="39"/>
      <c r="C24" s="39"/>
      <c r="D24" s="40">
        <v>541000</v>
      </c>
      <c r="E24" s="40">
        <v>541000</v>
      </c>
      <c r="F24" s="27"/>
      <c r="G24" s="31"/>
    </row>
    <row r="25" spans="1:7" ht="15" customHeight="1">
      <c r="A25" s="29" t="s">
        <v>48</v>
      </c>
      <c r="B25" s="39"/>
      <c r="C25" s="39"/>
      <c r="D25" s="43"/>
      <c r="E25" s="43"/>
      <c r="F25" s="27"/>
      <c r="G25" s="31"/>
    </row>
    <row r="26" spans="1:7" ht="15" customHeight="1" thickBot="1">
      <c r="A26" s="32" t="s">
        <v>49</v>
      </c>
      <c r="B26" s="44"/>
      <c r="C26" s="44"/>
      <c r="D26" s="45"/>
      <c r="E26" s="45"/>
      <c r="F26" s="33"/>
      <c r="G26" s="34"/>
    </row>
    <row r="27" spans="1:7" ht="15" customHeight="1" thickTop="1">
      <c r="A27" s="14"/>
      <c r="B27" s="46"/>
      <c r="C27" s="46"/>
      <c r="D27" s="47"/>
      <c r="E27" s="46"/>
      <c r="F27" s="14"/>
      <c r="G27" s="15"/>
    </row>
  </sheetData>
  <sheetProtection/>
  <mergeCells count="4">
    <mergeCell ref="A3:A4"/>
    <mergeCell ref="B3:C3"/>
    <mergeCell ref="D3:E3"/>
    <mergeCell ref="F3:G4"/>
  </mergeCells>
  <printOptions/>
  <pageMargins left="0.75" right="0.25" top="0.46" bottom="0.43"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E22"/>
  <sheetViews>
    <sheetView zoomScalePageLayoutView="0" workbookViewId="0" topLeftCell="A13">
      <selection activeCell="A6" sqref="A6"/>
    </sheetView>
  </sheetViews>
  <sheetFormatPr defaultColWidth="9.140625" defaultRowHeight="12.75"/>
  <cols>
    <col min="1" max="1" width="6.421875" style="0" customWidth="1"/>
    <col min="2" max="2" width="11.421875" style="0" customWidth="1"/>
    <col min="5" max="5" width="43.00390625" style="0" customWidth="1"/>
  </cols>
  <sheetData>
    <row r="1" spans="1:5" ht="21">
      <c r="A1" s="71" t="s">
        <v>294</v>
      </c>
      <c r="B1" s="71"/>
      <c r="C1" s="71"/>
      <c r="D1" s="71"/>
      <c r="E1" s="71"/>
    </row>
    <row r="2" spans="1:5" ht="21" thickBot="1">
      <c r="A2" s="51"/>
      <c r="B2" s="20"/>
      <c r="C2" s="20"/>
      <c r="D2" s="20"/>
      <c r="E2" s="20"/>
    </row>
    <row r="3" spans="1:5" ht="31.5" thickBot="1">
      <c r="A3" s="52" t="s">
        <v>50</v>
      </c>
      <c r="B3" s="72" t="s">
        <v>295</v>
      </c>
      <c r="C3" s="73"/>
      <c r="D3" s="73"/>
      <c r="E3" s="74"/>
    </row>
    <row r="4" spans="1:5" ht="33.75" customHeight="1" thickBot="1">
      <c r="A4" s="53" t="s">
        <v>51</v>
      </c>
      <c r="B4" s="75" t="s">
        <v>296</v>
      </c>
      <c r="C4" s="76"/>
      <c r="D4" s="76"/>
      <c r="E4" s="77"/>
    </row>
    <row r="5" spans="1:5" ht="78" customHeight="1" thickBot="1">
      <c r="A5" s="53" t="s">
        <v>52</v>
      </c>
      <c r="B5" s="75" t="s">
        <v>297</v>
      </c>
      <c r="C5" s="76"/>
      <c r="D5" s="76"/>
      <c r="E5" s="77"/>
    </row>
    <row r="6" spans="1:5" ht="30.75">
      <c r="A6" s="54" t="s">
        <v>53</v>
      </c>
      <c r="B6" s="78" t="s">
        <v>298</v>
      </c>
      <c r="C6" s="79"/>
      <c r="D6" s="79"/>
      <c r="E6" s="80"/>
    </row>
    <row r="7" spans="1:5" ht="31.5" thickBot="1">
      <c r="A7" s="53" t="s">
        <v>54</v>
      </c>
      <c r="B7" s="81"/>
      <c r="C7" s="82"/>
      <c r="D7" s="82"/>
      <c r="E7" s="83"/>
    </row>
    <row r="8" spans="1:5" ht="30.75">
      <c r="A8" s="54" t="s">
        <v>53</v>
      </c>
      <c r="B8" s="78" t="s">
        <v>299</v>
      </c>
      <c r="C8" s="79"/>
      <c r="D8" s="79"/>
      <c r="E8" s="80"/>
    </row>
    <row r="9" spans="1:5" ht="30.75">
      <c r="A9" s="54" t="s">
        <v>55</v>
      </c>
      <c r="B9" s="84"/>
      <c r="C9" s="85"/>
      <c r="D9" s="85"/>
      <c r="E9" s="86"/>
    </row>
    <row r="10" spans="1:5" ht="15.75" thickBot="1">
      <c r="A10" s="53" t="s">
        <v>56</v>
      </c>
      <c r="B10" s="81"/>
      <c r="C10" s="82"/>
      <c r="D10" s="82"/>
      <c r="E10" s="83"/>
    </row>
    <row r="11" spans="1:5" ht="15">
      <c r="A11" s="54" t="s">
        <v>57</v>
      </c>
      <c r="B11" s="78" t="s">
        <v>300</v>
      </c>
      <c r="C11" s="79"/>
      <c r="D11" s="79"/>
      <c r="E11" s="80"/>
    </row>
    <row r="12" spans="1:5" ht="30.75">
      <c r="A12" s="54" t="s">
        <v>58</v>
      </c>
      <c r="B12" s="84"/>
      <c r="C12" s="85"/>
      <c r="D12" s="85"/>
      <c r="E12" s="86"/>
    </row>
    <row r="13" spans="1:5" ht="31.5" thickBot="1">
      <c r="A13" s="53" t="s">
        <v>54</v>
      </c>
      <c r="B13" s="81"/>
      <c r="C13" s="82"/>
      <c r="D13" s="82"/>
      <c r="E13" s="83"/>
    </row>
    <row r="14" spans="1:5" ht="31.5" thickBot="1">
      <c r="A14" s="53" t="s">
        <v>59</v>
      </c>
      <c r="B14" s="75"/>
      <c r="C14" s="76"/>
      <c r="D14" s="76"/>
      <c r="E14" s="77"/>
    </row>
    <row r="15" spans="1:5" ht="31.5" thickBot="1">
      <c r="A15" s="72" t="s">
        <v>301</v>
      </c>
      <c r="B15" s="74"/>
      <c r="C15" s="55" t="s">
        <v>60</v>
      </c>
      <c r="D15" s="55" t="s">
        <v>61</v>
      </c>
      <c r="E15" s="55" t="s">
        <v>62</v>
      </c>
    </row>
    <row r="16" spans="1:5" ht="37.5" customHeight="1" thickBot="1">
      <c r="A16" s="75" t="s">
        <v>302</v>
      </c>
      <c r="B16" s="77"/>
      <c r="C16" s="55" t="s">
        <v>303</v>
      </c>
      <c r="D16" s="55">
        <v>700</v>
      </c>
      <c r="E16" s="55" t="s">
        <v>304</v>
      </c>
    </row>
    <row r="17" spans="1:5" ht="51" customHeight="1" thickBot="1">
      <c r="A17" s="75" t="s">
        <v>305</v>
      </c>
      <c r="B17" s="77"/>
      <c r="C17" s="55" t="s">
        <v>306</v>
      </c>
      <c r="D17" s="55">
        <v>95</v>
      </c>
      <c r="E17" s="55" t="s">
        <v>307</v>
      </c>
    </row>
    <row r="18" spans="1:5" ht="51" customHeight="1" thickBot="1">
      <c r="A18" s="75" t="s">
        <v>308</v>
      </c>
      <c r="B18" s="77"/>
      <c r="C18" s="55"/>
      <c r="D18" s="55"/>
      <c r="E18" s="55" t="s">
        <v>307</v>
      </c>
    </row>
    <row r="19" spans="1:5" ht="37.5" customHeight="1" thickBot="1">
      <c r="A19" s="75" t="s">
        <v>309</v>
      </c>
      <c r="B19" s="77"/>
      <c r="C19" s="55" t="s">
        <v>306</v>
      </c>
      <c r="D19" s="55">
        <v>100</v>
      </c>
      <c r="E19" s="55" t="s">
        <v>307</v>
      </c>
    </row>
    <row r="20" spans="1:5" ht="37.5" customHeight="1" thickBot="1">
      <c r="A20" s="75" t="s">
        <v>310</v>
      </c>
      <c r="B20" s="77"/>
      <c r="C20" s="55" t="s">
        <v>306</v>
      </c>
      <c r="D20" s="55">
        <v>100</v>
      </c>
      <c r="E20" s="55" t="s">
        <v>307</v>
      </c>
    </row>
    <row r="21" spans="1:5" ht="15.75" thickBot="1">
      <c r="A21" s="75"/>
      <c r="B21" s="77"/>
      <c r="C21" s="55"/>
      <c r="D21" s="55"/>
      <c r="E21" s="55"/>
    </row>
    <row r="22" spans="1:5" ht="15.75" thickBot="1">
      <c r="A22" s="75"/>
      <c r="B22" s="77"/>
      <c r="C22" s="55"/>
      <c r="D22" s="55"/>
      <c r="E22" s="55"/>
    </row>
  </sheetData>
  <sheetProtection/>
  <mergeCells count="16">
    <mergeCell ref="A19:B19"/>
    <mergeCell ref="A20:B20"/>
    <mergeCell ref="A21:B21"/>
    <mergeCell ref="A22:B22"/>
    <mergeCell ref="B11:E13"/>
    <mergeCell ref="B14:E14"/>
    <mergeCell ref="A15:B15"/>
    <mergeCell ref="A16:B16"/>
    <mergeCell ref="A17:B17"/>
    <mergeCell ref="A18:B18"/>
    <mergeCell ref="A1:E1"/>
    <mergeCell ref="B3:E3"/>
    <mergeCell ref="B4:E4"/>
    <mergeCell ref="B5:E5"/>
    <mergeCell ref="B6:E7"/>
    <mergeCell ref="B8:E10"/>
  </mergeCells>
  <printOptions/>
  <pageMargins left="0.7" right="0.7" top="0.75" bottom="0.75" header="0.3" footer="0.3"/>
  <pageSetup orientation="portrait" paperSize="9" r:id="rId1"/>
</worksheet>
</file>

<file path=xl/worksheets/sheet12.xml><?xml version="1.0" encoding="utf-8"?>
<worksheet xmlns="http://schemas.openxmlformats.org/spreadsheetml/2006/main" xmlns:r="http://schemas.openxmlformats.org/officeDocument/2006/relationships">
  <dimension ref="A1:E12"/>
  <sheetViews>
    <sheetView zoomScalePageLayoutView="0" workbookViewId="0" topLeftCell="A1">
      <selection activeCell="B6" sqref="B6"/>
    </sheetView>
  </sheetViews>
  <sheetFormatPr defaultColWidth="9.140625" defaultRowHeight="12.75"/>
  <cols>
    <col min="1" max="1" width="9.140625" style="20" customWidth="1"/>
    <col min="2" max="2" width="35.28125" style="20" customWidth="1"/>
    <col min="3" max="4" width="16.8515625" style="20" customWidth="1"/>
    <col min="5" max="5" width="20.28125" style="20" customWidth="1"/>
    <col min="6" max="16384" width="9.140625" style="20" customWidth="1"/>
  </cols>
  <sheetData>
    <row r="1" ht="12.75">
      <c r="A1" s="20" t="s">
        <v>63</v>
      </c>
    </row>
    <row r="2" spans="1:5" ht="21.75">
      <c r="A2" s="87" t="s">
        <v>64</v>
      </c>
      <c r="B2" s="87"/>
      <c r="C2" s="87"/>
      <c r="D2" s="87"/>
      <c r="E2" s="87"/>
    </row>
    <row r="4" spans="1:5" ht="17.25">
      <c r="A4" s="21" t="s">
        <v>65</v>
      </c>
      <c r="B4" s="21" t="s">
        <v>66</v>
      </c>
      <c r="C4" s="21" t="s">
        <v>67</v>
      </c>
      <c r="D4" s="21" t="s">
        <v>68</v>
      </c>
      <c r="E4" s="21" t="s">
        <v>69</v>
      </c>
    </row>
    <row r="5" spans="1:5" ht="17.25">
      <c r="A5" s="88">
        <v>1</v>
      </c>
      <c r="B5" s="22" t="s">
        <v>0</v>
      </c>
      <c r="C5" s="23" t="s">
        <v>70</v>
      </c>
      <c r="D5" s="22">
        <v>52220320</v>
      </c>
      <c r="E5" s="22"/>
    </row>
    <row r="6" spans="1:5" ht="17.25">
      <c r="A6" s="89"/>
      <c r="B6" s="22"/>
      <c r="C6" s="23" t="s">
        <v>71</v>
      </c>
      <c r="D6" s="22">
        <v>52297621</v>
      </c>
      <c r="E6" s="22"/>
    </row>
    <row r="12" ht="15">
      <c r="D12" s="24"/>
    </row>
  </sheetData>
  <sheetProtection/>
  <mergeCells count="2">
    <mergeCell ref="A2:E2"/>
    <mergeCell ref="A5:A6"/>
  </mergeCell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G35"/>
  <sheetViews>
    <sheetView showZeros="0" zoomScalePageLayoutView="0" workbookViewId="0" topLeftCell="A1">
      <selection activeCell="B34" sqref="B34"/>
    </sheetView>
  </sheetViews>
  <sheetFormatPr defaultColWidth="9.140625" defaultRowHeight="12.75"/>
  <cols>
    <col min="1" max="1" width="22.421875" style="0" bestFit="1" customWidth="1"/>
    <col min="2" max="2" width="14.7109375" style="11" customWidth="1"/>
    <col min="3" max="3" width="24.421875" style="0" bestFit="1" customWidth="1"/>
    <col min="4" max="4" width="13.28125" style="11" customWidth="1"/>
    <col min="5" max="5" width="12.00390625" style="11" customWidth="1"/>
    <col min="6" max="6" width="13.7109375" style="0" customWidth="1"/>
    <col min="7" max="7" width="11.421875" style="0" customWidth="1"/>
  </cols>
  <sheetData>
    <row r="1" spans="1:7" ht="36" customHeight="1">
      <c r="A1" s="56" t="s">
        <v>219</v>
      </c>
      <c r="B1" s="56" t="s">
        <v>219</v>
      </c>
      <c r="C1" s="56" t="s">
        <v>219</v>
      </c>
      <c r="D1" s="56" t="s">
        <v>219</v>
      </c>
      <c r="E1" s="56" t="s">
        <v>219</v>
      </c>
      <c r="F1" s="56" t="s">
        <v>219</v>
      </c>
      <c r="G1" s="56" t="s">
        <v>219</v>
      </c>
    </row>
    <row r="2" spans="1:7" ht="17.25" customHeight="1">
      <c r="A2" s="57" t="s">
        <v>73</v>
      </c>
      <c r="B2" s="57" t="s">
        <v>73</v>
      </c>
      <c r="C2" s="58" t="s">
        <v>74</v>
      </c>
      <c r="D2" s="58" t="s">
        <v>74</v>
      </c>
      <c r="E2" s="58" t="s">
        <v>74</v>
      </c>
      <c r="F2" s="58" t="s">
        <v>74</v>
      </c>
      <c r="G2" s="58" t="s">
        <v>74</v>
      </c>
    </row>
    <row r="3" spans="1:7" ht="30.75" customHeight="1">
      <c r="A3" s="4" t="s">
        <v>220</v>
      </c>
      <c r="B3" s="8" t="s">
        <v>221</v>
      </c>
      <c r="C3" s="4" t="s">
        <v>222</v>
      </c>
      <c r="D3" s="8" t="s">
        <v>223</v>
      </c>
      <c r="E3" s="8" t="s">
        <v>224</v>
      </c>
      <c r="F3" s="4" t="s">
        <v>225</v>
      </c>
      <c r="G3" s="4" t="s">
        <v>226</v>
      </c>
    </row>
    <row r="4" spans="1:7" ht="15" customHeight="1">
      <c r="A4" s="5" t="s">
        <v>227</v>
      </c>
      <c r="B4" s="9">
        <f>1810.3+500</f>
        <v>2310.3</v>
      </c>
      <c r="C4" s="5" t="s">
        <v>228</v>
      </c>
      <c r="D4" s="9">
        <f>E4</f>
        <v>2310.3</v>
      </c>
      <c r="E4" s="9">
        <f>1810.3+500</f>
        <v>2310.3</v>
      </c>
      <c r="F4" s="6">
        <v>0</v>
      </c>
      <c r="G4" s="6">
        <v>0</v>
      </c>
    </row>
    <row r="5" spans="1:7" ht="15" customHeight="1">
      <c r="A5" s="5" t="s">
        <v>229</v>
      </c>
      <c r="B5" s="9">
        <f>1810.3+500</f>
        <v>2310.3</v>
      </c>
      <c r="C5" s="5" t="s">
        <v>89</v>
      </c>
      <c r="D5" s="9">
        <f>E5</f>
        <v>1968.12</v>
      </c>
      <c r="E5" s="9">
        <f>1468.12+500</f>
        <v>1968.12</v>
      </c>
      <c r="F5" s="6">
        <v>0</v>
      </c>
      <c r="G5" s="6">
        <v>0</v>
      </c>
    </row>
    <row r="6" spans="1:7" ht="15" customHeight="1">
      <c r="A6" s="5" t="s">
        <v>230</v>
      </c>
      <c r="B6" s="9">
        <v>0</v>
      </c>
      <c r="C6" s="5" t="s">
        <v>231</v>
      </c>
      <c r="D6" s="9">
        <v>0</v>
      </c>
      <c r="E6" s="9">
        <v>0</v>
      </c>
      <c r="F6" s="6">
        <v>0</v>
      </c>
      <c r="G6" s="6">
        <v>0</v>
      </c>
    </row>
    <row r="7" spans="1:7" ht="15" customHeight="1">
      <c r="A7" s="5" t="s">
        <v>232</v>
      </c>
      <c r="B7" s="9">
        <v>0</v>
      </c>
      <c r="C7" s="5" t="s">
        <v>233</v>
      </c>
      <c r="D7" s="9">
        <v>0</v>
      </c>
      <c r="E7" s="9">
        <v>0</v>
      </c>
      <c r="F7" s="6">
        <v>0</v>
      </c>
      <c r="G7" s="6">
        <v>0</v>
      </c>
    </row>
    <row r="8" spans="1:7" ht="15" customHeight="1">
      <c r="A8" s="5" t="s">
        <v>84</v>
      </c>
      <c r="B8" s="9" t="s">
        <v>84</v>
      </c>
      <c r="C8" s="5" t="s">
        <v>234</v>
      </c>
      <c r="D8" s="9" t="s">
        <v>84</v>
      </c>
      <c r="E8" s="9" t="s">
        <v>84</v>
      </c>
      <c r="F8" s="7" t="s">
        <v>84</v>
      </c>
      <c r="G8" s="7" t="s">
        <v>84</v>
      </c>
    </row>
    <row r="9" spans="1:7" ht="15" customHeight="1">
      <c r="A9" s="5" t="s">
        <v>84</v>
      </c>
      <c r="B9" s="9" t="s">
        <v>84</v>
      </c>
      <c r="C9" s="5" t="s">
        <v>235</v>
      </c>
      <c r="D9" s="9" t="s">
        <v>84</v>
      </c>
      <c r="E9" s="9" t="s">
        <v>84</v>
      </c>
      <c r="F9" s="7" t="s">
        <v>84</v>
      </c>
      <c r="G9" s="7" t="s">
        <v>84</v>
      </c>
    </row>
    <row r="10" spans="1:7" ht="15" customHeight="1">
      <c r="A10" s="5" t="s">
        <v>84</v>
      </c>
      <c r="B10" s="9" t="s">
        <v>84</v>
      </c>
      <c r="C10" s="5" t="s">
        <v>236</v>
      </c>
      <c r="D10" s="9" t="s">
        <v>84</v>
      </c>
      <c r="E10" s="9" t="s">
        <v>84</v>
      </c>
      <c r="F10" s="7" t="s">
        <v>84</v>
      </c>
      <c r="G10" s="7" t="s">
        <v>84</v>
      </c>
    </row>
    <row r="11" spans="1:7" ht="15" customHeight="1">
      <c r="A11" s="5" t="s">
        <v>84</v>
      </c>
      <c r="B11" s="9" t="s">
        <v>84</v>
      </c>
      <c r="C11" s="5" t="s">
        <v>237</v>
      </c>
      <c r="D11" s="9" t="s">
        <v>84</v>
      </c>
      <c r="E11" s="9" t="s">
        <v>84</v>
      </c>
      <c r="F11" s="7" t="s">
        <v>84</v>
      </c>
      <c r="G11" s="7" t="s">
        <v>84</v>
      </c>
    </row>
    <row r="12" spans="1:7" ht="15" customHeight="1">
      <c r="A12" s="5" t="s">
        <v>84</v>
      </c>
      <c r="B12" s="9" t="s">
        <v>84</v>
      </c>
      <c r="C12" s="5" t="s">
        <v>109</v>
      </c>
      <c r="D12" s="9">
        <f>E12</f>
        <v>197.04</v>
      </c>
      <c r="E12" s="9">
        <v>197.04</v>
      </c>
      <c r="F12" s="6">
        <v>0</v>
      </c>
      <c r="G12" s="6">
        <v>0</v>
      </c>
    </row>
    <row r="13" spans="1:7" ht="15" customHeight="1">
      <c r="A13" s="5" t="s">
        <v>84</v>
      </c>
      <c r="B13" s="9" t="s">
        <v>84</v>
      </c>
      <c r="C13" s="5" t="s">
        <v>238</v>
      </c>
      <c r="D13" s="9" t="s">
        <v>84</v>
      </c>
      <c r="E13" s="9" t="s">
        <v>84</v>
      </c>
      <c r="F13" s="7" t="s">
        <v>84</v>
      </c>
      <c r="G13" s="7" t="s">
        <v>84</v>
      </c>
    </row>
    <row r="14" spans="1:7" ht="15" customHeight="1">
      <c r="A14" s="5" t="s">
        <v>84</v>
      </c>
      <c r="B14" s="9" t="s">
        <v>84</v>
      </c>
      <c r="C14" s="5" t="s">
        <v>119</v>
      </c>
      <c r="D14" s="9">
        <f>E14</f>
        <v>78.4</v>
      </c>
      <c r="E14" s="9">
        <v>78.4</v>
      </c>
      <c r="F14" s="6">
        <v>0</v>
      </c>
      <c r="G14" s="6">
        <v>0</v>
      </c>
    </row>
    <row r="15" spans="1:7" ht="15" customHeight="1">
      <c r="A15" s="5" t="s">
        <v>84</v>
      </c>
      <c r="B15" s="9" t="s">
        <v>84</v>
      </c>
      <c r="C15" s="5" t="s">
        <v>239</v>
      </c>
      <c r="D15" s="9" t="s">
        <v>84</v>
      </c>
      <c r="E15" s="9" t="s">
        <v>84</v>
      </c>
      <c r="F15" s="7" t="s">
        <v>84</v>
      </c>
      <c r="G15" s="7" t="s">
        <v>84</v>
      </c>
    </row>
    <row r="16" spans="1:7" ht="15" customHeight="1">
      <c r="A16" s="5" t="s">
        <v>84</v>
      </c>
      <c r="B16" s="9" t="s">
        <v>84</v>
      </c>
      <c r="C16" s="5" t="s">
        <v>240</v>
      </c>
      <c r="D16" s="9" t="s">
        <v>84</v>
      </c>
      <c r="E16" s="9" t="s">
        <v>84</v>
      </c>
      <c r="F16" s="7" t="s">
        <v>84</v>
      </c>
      <c r="G16" s="7" t="s">
        <v>84</v>
      </c>
    </row>
    <row r="17" spans="1:7" ht="15" customHeight="1">
      <c r="A17" s="5" t="s">
        <v>84</v>
      </c>
      <c r="B17" s="9" t="s">
        <v>84</v>
      </c>
      <c r="C17" s="5" t="s">
        <v>241</v>
      </c>
      <c r="D17" s="9" t="s">
        <v>84</v>
      </c>
      <c r="E17" s="9" t="s">
        <v>84</v>
      </c>
      <c r="F17" s="7" t="s">
        <v>84</v>
      </c>
      <c r="G17" s="7" t="s">
        <v>84</v>
      </c>
    </row>
    <row r="18" spans="1:7" ht="15" customHeight="1">
      <c r="A18" s="5" t="s">
        <v>84</v>
      </c>
      <c r="B18" s="9" t="s">
        <v>84</v>
      </c>
      <c r="C18" s="5" t="s">
        <v>242</v>
      </c>
      <c r="D18" s="9" t="s">
        <v>84</v>
      </c>
      <c r="E18" s="9" t="s">
        <v>84</v>
      </c>
      <c r="F18" s="7" t="s">
        <v>84</v>
      </c>
      <c r="G18" s="7" t="s">
        <v>84</v>
      </c>
    </row>
    <row r="19" spans="1:7" ht="15" customHeight="1">
      <c r="A19" s="5" t="s">
        <v>84</v>
      </c>
      <c r="B19" s="9" t="s">
        <v>84</v>
      </c>
      <c r="C19" s="5" t="s">
        <v>243</v>
      </c>
      <c r="D19" s="9" t="s">
        <v>84</v>
      </c>
      <c r="E19" s="9" t="s">
        <v>84</v>
      </c>
      <c r="F19" s="7" t="s">
        <v>84</v>
      </c>
      <c r="G19" s="7" t="s">
        <v>84</v>
      </c>
    </row>
    <row r="20" spans="1:7" ht="15" customHeight="1">
      <c r="A20" s="5" t="s">
        <v>84</v>
      </c>
      <c r="B20" s="9" t="s">
        <v>84</v>
      </c>
      <c r="C20" s="5" t="s">
        <v>244</v>
      </c>
      <c r="D20" s="9" t="s">
        <v>84</v>
      </c>
      <c r="E20" s="9" t="s">
        <v>84</v>
      </c>
      <c r="F20" s="7" t="s">
        <v>84</v>
      </c>
      <c r="G20" s="7" t="s">
        <v>84</v>
      </c>
    </row>
    <row r="21" spans="1:7" ht="15" customHeight="1">
      <c r="A21" s="5" t="s">
        <v>84</v>
      </c>
      <c r="B21" s="9" t="s">
        <v>84</v>
      </c>
      <c r="C21" s="5" t="s">
        <v>245</v>
      </c>
      <c r="D21" s="9" t="s">
        <v>84</v>
      </c>
      <c r="E21" s="9" t="s">
        <v>84</v>
      </c>
      <c r="F21" s="7" t="s">
        <v>84</v>
      </c>
      <c r="G21" s="7" t="s">
        <v>84</v>
      </c>
    </row>
    <row r="22" spans="1:7" ht="15" customHeight="1">
      <c r="A22" s="5" t="s">
        <v>84</v>
      </c>
      <c r="B22" s="9" t="s">
        <v>84</v>
      </c>
      <c r="C22" s="5" t="s">
        <v>246</v>
      </c>
      <c r="D22" s="9" t="s">
        <v>84</v>
      </c>
      <c r="E22" s="9" t="s">
        <v>84</v>
      </c>
      <c r="F22" s="7" t="s">
        <v>84</v>
      </c>
      <c r="G22" s="7" t="s">
        <v>84</v>
      </c>
    </row>
    <row r="23" spans="1:7" ht="15" customHeight="1">
      <c r="A23" s="5" t="s">
        <v>84</v>
      </c>
      <c r="B23" s="9" t="s">
        <v>84</v>
      </c>
      <c r="C23" s="5" t="s">
        <v>247</v>
      </c>
      <c r="D23" s="9" t="s">
        <v>84</v>
      </c>
      <c r="E23" s="9" t="s">
        <v>84</v>
      </c>
      <c r="F23" s="7" t="s">
        <v>84</v>
      </c>
      <c r="G23" s="7" t="s">
        <v>84</v>
      </c>
    </row>
    <row r="24" spans="1:7" ht="15" customHeight="1">
      <c r="A24" s="5" t="s">
        <v>84</v>
      </c>
      <c r="B24" s="9" t="s">
        <v>84</v>
      </c>
      <c r="C24" s="5" t="s">
        <v>129</v>
      </c>
      <c r="D24" s="9">
        <f>E24</f>
        <v>66.75</v>
      </c>
      <c r="E24" s="9">
        <v>66.75</v>
      </c>
      <c r="F24" s="6">
        <v>0</v>
      </c>
      <c r="G24" s="6">
        <v>0</v>
      </c>
    </row>
    <row r="25" spans="1:7" ht="15" customHeight="1">
      <c r="A25" s="5" t="s">
        <v>84</v>
      </c>
      <c r="B25" s="9" t="s">
        <v>84</v>
      </c>
      <c r="C25" s="5" t="s">
        <v>248</v>
      </c>
      <c r="D25" s="9" t="s">
        <v>84</v>
      </c>
      <c r="E25" s="9" t="s">
        <v>84</v>
      </c>
      <c r="F25" s="7" t="s">
        <v>84</v>
      </c>
      <c r="G25" s="7" t="s">
        <v>84</v>
      </c>
    </row>
    <row r="26" spans="1:7" ht="15" customHeight="1">
      <c r="A26" s="5" t="s">
        <v>84</v>
      </c>
      <c r="B26" s="9" t="s">
        <v>84</v>
      </c>
      <c r="C26" s="5" t="s">
        <v>249</v>
      </c>
      <c r="D26" s="9" t="s">
        <v>84</v>
      </c>
      <c r="E26" s="9" t="s">
        <v>84</v>
      </c>
      <c r="F26" s="7" t="s">
        <v>84</v>
      </c>
      <c r="G26" s="7" t="s">
        <v>84</v>
      </c>
    </row>
    <row r="27" spans="1:7" ht="15" customHeight="1">
      <c r="A27" s="5" t="s">
        <v>84</v>
      </c>
      <c r="B27" s="9" t="s">
        <v>84</v>
      </c>
      <c r="C27" s="5" t="s">
        <v>250</v>
      </c>
      <c r="D27" s="9" t="s">
        <v>84</v>
      </c>
      <c r="E27" s="9" t="s">
        <v>84</v>
      </c>
      <c r="F27" s="7" t="s">
        <v>84</v>
      </c>
      <c r="G27" s="7" t="s">
        <v>84</v>
      </c>
    </row>
    <row r="28" spans="1:7" ht="15" customHeight="1">
      <c r="A28" s="5" t="s">
        <v>84</v>
      </c>
      <c r="B28" s="9" t="s">
        <v>84</v>
      </c>
      <c r="C28" s="5" t="s">
        <v>251</v>
      </c>
      <c r="D28" s="9" t="s">
        <v>84</v>
      </c>
      <c r="E28" s="9" t="s">
        <v>84</v>
      </c>
      <c r="F28" s="7" t="s">
        <v>84</v>
      </c>
      <c r="G28" s="7" t="s">
        <v>84</v>
      </c>
    </row>
    <row r="29" spans="1:7" ht="15" customHeight="1">
      <c r="A29" s="5" t="s">
        <v>84</v>
      </c>
      <c r="B29" s="9" t="s">
        <v>84</v>
      </c>
      <c r="C29" s="5" t="s">
        <v>252</v>
      </c>
      <c r="D29" s="9" t="s">
        <v>84</v>
      </c>
      <c r="E29" s="9" t="s">
        <v>84</v>
      </c>
      <c r="F29" s="7" t="s">
        <v>84</v>
      </c>
      <c r="G29" s="7" t="s">
        <v>84</v>
      </c>
    </row>
    <row r="30" spans="1:7" ht="15" customHeight="1">
      <c r="A30" s="5" t="s">
        <v>84</v>
      </c>
      <c r="B30" s="9" t="s">
        <v>84</v>
      </c>
      <c r="C30" s="5" t="s">
        <v>253</v>
      </c>
      <c r="D30" s="9" t="s">
        <v>84</v>
      </c>
      <c r="E30" s="9" t="s">
        <v>84</v>
      </c>
      <c r="F30" s="7" t="s">
        <v>84</v>
      </c>
      <c r="G30" s="7" t="s">
        <v>84</v>
      </c>
    </row>
    <row r="31" spans="1:7" ht="15" customHeight="1">
      <c r="A31" s="5" t="s">
        <v>84</v>
      </c>
      <c r="B31" s="9" t="s">
        <v>84</v>
      </c>
      <c r="C31" s="5" t="s">
        <v>254</v>
      </c>
      <c r="D31" s="9" t="s">
        <v>84</v>
      </c>
      <c r="E31" s="9" t="s">
        <v>84</v>
      </c>
      <c r="F31" s="7" t="s">
        <v>84</v>
      </c>
      <c r="G31" s="7" t="s">
        <v>84</v>
      </c>
    </row>
    <row r="32" spans="1:7" ht="15" customHeight="1">
      <c r="A32" s="5" t="s">
        <v>84</v>
      </c>
      <c r="B32" s="9" t="s">
        <v>84</v>
      </c>
      <c r="C32" s="5" t="s">
        <v>255</v>
      </c>
      <c r="D32" s="9" t="s">
        <v>84</v>
      </c>
      <c r="E32" s="9" t="s">
        <v>84</v>
      </c>
      <c r="F32" s="7" t="s">
        <v>84</v>
      </c>
      <c r="G32" s="7" t="s">
        <v>84</v>
      </c>
    </row>
    <row r="33" spans="1:7" ht="15" customHeight="1">
      <c r="A33" s="5" t="s">
        <v>84</v>
      </c>
      <c r="B33" s="9" t="s">
        <v>84</v>
      </c>
      <c r="C33" s="5" t="s">
        <v>256</v>
      </c>
      <c r="D33" s="9" t="s">
        <v>84</v>
      </c>
      <c r="E33" s="9" t="s">
        <v>84</v>
      </c>
      <c r="F33" s="7" t="s">
        <v>84</v>
      </c>
      <c r="G33" s="7" t="s">
        <v>84</v>
      </c>
    </row>
    <row r="34" spans="1:7" ht="15" customHeight="1">
      <c r="A34" s="5" t="s">
        <v>257</v>
      </c>
      <c r="B34" s="9">
        <f>SUM(B5:B33)</f>
        <v>2310.3</v>
      </c>
      <c r="C34" s="5" t="s">
        <v>258</v>
      </c>
      <c r="D34" s="9">
        <f>E34</f>
        <v>2310.31</v>
      </c>
      <c r="E34" s="9">
        <f>SUM(E5:E33)</f>
        <v>2310.31</v>
      </c>
      <c r="F34" s="6">
        <v>0</v>
      </c>
      <c r="G34" s="6">
        <v>0</v>
      </c>
    </row>
    <row r="35" spans="1:7" ht="15" customHeight="1">
      <c r="A35" s="1" t="s">
        <v>84</v>
      </c>
      <c r="B35" s="10" t="s">
        <v>84</v>
      </c>
      <c r="C35" s="1" t="s">
        <v>84</v>
      </c>
      <c r="D35" s="10" t="s">
        <v>84</v>
      </c>
      <c r="E35" s="10" t="s">
        <v>84</v>
      </c>
      <c r="F35" s="1" t="s">
        <v>84</v>
      </c>
      <c r="G35" s="1" t="s">
        <v>84</v>
      </c>
    </row>
  </sheetData>
  <sheetProtection/>
  <mergeCells count="3">
    <mergeCell ref="A1:G1"/>
    <mergeCell ref="A2:B2"/>
    <mergeCell ref="C2:G2"/>
  </mergeCells>
  <printOptions/>
  <pageMargins left="1.2165354330708662" right="1.2165354330708662" top="0.26" bottom="0.34" header="0.5" footer="0.34"/>
  <pageSetup fitToHeight="0" fitToWidth="0" horizontalDpi="300" verticalDpi="300" orientation="landscape" pageOrder="overThenDown" paperSize="9" r:id="rId1"/>
</worksheet>
</file>

<file path=xl/worksheets/sheet3.xml><?xml version="1.0" encoding="utf-8"?>
<worksheet xmlns="http://schemas.openxmlformats.org/spreadsheetml/2006/main" xmlns:r="http://schemas.openxmlformats.org/officeDocument/2006/relationships">
  <dimension ref="A1:J22"/>
  <sheetViews>
    <sheetView showZeros="0" zoomScalePageLayoutView="0" workbookViewId="0" topLeftCell="C1">
      <selection activeCell="J10" sqref="J10"/>
    </sheetView>
  </sheetViews>
  <sheetFormatPr defaultColWidth="9.140625" defaultRowHeight="12.75"/>
  <cols>
    <col min="1" max="1" width="8.8515625" style="0" customWidth="1"/>
    <col min="2" max="2" width="4.421875" style="0" customWidth="1"/>
    <col min="3" max="3" width="7.7109375" style="0" customWidth="1"/>
    <col min="4" max="4" width="29.57421875" style="0" customWidth="1"/>
    <col min="5" max="5" width="18.28125" style="0" customWidth="1"/>
    <col min="6" max="6" width="17.8515625" style="0" customWidth="1"/>
    <col min="7" max="7" width="11.140625" style="0" customWidth="1"/>
    <col min="8" max="8" width="11.57421875" style="0" customWidth="1"/>
    <col min="9" max="9" width="10.28125" style="0" customWidth="1"/>
    <col min="10" max="10" width="12.8515625" style="0" customWidth="1"/>
  </cols>
  <sheetData>
    <row r="1" spans="1:10" ht="34.5" customHeight="1">
      <c r="A1" s="59" t="s">
        <v>209</v>
      </c>
      <c r="B1" s="59" t="s">
        <v>209</v>
      </c>
      <c r="C1" s="59" t="s">
        <v>209</v>
      </c>
      <c r="D1" s="59" t="s">
        <v>209</v>
      </c>
      <c r="E1" s="59" t="s">
        <v>209</v>
      </c>
      <c r="F1" s="59" t="s">
        <v>209</v>
      </c>
      <c r="G1" s="59" t="s">
        <v>209</v>
      </c>
      <c r="H1" s="59" t="s">
        <v>209</v>
      </c>
      <c r="I1" s="59" t="s">
        <v>209</v>
      </c>
      <c r="J1" s="59" t="s">
        <v>209</v>
      </c>
    </row>
    <row r="2" spans="1:10" ht="17.25" customHeight="1">
      <c r="A2" s="60" t="s">
        <v>73</v>
      </c>
      <c r="B2" s="60" t="s">
        <v>73</v>
      </c>
      <c r="C2" s="60" t="s">
        <v>73</v>
      </c>
      <c r="D2" s="58" t="s">
        <v>74</v>
      </c>
      <c r="E2" s="58" t="s">
        <v>74</v>
      </c>
      <c r="F2" s="58" t="s">
        <v>74</v>
      </c>
      <c r="G2" s="58" t="s">
        <v>74</v>
      </c>
      <c r="H2" s="58" t="s">
        <v>74</v>
      </c>
      <c r="I2" s="58" t="s">
        <v>74</v>
      </c>
      <c r="J2" s="58" t="s">
        <v>74</v>
      </c>
    </row>
    <row r="3" spans="1:10" ht="17.25" customHeight="1">
      <c r="A3" s="4" t="s">
        <v>210</v>
      </c>
      <c r="B3" s="4" t="s">
        <v>77</v>
      </c>
      <c r="C3" s="4" t="s">
        <v>79</v>
      </c>
      <c r="D3" s="4" t="s">
        <v>211</v>
      </c>
      <c r="E3" s="4" t="s">
        <v>78</v>
      </c>
      <c r="F3" s="4" t="s">
        <v>80</v>
      </c>
      <c r="G3" s="4" t="s">
        <v>212</v>
      </c>
      <c r="H3" s="4" t="s">
        <v>213</v>
      </c>
      <c r="I3" s="4" t="s">
        <v>82</v>
      </c>
      <c r="J3" s="4" t="s">
        <v>214</v>
      </c>
    </row>
    <row r="4" spans="1:10" ht="15" customHeight="1">
      <c r="A4" s="5" t="s">
        <v>84</v>
      </c>
      <c r="B4" s="5" t="s">
        <v>84</v>
      </c>
      <c r="C4" s="5" t="s">
        <v>84</v>
      </c>
      <c r="D4" s="5" t="s">
        <v>84</v>
      </c>
      <c r="E4" s="5" t="s">
        <v>84</v>
      </c>
      <c r="F4" s="5" t="s">
        <v>85</v>
      </c>
      <c r="G4" s="9">
        <v>1717.81</v>
      </c>
      <c r="H4" s="9">
        <f>1810.3+500</f>
        <v>2310.3</v>
      </c>
      <c r="I4" s="9">
        <v>1360.3</v>
      </c>
      <c r="J4" s="9">
        <f>450+500</f>
        <v>950</v>
      </c>
    </row>
    <row r="5" spans="1:10" ht="15" customHeight="1">
      <c r="A5" s="5" t="s">
        <v>86</v>
      </c>
      <c r="B5" s="5" t="s">
        <v>88</v>
      </c>
      <c r="C5" s="5" t="s">
        <v>90</v>
      </c>
      <c r="D5" s="5" t="s">
        <v>87</v>
      </c>
      <c r="E5" s="5" t="s">
        <v>89</v>
      </c>
      <c r="F5" s="5" t="s">
        <v>91</v>
      </c>
      <c r="G5" s="9">
        <v>701.82</v>
      </c>
      <c r="H5" s="9">
        <v>812.97</v>
      </c>
      <c r="I5" s="9">
        <v>812.97</v>
      </c>
      <c r="J5" s="9">
        <v>0</v>
      </c>
    </row>
    <row r="6" spans="1:10" ht="15" customHeight="1">
      <c r="A6" s="5" t="s">
        <v>92</v>
      </c>
      <c r="B6" s="5" t="s">
        <v>88</v>
      </c>
      <c r="C6" s="5" t="s">
        <v>90</v>
      </c>
      <c r="D6" s="5" t="s">
        <v>93</v>
      </c>
      <c r="E6" s="5" t="s">
        <v>89</v>
      </c>
      <c r="F6" s="5" t="s">
        <v>91</v>
      </c>
      <c r="G6" s="9">
        <v>238</v>
      </c>
      <c r="H6" s="9">
        <v>120</v>
      </c>
      <c r="I6" s="9">
        <v>0</v>
      </c>
      <c r="J6" s="9">
        <v>120</v>
      </c>
    </row>
    <row r="7" spans="1:10" ht="15" customHeight="1">
      <c r="A7" s="5" t="s">
        <v>94</v>
      </c>
      <c r="B7" s="5" t="s">
        <v>88</v>
      </c>
      <c r="C7" s="5" t="s">
        <v>90</v>
      </c>
      <c r="D7" s="5" t="s">
        <v>95</v>
      </c>
      <c r="E7" s="5" t="s">
        <v>89</v>
      </c>
      <c r="F7" s="5" t="s">
        <v>91</v>
      </c>
      <c r="G7" s="9">
        <v>40</v>
      </c>
      <c r="H7" s="9">
        <v>40</v>
      </c>
      <c r="I7" s="9">
        <v>0</v>
      </c>
      <c r="J7" s="9">
        <v>40</v>
      </c>
    </row>
    <row r="8" spans="1:10" ht="15" customHeight="1">
      <c r="A8" s="5" t="s">
        <v>96</v>
      </c>
      <c r="B8" s="5" t="s">
        <v>88</v>
      </c>
      <c r="C8" s="5" t="s">
        <v>90</v>
      </c>
      <c r="D8" s="5" t="s">
        <v>97</v>
      </c>
      <c r="E8" s="5" t="s">
        <v>89</v>
      </c>
      <c r="F8" s="5" t="s">
        <v>91</v>
      </c>
      <c r="G8" s="9">
        <v>40</v>
      </c>
      <c r="H8" s="9">
        <v>40</v>
      </c>
      <c r="I8" s="9">
        <v>0</v>
      </c>
      <c r="J8" s="9">
        <v>40</v>
      </c>
    </row>
    <row r="9" spans="1:10" ht="15" customHeight="1">
      <c r="A9" s="5" t="s">
        <v>98</v>
      </c>
      <c r="B9" s="5" t="s">
        <v>88</v>
      </c>
      <c r="C9" s="5" t="s">
        <v>90</v>
      </c>
      <c r="D9" s="5" t="s">
        <v>99</v>
      </c>
      <c r="E9" s="5" t="s">
        <v>89</v>
      </c>
      <c r="F9" s="5" t="s">
        <v>91</v>
      </c>
      <c r="G9" s="9">
        <v>162</v>
      </c>
      <c r="H9" s="9">
        <v>160</v>
      </c>
      <c r="I9" s="9">
        <v>0</v>
      </c>
      <c r="J9" s="9">
        <v>160</v>
      </c>
    </row>
    <row r="10" spans="1:10" ht="15" customHeight="1">
      <c r="A10" s="5" t="s">
        <v>100</v>
      </c>
      <c r="B10" s="5" t="s">
        <v>88</v>
      </c>
      <c r="C10" s="5" t="s">
        <v>90</v>
      </c>
      <c r="D10" s="5" t="s">
        <v>101</v>
      </c>
      <c r="E10" s="5" t="s">
        <v>89</v>
      </c>
      <c r="F10" s="5" t="s">
        <v>91</v>
      </c>
      <c r="G10" s="9">
        <v>40</v>
      </c>
      <c r="H10" s="9">
        <f>30+500</f>
        <v>530</v>
      </c>
      <c r="I10" s="9">
        <v>0</v>
      </c>
      <c r="J10" s="9">
        <f>30+500</f>
        <v>530</v>
      </c>
    </row>
    <row r="11" spans="1:10" ht="15" customHeight="1">
      <c r="A11" s="5" t="s">
        <v>102</v>
      </c>
      <c r="B11" s="5" t="s">
        <v>88</v>
      </c>
      <c r="C11" s="5" t="s">
        <v>90</v>
      </c>
      <c r="D11" s="5" t="s">
        <v>103</v>
      </c>
      <c r="E11" s="5" t="s">
        <v>89</v>
      </c>
      <c r="F11" s="5" t="s">
        <v>91</v>
      </c>
      <c r="G11" s="9">
        <v>185.45</v>
      </c>
      <c r="H11" s="9">
        <v>205.15</v>
      </c>
      <c r="I11" s="9">
        <v>205.15</v>
      </c>
      <c r="J11" s="9">
        <v>0</v>
      </c>
    </row>
    <row r="12" spans="1:10" ht="15" customHeight="1">
      <c r="A12" s="5" t="s">
        <v>104</v>
      </c>
      <c r="B12" s="5" t="s">
        <v>88</v>
      </c>
      <c r="C12" s="5" t="s">
        <v>90</v>
      </c>
      <c r="D12" s="5" t="s">
        <v>105</v>
      </c>
      <c r="E12" s="5" t="s">
        <v>89</v>
      </c>
      <c r="F12" s="5" t="s">
        <v>91</v>
      </c>
      <c r="G12" s="9">
        <v>0</v>
      </c>
      <c r="H12" s="9">
        <v>60</v>
      </c>
      <c r="I12" s="9">
        <v>0</v>
      </c>
      <c r="J12" s="9">
        <v>60</v>
      </c>
    </row>
    <row r="13" spans="1:10" ht="15" customHeight="1">
      <c r="A13" s="5" t="s">
        <v>215</v>
      </c>
      <c r="B13" s="5" t="s">
        <v>108</v>
      </c>
      <c r="C13" s="5" t="s">
        <v>110</v>
      </c>
      <c r="D13" s="5" t="s">
        <v>216</v>
      </c>
      <c r="E13" s="5" t="s">
        <v>109</v>
      </c>
      <c r="F13" s="5" t="s">
        <v>111</v>
      </c>
      <c r="G13" s="9">
        <v>29</v>
      </c>
      <c r="H13" s="9">
        <v>0</v>
      </c>
      <c r="I13" s="9">
        <v>0</v>
      </c>
      <c r="J13" s="9">
        <v>0</v>
      </c>
    </row>
    <row r="14" spans="1:10" ht="15" customHeight="1">
      <c r="A14" s="5" t="s">
        <v>217</v>
      </c>
      <c r="B14" s="5" t="s">
        <v>108</v>
      </c>
      <c r="C14" s="5" t="s">
        <v>110</v>
      </c>
      <c r="D14" s="5" t="s">
        <v>218</v>
      </c>
      <c r="E14" s="5" t="s">
        <v>109</v>
      </c>
      <c r="F14" s="5" t="s">
        <v>111</v>
      </c>
      <c r="G14" s="9">
        <v>0</v>
      </c>
      <c r="H14" s="9">
        <v>0</v>
      </c>
      <c r="I14" s="9">
        <v>0</v>
      </c>
      <c r="J14" s="9">
        <v>0</v>
      </c>
    </row>
    <row r="15" spans="1:10" ht="15" customHeight="1">
      <c r="A15" s="5" t="s">
        <v>106</v>
      </c>
      <c r="B15" s="5" t="s">
        <v>108</v>
      </c>
      <c r="C15" s="5" t="s">
        <v>110</v>
      </c>
      <c r="D15" s="5" t="s">
        <v>107</v>
      </c>
      <c r="E15" s="5" t="s">
        <v>109</v>
      </c>
      <c r="F15" s="5" t="s">
        <v>111</v>
      </c>
      <c r="G15" s="9">
        <v>103.14</v>
      </c>
      <c r="H15" s="9">
        <v>111.24</v>
      </c>
      <c r="I15" s="9">
        <v>111.24</v>
      </c>
      <c r="J15" s="9">
        <v>0</v>
      </c>
    </row>
    <row r="16" spans="1:10" ht="15" customHeight="1">
      <c r="A16" s="5" t="s">
        <v>112</v>
      </c>
      <c r="B16" s="5" t="s">
        <v>108</v>
      </c>
      <c r="C16" s="5" t="s">
        <v>110</v>
      </c>
      <c r="D16" s="5" t="s">
        <v>113</v>
      </c>
      <c r="E16" s="5" t="s">
        <v>109</v>
      </c>
      <c r="F16" s="5" t="s">
        <v>111</v>
      </c>
      <c r="G16" s="9">
        <v>41.26</v>
      </c>
      <c r="H16" s="9">
        <v>44.5</v>
      </c>
      <c r="I16" s="9">
        <v>44.5</v>
      </c>
      <c r="J16" s="9">
        <v>0</v>
      </c>
    </row>
    <row r="17" spans="1:10" ht="15" customHeight="1">
      <c r="A17" s="5" t="s">
        <v>114</v>
      </c>
      <c r="B17" s="5" t="s">
        <v>108</v>
      </c>
      <c r="C17" s="5" t="s">
        <v>110</v>
      </c>
      <c r="D17" s="5" t="s">
        <v>115</v>
      </c>
      <c r="E17" s="5" t="s">
        <v>109</v>
      </c>
      <c r="F17" s="5" t="s">
        <v>111</v>
      </c>
      <c r="G17" s="9">
        <v>0</v>
      </c>
      <c r="H17" s="9">
        <v>41.3</v>
      </c>
      <c r="I17" s="9">
        <v>41.3</v>
      </c>
      <c r="J17" s="9">
        <v>0</v>
      </c>
    </row>
    <row r="18" spans="1:10" ht="15" customHeight="1">
      <c r="A18" s="5" t="s">
        <v>116</v>
      </c>
      <c r="B18" s="5" t="s">
        <v>118</v>
      </c>
      <c r="C18" s="5" t="s">
        <v>120</v>
      </c>
      <c r="D18" s="5" t="s">
        <v>117</v>
      </c>
      <c r="E18" s="5" t="s">
        <v>119</v>
      </c>
      <c r="F18" s="5" t="s">
        <v>121</v>
      </c>
      <c r="G18" s="9">
        <v>57.1</v>
      </c>
      <c r="H18" s="9">
        <v>60.47</v>
      </c>
      <c r="I18" s="9">
        <v>60.47</v>
      </c>
      <c r="J18" s="9">
        <v>0</v>
      </c>
    </row>
    <row r="19" spans="1:10" ht="15" customHeight="1">
      <c r="A19" s="5" t="s">
        <v>122</v>
      </c>
      <c r="B19" s="5" t="s">
        <v>118</v>
      </c>
      <c r="C19" s="5" t="s">
        <v>120</v>
      </c>
      <c r="D19" s="5" t="s">
        <v>123</v>
      </c>
      <c r="E19" s="5" t="s">
        <v>119</v>
      </c>
      <c r="F19" s="5" t="s">
        <v>121</v>
      </c>
      <c r="G19" s="9">
        <v>15.58</v>
      </c>
      <c r="H19" s="9">
        <v>16.25</v>
      </c>
      <c r="I19" s="9">
        <v>16.25</v>
      </c>
      <c r="J19" s="9">
        <v>0</v>
      </c>
    </row>
    <row r="20" spans="1:10" ht="15" customHeight="1">
      <c r="A20" s="5" t="s">
        <v>124</v>
      </c>
      <c r="B20" s="5" t="s">
        <v>118</v>
      </c>
      <c r="C20" s="5" t="s">
        <v>120</v>
      </c>
      <c r="D20" s="5" t="s">
        <v>125</v>
      </c>
      <c r="E20" s="5" t="s">
        <v>119</v>
      </c>
      <c r="F20" s="5" t="s">
        <v>121</v>
      </c>
      <c r="G20" s="9">
        <v>2.58</v>
      </c>
      <c r="H20" s="9">
        <v>1.67</v>
      </c>
      <c r="I20" s="9">
        <v>1.67</v>
      </c>
      <c r="J20" s="9">
        <v>0</v>
      </c>
    </row>
    <row r="21" spans="1:10" ht="15" customHeight="1">
      <c r="A21" s="5" t="s">
        <v>126</v>
      </c>
      <c r="B21" s="5" t="s">
        <v>128</v>
      </c>
      <c r="C21" s="5" t="s">
        <v>130</v>
      </c>
      <c r="D21" s="5" t="s">
        <v>127</v>
      </c>
      <c r="E21" s="5" t="s">
        <v>129</v>
      </c>
      <c r="F21" s="5" t="s">
        <v>131</v>
      </c>
      <c r="G21" s="9">
        <v>61.88</v>
      </c>
      <c r="H21" s="9">
        <v>66.75</v>
      </c>
      <c r="I21" s="9">
        <v>66.75</v>
      </c>
      <c r="J21" s="9">
        <v>0</v>
      </c>
    </row>
    <row r="22" spans="1:10" ht="15" customHeight="1">
      <c r="A22" s="1" t="s">
        <v>84</v>
      </c>
      <c r="B22" s="1" t="s">
        <v>84</v>
      </c>
      <c r="C22" s="1" t="s">
        <v>84</v>
      </c>
      <c r="D22" s="1" t="s">
        <v>84</v>
      </c>
      <c r="E22" s="1" t="s">
        <v>84</v>
      </c>
      <c r="F22" s="1" t="s">
        <v>84</v>
      </c>
      <c r="G22" s="1" t="s">
        <v>84</v>
      </c>
      <c r="H22" s="1" t="s">
        <v>84</v>
      </c>
      <c r="I22" s="1" t="s">
        <v>84</v>
      </c>
      <c r="J22" s="1" t="s">
        <v>84</v>
      </c>
    </row>
  </sheetData>
  <sheetProtection/>
  <mergeCells count="3">
    <mergeCell ref="A1:J1"/>
    <mergeCell ref="A2:C2"/>
    <mergeCell ref="D2:J2"/>
  </mergeCells>
  <printOptions/>
  <pageMargins left="0.71" right="0.17" top="1" bottom="1" header="0.5" footer="0.5"/>
  <pageSetup fitToHeight="0" fitToWidth="0" horizontalDpi="300" verticalDpi="300" orientation="landscape" pageOrder="overThenDown" paperSize="9" r:id="rId1"/>
</worksheet>
</file>

<file path=xl/worksheets/sheet4.xml><?xml version="1.0" encoding="utf-8"?>
<worksheet xmlns="http://schemas.openxmlformats.org/spreadsheetml/2006/main" xmlns:r="http://schemas.openxmlformats.org/officeDocument/2006/relationships">
  <dimension ref="A1:G37"/>
  <sheetViews>
    <sheetView showZeros="0" zoomScalePageLayoutView="0" workbookViewId="0" topLeftCell="A13">
      <selection activeCell="G26" sqref="G26"/>
    </sheetView>
  </sheetViews>
  <sheetFormatPr defaultColWidth="9.140625" defaultRowHeight="12.75"/>
  <cols>
    <col min="1" max="1" width="4.57421875" style="0" customWidth="1"/>
    <col min="2" max="2" width="14.140625" style="0" customWidth="1"/>
    <col min="3" max="3" width="15.7109375" style="0" bestFit="1" customWidth="1"/>
    <col min="4" max="4" width="30.28125" style="0" customWidth="1"/>
    <col min="5" max="5" width="11.28125" style="11" customWidth="1"/>
    <col min="6" max="6" width="11.421875" style="0" customWidth="1"/>
    <col min="7" max="7" width="13.00390625" style="0" customWidth="1"/>
  </cols>
  <sheetData>
    <row r="1" spans="1:7" ht="36" customHeight="1">
      <c r="A1" s="59" t="s">
        <v>132</v>
      </c>
      <c r="B1" s="59" t="s">
        <v>132</v>
      </c>
      <c r="C1" s="59" t="s">
        <v>132</v>
      </c>
      <c r="D1" s="59" t="s">
        <v>132</v>
      </c>
      <c r="E1" s="59" t="s">
        <v>132</v>
      </c>
      <c r="F1" s="59" t="s">
        <v>132</v>
      </c>
      <c r="G1" s="59" t="s">
        <v>132</v>
      </c>
    </row>
    <row r="2" spans="1:7" ht="17.25" customHeight="1">
      <c r="A2" s="60" t="s">
        <v>73</v>
      </c>
      <c r="B2" s="60" t="s">
        <v>73</v>
      </c>
      <c r="C2" s="60" t="s">
        <v>73</v>
      </c>
      <c r="D2" s="58" t="s">
        <v>74</v>
      </c>
      <c r="E2" s="58" t="s">
        <v>74</v>
      </c>
      <c r="F2" s="58" t="s">
        <v>74</v>
      </c>
      <c r="G2" s="58" t="s">
        <v>74</v>
      </c>
    </row>
    <row r="3" spans="1:7" ht="17.25" customHeight="1">
      <c r="A3" s="4" t="s">
        <v>133</v>
      </c>
      <c r="B3" s="4" t="s">
        <v>134</v>
      </c>
      <c r="C3" s="4" t="s">
        <v>135</v>
      </c>
      <c r="D3" s="4" t="s">
        <v>136</v>
      </c>
      <c r="E3" s="8" t="s">
        <v>137</v>
      </c>
      <c r="F3" s="4" t="s">
        <v>138</v>
      </c>
      <c r="G3" s="4" t="s">
        <v>139</v>
      </c>
    </row>
    <row r="4" spans="1:7" ht="15" customHeight="1">
      <c r="A4" s="5" t="s">
        <v>84</v>
      </c>
      <c r="B4" s="5" t="s">
        <v>84</v>
      </c>
      <c r="C4" s="5" t="s">
        <v>84</v>
      </c>
      <c r="D4" s="5" t="s">
        <v>85</v>
      </c>
      <c r="E4" s="9">
        <v>1360.29</v>
      </c>
      <c r="F4" s="9">
        <v>1093.71</v>
      </c>
      <c r="G4" s="9">
        <v>266</v>
      </c>
    </row>
    <row r="5" spans="1:7" ht="15" customHeight="1">
      <c r="A5" s="5" t="s">
        <v>140</v>
      </c>
      <c r="B5" s="5" t="s">
        <v>141</v>
      </c>
      <c r="C5" s="5" t="s">
        <v>142</v>
      </c>
      <c r="D5" s="5" t="s">
        <v>143</v>
      </c>
      <c r="E5" s="9">
        <v>273.1</v>
      </c>
      <c r="F5" s="9">
        <v>273.1</v>
      </c>
      <c r="G5" s="9">
        <v>0</v>
      </c>
    </row>
    <row r="6" spans="1:7" ht="15" customHeight="1">
      <c r="A6" s="5" t="s">
        <v>140</v>
      </c>
      <c r="B6" s="5" t="s">
        <v>141</v>
      </c>
      <c r="C6" s="5" t="s">
        <v>144</v>
      </c>
      <c r="D6" s="5" t="s">
        <v>145</v>
      </c>
      <c r="E6" s="9">
        <v>186.67</v>
      </c>
      <c r="F6" s="9">
        <v>186.67</v>
      </c>
      <c r="G6" s="9">
        <v>0</v>
      </c>
    </row>
    <row r="7" spans="1:7" ht="15" customHeight="1">
      <c r="A7" s="5" t="s">
        <v>140</v>
      </c>
      <c r="B7" s="5" t="s">
        <v>141</v>
      </c>
      <c r="C7" s="5" t="s">
        <v>146</v>
      </c>
      <c r="D7" s="5" t="s">
        <v>147</v>
      </c>
      <c r="E7" s="9">
        <v>32.1</v>
      </c>
      <c r="F7" s="9">
        <v>32.1</v>
      </c>
      <c r="G7" s="9">
        <v>0</v>
      </c>
    </row>
    <row r="8" spans="1:7" ht="15" customHeight="1">
      <c r="A8" s="5" t="s">
        <v>140</v>
      </c>
      <c r="B8" s="5" t="s">
        <v>141</v>
      </c>
      <c r="C8" s="5" t="s">
        <v>148</v>
      </c>
      <c r="D8" s="5" t="s">
        <v>149</v>
      </c>
      <c r="E8" s="9">
        <v>64.34</v>
      </c>
      <c r="F8" s="9">
        <v>64.34</v>
      </c>
      <c r="G8" s="9">
        <v>0</v>
      </c>
    </row>
    <row r="9" spans="1:7" ht="15" customHeight="1">
      <c r="A9" s="5" t="s">
        <v>140</v>
      </c>
      <c r="B9" s="5" t="s">
        <v>141</v>
      </c>
      <c r="C9" s="5" t="s">
        <v>150</v>
      </c>
      <c r="D9" s="5" t="s">
        <v>151</v>
      </c>
      <c r="E9" s="9">
        <v>111.24</v>
      </c>
      <c r="F9" s="9">
        <v>111.24</v>
      </c>
      <c r="G9" s="9">
        <v>0</v>
      </c>
    </row>
    <row r="10" spans="1:7" ht="15" customHeight="1">
      <c r="A10" s="5" t="s">
        <v>140</v>
      </c>
      <c r="B10" s="5" t="s">
        <v>141</v>
      </c>
      <c r="C10" s="5" t="s">
        <v>152</v>
      </c>
      <c r="D10" s="5" t="s">
        <v>153</v>
      </c>
      <c r="E10" s="9">
        <v>44.5</v>
      </c>
      <c r="F10" s="9">
        <v>44.5</v>
      </c>
      <c r="G10" s="9">
        <v>0</v>
      </c>
    </row>
    <row r="11" spans="1:7" ht="15" customHeight="1">
      <c r="A11" s="5" t="s">
        <v>140</v>
      </c>
      <c r="B11" s="5" t="s">
        <v>141</v>
      </c>
      <c r="C11" s="5" t="s">
        <v>154</v>
      </c>
      <c r="D11" s="5" t="s">
        <v>155</v>
      </c>
      <c r="E11" s="9">
        <v>47.28</v>
      </c>
      <c r="F11" s="9">
        <v>47.28</v>
      </c>
      <c r="G11" s="9">
        <v>0</v>
      </c>
    </row>
    <row r="12" spans="1:7" ht="15" customHeight="1">
      <c r="A12" s="5" t="s">
        <v>140</v>
      </c>
      <c r="B12" s="5" t="s">
        <v>141</v>
      </c>
      <c r="C12" s="5" t="s">
        <v>156</v>
      </c>
      <c r="D12" s="5" t="s">
        <v>157</v>
      </c>
      <c r="E12" s="9">
        <v>13.32</v>
      </c>
      <c r="F12" s="9">
        <v>13.32</v>
      </c>
      <c r="G12" s="9">
        <v>0</v>
      </c>
    </row>
    <row r="13" spans="1:7" ht="15" customHeight="1">
      <c r="A13" s="5" t="s">
        <v>140</v>
      </c>
      <c r="B13" s="5" t="s">
        <v>141</v>
      </c>
      <c r="C13" s="5" t="s">
        <v>158</v>
      </c>
      <c r="D13" s="5" t="s">
        <v>127</v>
      </c>
      <c r="E13" s="9">
        <v>66.75</v>
      </c>
      <c r="F13" s="9">
        <v>66.75</v>
      </c>
      <c r="G13" s="9">
        <v>0</v>
      </c>
    </row>
    <row r="14" spans="1:7" ht="15" customHeight="1">
      <c r="A14" s="5" t="s">
        <v>140</v>
      </c>
      <c r="B14" s="5" t="s">
        <v>141</v>
      </c>
      <c r="C14" s="5" t="s">
        <v>159</v>
      </c>
      <c r="D14" s="5" t="s">
        <v>160</v>
      </c>
      <c r="E14" s="9">
        <v>17.8</v>
      </c>
      <c r="F14" s="9">
        <v>17.8</v>
      </c>
      <c r="G14" s="9">
        <v>0</v>
      </c>
    </row>
    <row r="15" spans="1:7" ht="15" customHeight="1">
      <c r="A15" s="5" t="s">
        <v>140</v>
      </c>
      <c r="B15" s="5" t="s">
        <v>141</v>
      </c>
      <c r="C15" s="5" t="s">
        <v>161</v>
      </c>
      <c r="D15" s="5" t="s">
        <v>162</v>
      </c>
      <c r="E15" s="9">
        <v>195.31</v>
      </c>
      <c r="F15" s="9">
        <v>195.31</v>
      </c>
      <c r="G15" s="9">
        <v>0</v>
      </c>
    </row>
    <row r="16" spans="1:7" ht="15" customHeight="1">
      <c r="A16" s="5" t="s">
        <v>163</v>
      </c>
      <c r="B16" s="5" t="s">
        <v>164</v>
      </c>
      <c r="C16" s="5" t="s">
        <v>165</v>
      </c>
      <c r="D16" s="5" t="s">
        <v>166</v>
      </c>
      <c r="E16" s="9">
        <v>20</v>
      </c>
      <c r="F16" s="6">
        <v>0</v>
      </c>
      <c r="G16" s="9">
        <v>20</v>
      </c>
    </row>
    <row r="17" spans="1:7" ht="15" customHeight="1">
      <c r="A17" s="5" t="s">
        <v>163</v>
      </c>
      <c r="B17" s="5" t="s">
        <v>164</v>
      </c>
      <c r="C17" s="5" t="s">
        <v>167</v>
      </c>
      <c r="D17" s="5" t="s">
        <v>168</v>
      </c>
      <c r="E17" s="9">
        <v>2</v>
      </c>
      <c r="F17" s="6">
        <v>0</v>
      </c>
      <c r="G17" s="9">
        <v>2</v>
      </c>
    </row>
    <row r="18" spans="1:7" ht="15" customHeight="1">
      <c r="A18" s="5" t="s">
        <v>163</v>
      </c>
      <c r="B18" s="5" t="s">
        <v>164</v>
      </c>
      <c r="C18" s="5" t="s">
        <v>169</v>
      </c>
      <c r="D18" s="5" t="s">
        <v>170</v>
      </c>
      <c r="E18" s="9">
        <v>2</v>
      </c>
      <c r="F18" s="6">
        <v>0</v>
      </c>
      <c r="G18" s="9">
        <v>2</v>
      </c>
    </row>
    <row r="19" spans="1:7" ht="15" customHeight="1">
      <c r="A19" s="5" t="s">
        <v>163</v>
      </c>
      <c r="B19" s="5" t="s">
        <v>164</v>
      </c>
      <c r="C19" s="5" t="s">
        <v>171</v>
      </c>
      <c r="D19" s="5" t="s">
        <v>172</v>
      </c>
      <c r="E19" s="9">
        <v>23</v>
      </c>
      <c r="F19" s="6">
        <v>0</v>
      </c>
      <c r="G19" s="9">
        <v>23</v>
      </c>
    </row>
    <row r="20" spans="1:7" ht="15" customHeight="1">
      <c r="A20" s="5" t="s">
        <v>163</v>
      </c>
      <c r="B20" s="5" t="s">
        <v>164</v>
      </c>
      <c r="C20" s="5" t="s">
        <v>173</v>
      </c>
      <c r="D20" s="5" t="s">
        <v>174</v>
      </c>
      <c r="E20" s="9">
        <v>32</v>
      </c>
      <c r="F20" s="6">
        <v>0</v>
      </c>
      <c r="G20" s="9">
        <v>32</v>
      </c>
    </row>
    <row r="21" spans="1:7" ht="15" customHeight="1">
      <c r="A21" s="5" t="s">
        <v>163</v>
      </c>
      <c r="B21" s="5" t="s">
        <v>164</v>
      </c>
      <c r="C21" s="5" t="s">
        <v>175</v>
      </c>
      <c r="D21" s="5" t="s">
        <v>176</v>
      </c>
      <c r="E21" s="9">
        <v>14</v>
      </c>
      <c r="F21" s="6">
        <v>0</v>
      </c>
      <c r="G21" s="9">
        <v>14</v>
      </c>
    </row>
    <row r="22" spans="1:7" ht="15" customHeight="1">
      <c r="A22" s="5" t="s">
        <v>163</v>
      </c>
      <c r="B22" s="5" t="s">
        <v>164</v>
      </c>
      <c r="C22" s="5" t="s">
        <v>177</v>
      </c>
      <c r="D22" s="5" t="s">
        <v>178</v>
      </c>
      <c r="E22" s="9">
        <v>71.6</v>
      </c>
      <c r="F22" s="6">
        <v>0</v>
      </c>
      <c r="G22" s="9">
        <v>72</v>
      </c>
    </row>
    <row r="23" spans="1:7" ht="15" customHeight="1">
      <c r="A23" s="5" t="s">
        <v>163</v>
      </c>
      <c r="B23" s="5" t="s">
        <v>164</v>
      </c>
      <c r="C23" s="5" t="s">
        <v>179</v>
      </c>
      <c r="D23" s="5" t="s">
        <v>180</v>
      </c>
      <c r="E23" s="9">
        <v>0</v>
      </c>
      <c r="F23" s="6">
        <v>0</v>
      </c>
      <c r="G23" s="9">
        <v>0</v>
      </c>
    </row>
    <row r="24" spans="1:7" ht="15" customHeight="1">
      <c r="A24" s="5" t="s">
        <v>163</v>
      </c>
      <c r="B24" s="5" t="s">
        <v>164</v>
      </c>
      <c r="C24" s="5" t="s">
        <v>181</v>
      </c>
      <c r="D24" s="5" t="s">
        <v>182</v>
      </c>
      <c r="E24" s="9">
        <v>0</v>
      </c>
      <c r="F24" s="6">
        <v>0</v>
      </c>
      <c r="G24" s="9">
        <v>0</v>
      </c>
    </row>
    <row r="25" spans="1:7" ht="15" customHeight="1">
      <c r="A25" s="5" t="s">
        <v>163</v>
      </c>
      <c r="B25" s="5" t="s">
        <v>164</v>
      </c>
      <c r="C25" s="5" t="s">
        <v>183</v>
      </c>
      <c r="D25" s="5" t="s">
        <v>184</v>
      </c>
      <c r="E25" s="9">
        <v>2.18</v>
      </c>
      <c r="F25" s="6">
        <v>0</v>
      </c>
      <c r="G25" s="9">
        <v>2</v>
      </c>
    </row>
    <row r="26" spans="1:7" ht="15" customHeight="1">
      <c r="A26" s="5" t="s">
        <v>163</v>
      </c>
      <c r="B26" s="5" t="s">
        <v>164</v>
      </c>
      <c r="C26" s="5" t="s">
        <v>185</v>
      </c>
      <c r="D26" s="5" t="s">
        <v>186</v>
      </c>
      <c r="E26" s="9">
        <v>5</v>
      </c>
      <c r="F26" s="6">
        <v>0</v>
      </c>
      <c r="G26" s="9">
        <v>5</v>
      </c>
    </row>
    <row r="27" spans="1:7" ht="15" customHeight="1">
      <c r="A27" s="5" t="s">
        <v>163</v>
      </c>
      <c r="B27" s="5" t="s">
        <v>164</v>
      </c>
      <c r="C27" s="5" t="s">
        <v>187</v>
      </c>
      <c r="D27" s="5" t="s">
        <v>188</v>
      </c>
      <c r="E27" s="9">
        <v>0</v>
      </c>
      <c r="F27" s="6">
        <v>0</v>
      </c>
      <c r="G27" s="9">
        <v>0</v>
      </c>
    </row>
    <row r="28" spans="1:7" ht="15" customHeight="1">
      <c r="A28" s="5" t="s">
        <v>163</v>
      </c>
      <c r="B28" s="5" t="s">
        <v>164</v>
      </c>
      <c r="C28" s="5" t="s">
        <v>189</v>
      </c>
      <c r="D28" s="5" t="s">
        <v>190</v>
      </c>
      <c r="E28" s="9">
        <v>0</v>
      </c>
      <c r="F28" s="6">
        <v>0</v>
      </c>
      <c r="G28" s="9">
        <v>0</v>
      </c>
    </row>
    <row r="29" spans="1:7" ht="15" customHeight="1">
      <c r="A29" s="5" t="s">
        <v>163</v>
      </c>
      <c r="B29" s="5" t="s">
        <v>164</v>
      </c>
      <c r="C29" s="5" t="s">
        <v>191</v>
      </c>
      <c r="D29" s="5" t="s">
        <v>192</v>
      </c>
      <c r="E29" s="9">
        <v>30</v>
      </c>
      <c r="F29" s="6">
        <v>0</v>
      </c>
      <c r="G29" s="9">
        <v>30</v>
      </c>
    </row>
    <row r="30" spans="1:7" ht="15" customHeight="1">
      <c r="A30" s="5" t="s">
        <v>163</v>
      </c>
      <c r="B30" s="5" t="s">
        <v>164</v>
      </c>
      <c r="C30" s="5" t="s">
        <v>193</v>
      </c>
      <c r="D30" s="5" t="s">
        <v>194</v>
      </c>
      <c r="E30" s="9">
        <v>9</v>
      </c>
      <c r="F30" s="6">
        <v>0</v>
      </c>
      <c r="G30" s="9">
        <v>9</v>
      </c>
    </row>
    <row r="31" spans="1:7" ht="15" customHeight="1">
      <c r="A31" s="5" t="s">
        <v>163</v>
      </c>
      <c r="B31" s="5" t="s">
        <v>164</v>
      </c>
      <c r="C31" s="5" t="s">
        <v>195</v>
      </c>
      <c r="D31" s="5" t="s">
        <v>196</v>
      </c>
      <c r="E31" s="9">
        <v>10</v>
      </c>
      <c r="F31" s="6">
        <v>0</v>
      </c>
      <c r="G31" s="9">
        <v>10</v>
      </c>
    </row>
    <row r="32" spans="1:7" ht="15" customHeight="1">
      <c r="A32" s="5" t="s">
        <v>163</v>
      </c>
      <c r="B32" s="5" t="s">
        <v>164</v>
      </c>
      <c r="C32" s="5" t="s">
        <v>197</v>
      </c>
      <c r="D32" s="5" t="s">
        <v>198</v>
      </c>
      <c r="E32" s="9">
        <v>45.2</v>
      </c>
      <c r="F32" s="6">
        <v>0</v>
      </c>
      <c r="G32" s="9">
        <v>45</v>
      </c>
    </row>
    <row r="33" spans="1:7" ht="15" customHeight="1">
      <c r="A33" s="5" t="s">
        <v>163</v>
      </c>
      <c r="B33" s="5" t="s">
        <v>164</v>
      </c>
      <c r="C33" s="5" t="s">
        <v>199</v>
      </c>
      <c r="D33" s="5" t="s">
        <v>200</v>
      </c>
      <c r="E33" s="9">
        <v>0</v>
      </c>
      <c r="F33" s="6">
        <v>0</v>
      </c>
      <c r="G33" s="6">
        <v>0</v>
      </c>
    </row>
    <row r="34" spans="1:7" ht="15" customHeight="1">
      <c r="A34" s="5" t="s">
        <v>201</v>
      </c>
      <c r="B34" s="5" t="s">
        <v>202</v>
      </c>
      <c r="C34" s="5" t="s">
        <v>203</v>
      </c>
      <c r="D34" s="5" t="s">
        <v>204</v>
      </c>
      <c r="E34" s="9">
        <v>0</v>
      </c>
      <c r="F34" s="6">
        <v>0</v>
      </c>
      <c r="G34" s="6">
        <v>0</v>
      </c>
    </row>
    <row r="35" spans="1:7" ht="15" customHeight="1">
      <c r="A35" s="5" t="s">
        <v>201</v>
      </c>
      <c r="B35" s="5" t="s">
        <v>202</v>
      </c>
      <c r="C35" s="5" t="s">
        <v>205</v>
      </c>
      <c r="D35" s="5" t="s">
        <v>206</v>
      </c>
      <c r="E35" s="9">
        <v>41.3</v>
      </c>
      <c r="F35" s="9">
        <v>41</v>
      </c>
      <c r="G35" s="6">
        <v>0</v>
      </c>
    </row>
    <row r="36" spans="1:7" ht="15" customHeight="1">
      <c r="A36" s="5" t="s">
        <v>201</v>
      </c>
      <c r="B36" s="5" t="s">
        <v>202</v>
      </c>
      <c r="C36" s="5" t="s">
        <v>207</v>
      </c>
      <c r="D36" s="5" t="s">
        <v>208</v>
      </c>
      <c r="E36" s="9">
        <v>0</v>
      </c>
      <c r="F36" s="6">
        <v>0</v>
      </c>
      <c r="G36" s="6">
        <v>0</v>
      </c>
    </row>
    <row r="37" spans="1:7" ht="15" customHeight="1">
      <c r="A37" s="1" t="s">
        <v>84</v>
      </c>
      <c r="B37" s="1" t="s">
        <v>84</v>
      </c>
      <c r="C37" s="1" t="s">
        <v>84</v>
      </c>
      <c r="D37" s="1" t="s">
        <v>84</v>
      </c>
      <c r="E37" s="10" t="s">
        <v>84</v>
      </c>
      <c r="F37" s="1" t="s">
        <v>84</v>
      </c>
      <c r="G37" s="1" t="s">
        <v>84</v>
      </c>
    </row>
  </sheetData>
  <sheetProtection/>
  <mergeCells count="3">
    <mergeCell ref="A1:G1"/>
    <mergeCell ref="A2:C2"/>
    <mergeCell ref="D2:G2"/>
  </mergeCells>
  <printOptions/>
  <pageMargins left="1.19" right="0.43" top="0.22" bottom="0.31" header="0.22" footer="0.29"/>
  <pageSetup fitToHeight="0" fitToWidth="0" horizontalDpi="300" verticalDpi="300" orientation="landscape" pageOrder="overThenDown" paperSize="9" r:id="rId1"/>
</worksheet>
</file>

<file path=xl/worksheets/sheet5.xml><?xml version="1.0" encoding="utf-8"?>
<worksheet xmlns="http://schemas.openxmlformats.org/spreadsheetml/2006/main" xmlns:r="http://schemas.openxmlformats.org/officeDocument/2006/relationships">
  <dimension ref="A1:M8"/>
  <sheetViews>
    <sheetView showZeros="0" zoomScalePageLayoutView="0" workbookViewId="0" topLeftCell="A1">
      <selection activeCell="H11" sqref="H11"/>
    </sheetView>
  </sheetViews>
  <sheetFormatPr defaultColWidth="9.140625" defaultRowHeight="12.75"/>
  <cols>
    <col min="1" max="1" width="10.00390625" style="0" customWidth="1"/>
    <col min="2" max="2" width="9.28125" style="0" customWidth="1"/>
    <col min="3" max="3" width="10.421875" style="0" customWidth="1"/>
    <col min="4" max="4" width="10.00390625" style="0" customWidth="1"/>
    <col min="5" max="6" width="10.8515625" style="0" customWidth="1"/>
    <col min="7" max="7" width="8.28125" style="0" customWidth="1"/>
    <col min="8" max="8" width="11.28125" style="0" customWidth="1"/>
    <col min="9" max="9" width="9.421875" style="0" customWidth="1"/>
    <col min="10" max="10" width="11.8515625" style="0" customWidth="1"/>
    <col min="11" max="11" width="9.7109375" style="0" customWidth="1"/>
    <col min="12" max="12" width="9.8515625" style="0" customWidth="1"/>
    <col min="13" max="13" width="8.7109375" style="0" customWidth="1"/>
  </cols>
  <sheetData>
    <row r="1" spans="1:13" ht="34.5" customHeight="1">
      <c r="A1" s="59" t="s">
        <v>259</v>
      </c>
      <c r="B1" s="59" t="s">
        <v>259</v>
      </c>
      <c r="C1" s="59" t="s">
        <v>259</v>
      </c>
      <c r="D1" s="59" t="s">
        <v>259</v>
      </c>
      <c r="E1" s="59" t="s">
        <v>259</v>
      </c>
      <c r="F1" s="59" t="s">
        <v>259</v>
      </c>
      <c r="G1" s="59" t="s">
        <v>259</v>
      </c>
      <c r="H1" s="59" t="s">
        <v>259</v>
      </c>
      <c r="I1" s="59" t="s">
        <v>259</v>
      </c>
      <c r="J1" s="59" t="s">
        <v>259</v>
      </c>
      <c r="K1" s="59" t="s">
        <v>259</v>
      </c>
      <c r="L1" s="59" t="s">
        <v>259</v>
      </c>
      <c r="M1" s="59" t="s">
        <v>259</v>
      </c>
    </row>
    <row r="2" spans="1:13" ht="17.25" customHeight="1">
      <c r="A2" s="60" t="s">
        <v>73</v>
      </c>
      <c r="B2" s="60" t="s">
        <v>73</v>
      </c>
      <c r="C2" s="58" t="s">
        <v>74</v>
      </c>
      <c r="D2" s="58" t="s">
        <v>74</v>
      </c>
      <c r="E2" s="58" t="s">
        <v>74</v>
      </c>
      <c r="F2" s="58" t="s">
        <v>74</v>
      </c>
      <c r="G2" s="58" t="s">
        <v>74</v>
      </c>
      <c r="H2" s="58" t="s">
        <v>74</v>
      </c>
      <c r="I2" s="58" t="s">
        <v>74</v>
      </c>
      <c r="J2" s="58" t="s">
        <v>74</v>
      </c>
      <c r="K2" s="58" t="s">
        <v>74</v>
      </c>
      <c r="L2" s="58" t="s">
        <v>74</v>
      </c>
      <c r="M2" s="58" t="s">
        <v>74</v>
      </c>
    </row>
    <row r="3" spans="1:13" ht="17.25" customHeight="1">
      <c r="A3" s="61" t="s">
        <v>260</v>
      </c>
      <c r="B3" s="62" t="s">
        <v>261</v>
      </c>
      <c r="C3" s="62" t="s">
        <v>261</v>
      </c>
      <c r="D3" s="62" t="s">
        <v>261</v>
      </c>
      <c r="E3" s="62" t="s">
        <v>261</v>
      </c>
      <c r="F3" s="62" t="s">
        <v>261</v>
      </c>
      <c r="G3" s="62" t="s">
        <v>261</v>
      </c>
      <c r="H3" s="62" t="s">
        <v>262</v>
      </c>
      <c r="I3" s="62" t="s">
        <v>262</v>
      </c>
      <c r="J3" s="62" t="s">
        <v>262</v>
      </c>
      <c r="K3" s="62" t="s">
        <v>262</v>
      </c>
      <c r="L3" s="62" t="s">
        <v>262</v>
      </c>
      <c r="M3" s="62" t="s">
        <v>262</v>
      </c>
    </row>
    <row r="4" spans="1:13" ht="17.25" customHeight="1">
      <c r="A4" s="61" t="s">
        <v>260</v>
      </c>
      <c r="B4" s="61" t="s">
        <v>81</v>
      </c>
      <c r="C4" s="61" t="s">
        <v>263</v>
      </c>
      <c r="D4" s="61" t="s">
        <v>264</v>
      </c>
      <c r="E4" s="61" t="s">
        <v>264</v>
      </c>
      <c r="F4" s="61" t="s">
        <v>264</v>
      </c>
      <c r="G4" s="61" t="s">
        <v>265</v>
      </c>
      <c r="H4" s="61" t="s">
        <v>266</v>
      </c>
      <c r="I4" s="61" t="s">
        <v>267</v>
      </c>
      <c r="J4" s="62" t="s">
        <v>264</v>
      </c>
      <c r="K4" s="62" t="s">
        <v>264</v>
      </c>
      <c r="L4" s="62" t="s">
        <v>264</v>
      </c>
      <c r="M4" s="61" t="s">
        <v>268</v>
      </c>
    </row>
    <row r="5" spans="1:13" ht="26.25" customHeight="1">
      <c r="A5" s="61" t="s">
        <v>260</v>
      </c>
      <c r="B5" s="61" t="s">
        <v>81</v>
      </c>
      <c r="C5" s="61" t="s">
        <v>263</v>
      </c>
      <c r="D5" s="12" t="s">
        <v>269</v>
      </c>
      <c r="E5" s="12" t="s">
        <v>270</v>
      </c>
      <c r="F5" s="12" t="s">
        <v>271</v>
      </c>
      <c r="G5" s="61" t="s">
        <v>265</v>
      </c>
      <c r="H5" s="61" t="s">
        <v>266</v>
      </c>
      <c r="I5" s="61" t="s">
        <v>267</v>
      </c>
      <c r="J5" s="4" t="s">
        <v>272</v>
      </c>
      <c r="K5" s="4" t="s">
        <v>273</v>
      </c>
      <c r="L5" s="4" t="s">
        <v>274</v>
      </c>
      <c r="M5" s="61" t="s">
        <v>268</v>
      </c>
    </row>
    <row r="6" spans="1:13" ht="15" customHeight="1">
      <c r="A6" s="5" t="s">
        <v>85</v>
      </c>
      <c r="B6" s="6">
        <v>22</v>
      </c>
      <c r="C6" s="6">
        <v>0</v>
      </c>
      <c r="D6" s="6">
        <v>15</v>
      </c>
      <c r="E6" s="6">
        <v>0</v>
      </c>
      <c r="F6" s="6">
        <v>15</v>
      </c>
      <c r="G6" s="6">
        <v>7</v>
      </c>
      <c r="H6" s="6">
        <v>28</v>
      </c>
      <c r="I6" s="6">
        <v>0</v>
      </c>
      <c r="J6" s="6">
        <v>13</v>
      </c>
      <c r="K6" s="6">
        <v>0</v>
      </c>
      <c r="L6" s="6">
        <v>13</v>
      </c>
      <c r="M6" s="6">
        <v>15</v>
      </c>
    </row>
    <row r="7" spans="1:13" ht="15" customHeight="1">
      <c r="A7" s="5"/>
      <c r="B7" s="6">
        <v>22</v>
      </c>
      <c r="C7" s="6">
        <v>0</v>
      </c>
      <c r="D7" s="6">
        <v>15</v>
      </c>
      <c r="E7" s="6">
        <v>0</v>
      </c>
      <c r="F7" s="6">
        <v>15</v>
      </c>
      <c r="G7" s="6">
        <v>7</v>
      </c>
      <c r="H7" s="6">
        <v>28</v>
      </c>
      <c r="I7" s="6">
        <v>0</v>
      </c>
      <c r="J7" s="6">
        <v>13</v>
      </c>
      <c r="K7" s="6">
        <v>0</v>
      </c>
      <c r="L7" s="6">
        <v>13</v>
      </c>
      <c r="M7" s="6">
        <v>15</v>
      </c>
    </row>
    <row r="8" spans="1:13" ht="15" customHeight="1">
      <c r="A8" s="1" t="s">
        <v>84</v>
      </c>
      <c r="B8" s="1" t="s">
        <v>84</v>
      </c>
      <c r="C8" s="1" t="s">
        <v>84</v>
      </c>
      <c r="D8" s="1" t="s">
        <v>84</v>
      </c>
      <c r="E8" s="1" t="s">
        <v>84</v>
      </c>
      <c r="F8" s="1" t="s">
        <v>84</v>
      </c>
      <c r="G8" s="1" t="s">
        <v>84</v>
      </c>
      <c r="H8" s="1" t="s">
        <v>84</v>
      </c>
      <c r="I8" s="1" t="s">
        <v>84</v>
      </c>
      <c r="J8" s="1" t="s">
        <v>84</v>
      </c>
      <c r="K8" s="1" t="s">
        <v>84</v>
      </c>
      <c r="L8" s="1" t="s">
        <v>84</v>
      </c>
      <c r="M8" s="1" t="s">
        <v>84</v>
      </c>
    </row>
  </sheetData>
  <sheetProtection/>
  <mergeCells count="14">
    <mergeCell ref="B4:B5"/>
    <mergeCell ref="C4:C5"/>
    <mergeCell ref="D4:F4"/>
    <mergeCell ref="G4:G5"/>
    <mergeCell ref="H4:H5"/>
    <mergeCell ref="I4:I5"/>
    <mergeCell ref="J4:L4"/>
    <mergeCell ref="M4:M5"/>
    <mergeCell ref="A1:M1"/>
    <mergeCell ref="A2:B2"/>
    <mergeCell ref="C2:M2"/>
    <mergeCell ref="A3:A5"/>
    <mergeCell ref="B3:G3"/>
    <mergeCell ref="H3:M3"/>
  </mergeCells>
  <printOptions/>
  <pageMargins left="0.61" right="0.69" top="1" bottom="1" header="0.5" footer="0.5"/>
  <pageSetup fitToHeight="0" fitToWidth="0" horizontalDpi="300" verticalDpi="300" orientation="landscape" pageOrder="overThenDown" paperSize="9" r:id="rId1"/>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7">
      <selection activeCell="C21" sqref="C21"/>
    </sheetView>
  </sheetViews>
  <sheetFormatPr defaultColWidth="9.140625" defaultRowHeight="12.75"/>
  <cols>
    <col min="1" max="1" width="32.140625" style="0" bestFit="1" customWidth="1"/>
    <col min="2" max="2" width="35.00390625" style="0" bestFit="1" customWidth="1"/>
    <col min="3" max="3" width="20.7109375" style="0" bestFit="1" customWidth="1"/>
    <col min="4" max="4" width="36.421875" style="0" bestFit="1" customWidth="1"/>
    <col min="5" max="5" width="14.28125" style="0" bestFit="1" customWidth="1"/>
    <col min="6" max="6" width="32.00390625" style="0" bestFit="1" customWidth="1"/>
    <col min="7" max="7" width="16.00390625" style="0" bestFit="1" customWidth="1"/>
    <col min="8" max="8" width="16.140625" style="0" bestFit="1" customWidth="1"/>
    <col min="9" max="9" width="16.00390625" style="0" bestFit="1" customWidth="1"/>
  </cols>
  <sheetData>
    <row r="1" spans="1:9" ht="44.25" customHeight="1">
      <c r="A1" s="63" t="s">
        <v>292</v>
      </c>
      <c r="B1" s="63" t="s">
        <v>292</v>
      </c>
      <c r="C1" s="63" t="s">
        <v>292</v>
      </c>
      <c r="D1" s="63" t="s">
        <v>292</v>
      </c>
      <c r="E1" s="63" t="s">
        <v>292</v>
      </c>
      <c r="F1" s="63" t="s">
        <v>292</v>
      </c>
      <c r="G1" s="63" t="s">
        <v>292</v>
      </c>
      <c r="H1" s="63" t="s">
        <v>292</v>
      </c>
      <c r="I1" s="63" t="s">
        <v>292</v>
      </c>
    </row>
    <row r="2" spans="1:9" ht="17.25" customHeight="1">
      <c r="A2" s="60" t="s">
        <v>73</v>
      </c>
      <c r="B2" s="60" t="s">
        <v>73</v>
      </c>
      <c r="C2" s="58" t="s">
        <v>293</v>
      </c>
      <c r="D2" s="58" t="s">
        <v>293</v>
      </c>
      <c r="E2" s="58" t="s">
        <v>293</v>
      </c>
      <c r="F2" s="58" t="s">
        <v>293</v>
      </c>
      <c r="G2" s="58" t="s">
        <v>293</v>
      </c>
      <c r="H2" s="58" t="s">
        <v>293</v>
      </c>
      <c r="I2" s="58" t="s">
        <v>293</v>
      </c>
    </row>
    <row r="3" spans="1:9" ht="17.25" customHeight="1">
      <c r="A3" s="3" t="s">
        <v>276</v>
      </c>
      <c r="B3" s="3" t="s">
        <v>277</v>
      </c>
      <c r="C3" s="3" t="s">
        <v>77</v>
      </c>
      <c r="D3" s="3" t="s">
        <v>78</v>
      </c>
      <c r="E3" s="3" t="s">
        <v>79</v>
      </c>
      <c r="F3" s="3" t="s">
        <v>80</v>
      </c>
      <c r="G3" s="3" t="s">
        <v>81</v>
      </c>
      <c r="H3" s="3" t="s">
        <v>82</v>
      </c>
      <c r="I3" s="3" t="s">
        <v>214</v>
      </c>
    </row>
    <row r="4" spans="1:9" ht="15" customHeight="1">
      <c r="A4" s="1" t="s">
        <v>84</v>
      </c>
      <c r="B4" s="1" t="s">
        <v>84</v>
      </c>
      <c r="C4" s="1" t="s">
        <v>84</v>
      </c>
      <c r="D4" s="1" t="s">
        <v>84</v>
      </c>
      <c r="E4" s="1" t="s">
        <v>84</v>
      </c>
      <c r="F4" s="1" t="s">
        <v>84</v>
      </c>
      <c r="G4" s="2" t="s">
        <v>84</v>
      </c>
      <c r="H4" s="2" t="s">
        <v>84</v>
      </c>
      <c r="I4" s="2" t="s">
        <v>84</v>
      </c>
    </row>
    <row r="5" spans="1:9" ht="15" customHeight="1">
      <c r="A5" s="1" t="s">
        <v>84</v>
      </c>
      <c r="B5" s="1" t="s">
        <v>84</v>
      </c>
      <c r="C5" s="1" t="s">
        <v>84</v>
      </c>
      <c r="D5" s="1" t="s">
        <v>84</v>
      </c>
      <c r="E5" s="1" t="s">
        <v>84</v>
      </c>
      <c r="F5" s="1" t="s">
        <v>84</v>
      </c>
      <c r="G5" s="1" t="s">
        <v>84</v>
      </c>
      <c r="H5" s="1" t="s">
        <v>84</v>
      </c>
      <c r="I5" s="1" t="s">
        <v>84</v>
      </c>
    </row>
  </sheetData>
  <sheetProtection/>
  <mergeCells count="3">
    <mergeCell ref="A1:I1"/>
    <mergeCell ref="A2:B2"/>
    <mergeCell ref="C2:I2"/>
  </mergeCells>
  <printOptions/>
  <pageMargins left="1.2165354330708662" right="1.2165354330708662" top="1" bottom="1" header="0.5" footer="0.5"/>
  <pageSetup fitToHeight="0" fitToWidth="0" horizontalDpi="300" verticalDpi="300" orientation="landscape" pageOrder="overThenDown" paperSize="9" r:id="rId1"/>
</worksheet>
</file>

<file path=xl/worksheets/sheet7.xml><?xml version="1.0" encoding="utf-8"?>
<worksheet xmlns="http://schemas.openxmlformats.org/spreadsheetml/2006/main" xmlns:r="http://schemas.openxmlformats.org/officeDocument/2006/relationships">
  <dimension ref="A1:D34"/>
  <sheetViews>
    <sheetView showZeros="0" zoomScalePageLayoutView="0" workbookViewId="0" topLeftCell="A1">
      <selection activeCell="D33" sqref="D33"/>
    </sheetView>
  </sheetViews>
  <sheetFormatPr defaultColWidth="9.140625" defaultRowHeight="12.75"/>
  <cols>
    <col min="1" max="1" width="30.140625" style="0" bestFit="1" customWidth="1"/>
    <col min="2" max="2" width="19.140625" style="0" customWidth="1"/>
    <col min="3" max="3" width="30.140625" style="0" bestFit="1" customWidth="1"/>
    <col min="4" max="4" width="12.421875" style="0" customWidth="1"/>
  </cols>
  <sheetData>
    <row r="1" spans="1:4" ht="40.5" customHeight="1">
      <c r="A1" s="64" t="s">
        <v>284</v>
      </c>
      <c r="B1" s="64" t="s">
        <v>284</v>
      </c>
      <c r="C1" s="64" t="s">
        <v>284</v>
      </c>
      <c r="D1" s="64" t="s">
        <v>284</v>
      </c>
    </row>
    <row r="2" spans="1:4" ht="17.25" customHeight="1">
      <c r="A2" s="65" t="s">
        <v>73</v>
      </c>
      <c r="B2" s="65" t="s">
        <v>73</v>
      </c>
      <c r="C2" s="66" t="s">
        <v>74</v>
      </c>
      <c r="D2" s="66" t="s">
        <v>74</v>
      </c>
    </row>
    <row r="3" spans="1:4" ht="17.25" customHeight="1">
      <c r="A3" s="4" t="s">
        <v>220</v>
      </c>
      <c r="B3" s="4" t="s">
        <v>221</v>
      </c>
      <c r="C3" s="4" t="s">
        <v>222</v>
      </c>
      <c r="D3" s="4" t="s">
        <v>285</v>
      </c>
    </row>
    <row r="4" spans="1:4" ht="15" customHeight="1">
      <c r="A4" s="5" t="s">
        <v>286</v>
      </c>
      <c r="B4" s="9">
        <f>1810.3+500</f>
        <v>2310.3</v>
      </c>
      <c r="C4" s="5" t="s">
        <v>89</v>
      </c>
      <c r="D4" s="9">
        <f>1468.12+500</f>
        <v>1968.12</v>
      </c>
    </row>
    <row r="5" spans="1:4" ht="15" customHeight="1">
      <c r="A5" s="5" t="s">
        <v>287</v>
      </c>
      <c r="B5" s="9">
        <v>0</v>
      </c>
      <c r="C5" s="5" t="s">
        <v>231</v>
      </c>
      <c r="D5" s="9">
        <v>0</v>
      </c>
    </row>
    <row r="6" spans="1:4" ht="15" customHeight="1">
      <c r="A6" s="5" t="s">
        <v>288</v>
      </c>
      <c r="B6" s="9">
        <v>0</v>
      </c>
      <c r="C6" s="5" t="s">
        <v>233</v>
      </c>
      <c r="D6" s="9">
        <v>0</v>
      </c>
    </row>
    <row r="7" spans="1:4" ht="15" customHeight="1">
      <c r="A7" s="5" t="s">
        <v>289</v>
      </c>
      <c r="B7" s="9">
        <v>0</v>
      </c>
      <c r="C7" s="5" t="s">
        <v>234</v>
      </c>
      <c r="D7" s="9">
        <v>0</v>
      </c>
    </row>
    <row r="8" spans="1:4" ht="15" customHeight="1">
      <c r="A8" s="5" t="s">
        <v>290</v>
      </c>
      <c r="B8" s="9">
        <v>0</v>
      </c>
      <c r="C8" s="5" t="s">
        <v>235</v>
      </c>
      <c r="D8" s="9">
        <v>0</v>
      </c>
    </row>
    <row r="9" spans="1:4" ht="15" customHeight="1">
      <c r="A9" s="5" t="s">
        <v>291</v>
      </c>
      <c r="B9" s="9">
        <v>0</v>
      </c>
      <c r="C9" s="5" t="s">
        <v>236</v>
      </c>
      <c r="D9" s="9">
        <v>0</v>
      </c>
    </row>
    <row r="10" spans="1:4" ht="15" customHeight="1">
      <c r="A10" s="5" t="s">
        <v>84</v>
      </c>
      <c r="B10" s="9" t="s">
        <v>84</v>
      </c>
      <c r="C10" s="5" t="s">
        <v>237</v>
      </c>
      <c r="D10" s="9" t="s">
        <v>84</v>
      </c>
    </row>
    <row r="11" spans="1:4" ht="15" customHeight="1">
      <c r="A11" s="5" t="s">
        <v>84</v>
      </c>
      <c r="B11" s="9" t="s">
        <v>84</v>
      </c>
      <c r="C11" s="5" t="s">
        <v>109</v>
      </c>
      <c r="D11" s="9">
        <v>197.04</v>
      </c>
    </row>
    <row r="12" spans="1:4" ht="15" customHeight="1">
      <c r="A12" s="5" t="s">
        <v>84</v>
      </c>
      <c r="B12" s="9" t="s">
        <v>84</v>
      </c>
      <c r="C12" s="5" t="s">
        <v>238</v>
      </c>
      <c r="D12" s="9" t="s">
        <v>84</v>
      </c>
    </row>
    <row r="13" spans="1:4" ht="15" customHeight="1">
      <c r="A13" s="5" t="s">
        <v>84</v>
      </c>
      <c r="B13" s="9" t="s">
        <v>84</v>
      </c>
      <c r="C13" s="5" t="s">
        <v>119</v>
      </c>
      <c r="D13" s="9">
        <v>78.4</v>
      </c>
    </row>
    <row r="14" spans="1:4" ht="15" customHeight="1">
      <c r="A14" s="5" t="s">
        <v>84</v>
      </c>
      <c r="B14" s="9" t="s">
        <v>84</v>
      </c>
      <c r="C14" s="5" t="s">
        <v>239</v>
      </c>
      <c r="D14" s="9" t="s">
        <v>84</v>
      </c>
    </row>
    <row r="15" spans="1:4" ht="15" customHeight="1">
      <c r="A15" s="5" t="s">
        <v>84</v>
      </c>
      <c r="B15" s="9" t="s">
        <v>84</v>
      </c>
      <c r="C15" s="5" t="s">
        <v>240</v>
      </c>
      <c r="D15" s="9" t="s">
        <v>84</v>
      </c>
    </row>
    <row r="16" spans="1:4" ht="15" customHeight="1">
      <c r="A16" s="5" t="s">
        <v>84</v>
      </c>
      <c r="B16" s="9" t="s">
        <v>84</v>
      </c>
      <c r="C16" s="5" t="s">
        <v>241</v>
      </c>
      <c r="D16" s="9" t="s">
        <v>84</v>
      </c>
    </row>
    <row r="17" spans="1:4" ht="15" customHeight="1">
      <c r="A17" s="5" t="s">
        <v>84</v>
      </c>
      <c r="B17" s="9" t="s">
        <v>84</v>
      </c>
      <c r="C17" s="5" t="s">
        <v>242</v>
      </c>
      <c r="D17" s="9" t="s">
        <v>84</v>
      </c>
    </row>
    <row r="18" spans="1:4" ht="15" customHeight="1">
      <c r="A18" s="5" t="s">
        <v>84</v>
      </c>
      <c r="B18" s="9" t="s">
        <v>84</v>
      </c>
      <c r="C18" s="5" t="s">
        <v>243</v>
      </c>
      <c r="D18" s="9" t="s">
        <v>84</v>
      </c>
    </row>
    <row r="19" spans="1:4" ht="15" customHeight="1">
      <c r="A19" s="5" t="s">
        <v>84</v>
      </c>
      <c r="B19" s="9" t="s">
        <v>84</v>
      </c>
      <c r="C19" s="5" t="s">
        <v>244</v>
      </c>
      <c r="D19" s="9" t="s">
        <v>84</v>
      </c>
    </row>
    <row r="20" spans="1:4" ht="15" customHeight="1">
      <c r="A20" s="5" t="s">
        <v>84</v>
      </c>
      <c r="B20" s="9" t="s">
        <v>84</v>
      </c>
      <c r="C20" s="5" t="s">
        <v>245</v>
      </c>
      <c r="D20" s="9" t="s">
        <v>84</v>
      </c>
    </row>
    <row r="21" spans="1:4" ht="15" customHeight="1">
      <c r="A21" s="5" t="s">
        <v>84</v>
      </c>
      <c r="B21" s="9" t="s">
        <v>84</v>
      </c>
      <c r="C21" s="5" t="s">
        <v>246</v>
      </c>
      <c r="D21" s="9" t="s">
        <v>84</v>
      </c>
    </row>
    <row r="22" spans="1:4" ht="15" customHeight="1">
      <c r="A22" s="5" t="s">
        <v>84</v>
      </c>
      <c r="B22" s="9" t="s">
        <v>84</v>
      </c>
      <c r="C22" s="5" t="s">
        <v>247</v>
      </c>
      <c r="D22" s="9" t="s">
        <v>84</v>
      </c>
    </row>
    <row r="23" spans="1:4" ht="15" customHeight="1">
      <c r="A23" s="5" t="s">
        <v>84</v>
      </c>
      <c r="B23" s="9" t="s">
        <v>84</v>
      </c>
      <c r="C23" s="5" t="s">
        <v>129</v>
      </c>
      <c r="D23" s="9">
        <v>66.75</v>
      </c>
    </row>
    <row r="24" spans="1:4" ht="15" customHeight="1">
      <c r="A24" s="5" t="s">
        <v>84</v>
      </c>
      <c r="B24" s="9" t="s">
        <v>84</v>
      </c>
      <c r="C24" s="5" t="s">
        <v>248</v>
      </c>
      <c r="D24" s="9" t="s">
        <v>84</v>
      </c>
    </row>
    <row r="25" spans="1:4" ht="15" customHeight="1">
      <c r="A25" s="5" t="s">
        <v>84</v>
      </c>
      <c r="B25" s="9" t="s">
        <v>84</v>
      </c>
      <c r="C25" s="5" t="s">
        <v>249</v>
      </c>
      <c r="D25" s="9" t="s">
        <v>84</v>
      </c>
    </row>
    <row r="26" spans="1:4" ht="15" customHeight="1">
      <c r="A26" s="5" t="s">
        <v>84</v>
      </c>
      <c r="B26" s="9" t="s">
        <v>84</v>
      </c>
      <c r="C26" s="5" t="s">
        <v>250</v>
      </c>
      <c r="D26" s="9" t="s">
        <v>84</v>
      </c>
    </row>
    <row r="27" spans="1:4" ht="15" customHeight="1">
      <c r="A27" s="5" t="s">
        <v>84</v>
      </c>
      <c r="B27" s="9" t="s">
        <v>84</v>
      </c>
      <c r="C27" s="5" t="s">
        <v>251</v>
      </c>
      <c r="D27" s="9" t="s">
        <v>84</v>
      </c>
    </row>
    <row r="28" spans="1:4" ht="15" customHeight="1">
      <c r="A28" s="5" t="s">
        <v>84</v>
      </c>
      <c r="B28" s="9" t="s">
        <v>84</v>
      </c>
      <c r="C28" s="5" t="s">
        <v>252</v>
      </c>
      <c r="D28" s="9" t="s">
        <v>84</v>
      </c>
    </row>
    <row r="29" spans="1:4" ht="15" customHeight="1">
      <c r="A29" s="5" t="s">
        <v>84</v>
      </c>
      <c r="B29" s="9" t="s">
        <v>84</v>
      </c>
      <c r="C29" s="5" t="s">
        <v>253</v>
      </c>
      <c r="D29" s="9" t="s">
        <v>84</v>
      </c>
    </row>
    <row r="30" spans="1:4" ht="15" customHeight="1">
      <c r="A30" s="5" t="s">
        <v>84</v>
      </c>
      <c r="B30" s="9" t="s">
        <v>84</v>
      </c>
      <c r="C30" s="5" t="s">
        <v>254</v>
      </c>
      <c r="D30" s="9" t="s">
        <v>84</v>
      </c>
    </row>
    <row r="31" spans="1:4" ht="15" customHeight="1">
      <c r="A31" s="5" t="s">
        <v>84</v>
      </c>
      <c r="B31" s="9" t="s">
        <v>84</v>
      </c>
      <c r="C31" s="5" t="s">
        <v>255</v>
      </c>
      <c r="D31" s="9" t="s">
        <v>84</v>
      </c>
    </row>
    <row r="32" spans="1:4" ht="15" customHeight="1">
      <c r="A32" s="5" t="s">
        <v>84</v>
      </c>
      <c r="B32" s="9" t="s">
        <v>84</v>
      </c>
      <c r="C32" s="5" t="s">
        <v>256</v>
      </c>
      <c r="D32" s="9" t="s">
        <v>84</v>
      </c>
    </row>
    <row r="33" spans="1:4" ht="15" customHeight="1">
      <c r="A33" s="5" t="s">
        <v>257</v>
      </c>
      <c r="B33" s="9">
        <f>SUM(B4:B32)</f>
        <v>2310.3</v>
      </c>
      <c r="C33" s="5" t="s">
        <v>258</v>
      </c>
      <c r="D33" s="9">
        <f>SUM(D4:D32)</f>
        <v>2310.31</v>
      </c>
    </row>
    <row r="34" spans="1:4" ht="15" customHeight="1">
      <c r="A34" s="1" t="s">
        <v>84</v>
      </c>
      <c r="B34" s="1" t="s">
        <v>84</v>
      </c>
      <c r="C34" s="1" t="s">
        <v>84</v>
      </c>
      <c r="D34" s="1" t="s">
        <v>84</v>
      </c>
    </row>
  </sheetData>
  <sheetProtection/>
  <mergeCells count="3">
    <mergeCell ref="A1:D1"/>
    <mergeCell ref="A2:B2"/>
    <mergeCell ref="C2:D2"/>
  </mergeCells>
  <printOptions/>
  <pageMargins left="1.64" right="1.2165354330708662" top="0.24" bottom="0.56" header="0.29" footer="0.5"/>
  <pageSetup fitToHeight="0" fitToWidth="0" horizontalDpi="300" verticalDpi="300" orientation="landscape" pageOrder="overThenDown" paperSize="9" r:id="rId1"/>
</worksheet>
</file>

<file path=xl/worksheets/sheet8.xml><?xml version="1.0" encoding="utf-8"?>
<worksheet xmlns="http://schemas.openxmlformats.org/spreadsheetml/2006/main" xmlns:r="http://schemas.openxmlformats.org/officeDocument/2006/relationships">
  <dimension ref="A1:M20"/>
  <sheetViews>
    <sheetView showZeros="0" zoomScalePageLayoutView="0" workbookViewId="0" topLeftCell="A1">
      <selection activeCell="G4" sqref="G4"/>
    </sheetView>
  </sheetViews>
  <sheetFormatPr defaultColWidth="9.140625" defaultRowHeight="12.75"/>
  <cols>
    <col min="1" max="1" width="8.57421875" style="0" customWidth="1"/>
    <col min="2" max="2" width="29.8515625" style="0" customWidth="1"/>
    <col min="3" max="3" width="7.140625" style="0" hidden="1" customWidth="1"/>
    <col min="4" max="4" width="16.7109375" style="0" customWidth="1"/>
    <col min="5" max="5" width="7.421875" style="0" hidden="1" customWidth="1"/>
    <col min="6" max="6" width="19.421875" style="0" customWidth="1"/>
    <col min="7" max="7" width="10.140625" style="0" customWidth="1"/>
    <col min="8" max="8" width="11.140625" style="0" customWidth="1"/>
    <col min="9" max="9" width="8.7109375" style="0" customWidth="1"/>
    <col min="10" max="10" width="10.421875" style="0" customWidth="1"/>
    <col min="11" max="11" width="7.140625" style="0" customWidth="1"/>
    <col min="12" max="12" width="5.28125" style="0" customWidth="1"/>
    <col min="13" max="13" width="5.8515625" style="0" customWidth="1"/>
  </cols>
  <sheetData>
    <row r="1" spans="1:13" ht="40.5" customHeight="1">
      <c r="A1" s="63" t="s">
        <v>275</v>
      </c>
      <c r="B1" s="63" t="s">
        <v>275</v>
      </c>
      <c r="C1" s="63" t="s">
        <v>275</v>
      </c>
      <c r="D1" s="63" t="s">
        <v>275</v>
      </c>
      <c r="E1" s="63" t="s">
        <v>275</v>
      </c>
      <c r="F1" s="63" t="s">
        <v>275</v>
      </c>
      <c r="G1" s="63" t="s">
        <v>275</v>
      </c>
      <c r="H1" s="63" t="s">
        <v>275</v>
      </c>
      <c r="I1" s="63" t="s">
        <v>275</v>
      </c>
      <c r="J1" s="63" t="s">
        <v>275</v>
      </c>
      <c r="K1" s="63" t="s">
        <v>275</v>
      </c>
      <c r="L1" s="63" t="s">
        <v>275</v>
      </c>
      <c r="M1" s="63" t="s">
        <v>275</v>
      </c>
    </row>
    <row r="2" spans="1:13" ht="17.25" customHeight="1">
      <c r="A2" s="60" t="s">
        <v>73</v>
      </c>
      <c r="B2" s="60" t="s">
        <v>73</v>
      </c>
      <c r="C2" s="60" t="s">
        <v>73</v>
      </c>
      <c r="D2" s="58" t="s">
        <v>74</v>
      </c>
      <c r="E2" s="58" t="s">
        <v>74</v>
      </c>
      <c r="F2" s="58" t="s">
        <v>74</v>
      </c>
      <c r="G2" s="58" t="s">
        <v>74</v>
      </c>
      <c r="H2" s="58" t="s">
        <v>74</v>
      </c>
      <c r="I2" s="58" t="s">
        <v>74</v>
      </c>
      <c r="J2" s="58" t="s">
        <v>74</v>
      </c>
      <c r="K2" s="58" t="s">
        <v>74</v>
      </c>
      <c r="L2" s="58" t="s">
        <v>74</v>
      </c>
      <c r="M2" s="58" t="s">
        <v>74</v>
      </c>
    </row>
    <row r="3" spans="1:13" ht="44.25" customHeight="1">
      <c r="A3" s="4" t="s">
        <v>276</v>
      </c>
      <c r="B3" s="4" t="s">
        <v>277</v>
      </c>
      <c r="C3" s="4" t="s">
        <v>77</v>
      </c>
      <c r="D3" s="4" t="s">
        <v>78</v>
      </c>
      <c r="E3" s="4" t="s">
        <v>79</v>
      </c>
      <c r="F3" s="4" t="s">
        <v>80</v>
      </c>
      <c r="G3" s="4" t="s">
        <v>81</v>
      </c>
      <c r="H3" s="4" t="s">
        <v>278</v>
      </c>
      <c r="I3" s="4" t="s">
        <v>279</v>
      </c>
      <c r="J3" s="8" t="s">
        <v>280</v>
      </c>
      <c r="K3" s="4" t="s">
        <v>281</v>
      </c>
      <c r="L3" s="4" t="s">
        <v>282</v>
      </c>
      <c r="M3" s="4" t="s">
        <v>283</v>
      </c>
    </row>
    <row r="4" spans="1:13" ht="15" customHeight="1">
      <c r="A4" s="5" t="s">
        <v>84</v>
      </c>
      <c r="B4" s="5" t="s">
        <v>84</v>
      </c>
      <c r="C4" s="5" t="s">
        <v>84</v>
      </c>
      <c r="D4" s="5" t="s">
        <v>84</v>
      </c>
      <c r="E4" s="5" t="s">
        <v>84</v>
      </c>
      <c r="F4" s="5" t="s">
        <v>85</v>
      </c>
      <c r="G4" s="9">
        <f>SUM(G5:G19)</f>
        <v>2310.3</v>
      </c>
      <c r="H4" s="6">
        <v>0</v>
      </c>
      <c r="I4" s="6">
        <v>0</v>
      </c>
      <c r="J4" s="9">
        <f>SUM(J5:J19)</f>
        <v>2310.3</v>
      </c>
      <c r="K4" s="6">
        <v>0</v>
      </c>
      <c r="L4" s="6">
        <v>0</v>
      </c>
      <c r="M4" s="6">
        <v>0</v>
      </c>
    </row>
    <row r="5" spans="1:13" ht="15" customHeight="1">
      <c r="A5" s="5" t="s">
        <v>86</v>
      </c>
      <c r="B5" s="5" t="s">
        <v>87</v>
      </c>
      <c r="C5" s="5" t="s">
        <v>88</v>
      </c>
      <c r="D5" s="5" t="s">
        <v>89</v>
      </c>
      <c r="E5" s="5" t="s">
        <v>90</v>
      </c>
      <c r="F5" s="5" t="s">
        <v>91</v>
      </c>
      <c r="G5" s="9">
        <v>812.97</v>
      </c>
      <c r="H5" s="6">
        <v>0</v>
      </c>
      <c r="I5" s="6">
        <v>0</v>
      </c>
      <c r="J5" s="9">
        <v>812.97</v>
      </c>
      <c r="K5" s="6">
        <v>0</v>
      </c>
      <c r="L5" s="6">
        <v>0</v>
      </c>
      <c r="M5" s="6">
        <v>0</v>
      </c>
    </row>
    <row r="6" spans="1:13" ht="15" customHeight="1">
      <c r="A6" s="5" t="s">
        <v>92</v>
      </c>
      <c r="B6" s="5" t="s">
        <v>93</v>
      </c>
      <c r="C6" s="5" t="s">
        <v>88</v>
      </c>
      <c r="D6" s="5" t="s">
        <v>89</v>
      </c>
      <c r="E6" s="5" t="s">
        <v>90</v>
      </c>
      <c r="F6" s="5" t="s">
        <v>91</v>
      </c>
      <c r="G6" s="9">
        <v>120</v>
      </c>
      <c r="H6" s="6">
        <v>0</v>
      </c>
      <c r="I6" s="6">
        <v>0</v>
      </c>
      <c r="J6" s="9">
        <v>120</v>
      </c>
      <c r="K6" s="6">
        <v>0</v>
      </c>
      <c r="L6" s="6">
        <v>0</v>
      </c>
      <c r="M6" s="6">
        <v>0</v>
      </c>
    </row>
    <row r="7" spans="1:13" ht="15" customHeight="1">
      <c r="A7" s="5" t="s">
        <v>94</v>
      </c>
      <c r="B7" s="5" t="s">
        <v>95</v>
      </c>
      <c r="C7" s="5" t="s">
        <v>88</v>
      </c>
      <c r="D7" s="5" t="s">
        <v>89</v>
      </c>
      <c r="E7" s="5" t="s">
        <v>90</v>
      </c>
      <c r="F7" s="5" t="s">
        <v>91</v>
      </c>
      <c r="G7" s="9">
        <v>40</v>
      </c>
      <c r="H7" s="6">
        <v>0</v>
      </c>
      <c r="I7" s="6">
        <v>0</v>
      </c>
      <c r="J7" s="9">
        <v>40</v>
      </c>
      <c r="K7" s="6">
        <v>0</v>
      </c>
      <c r="L7" s="6">
        <v>0</v>
      </c>
      <c r="M7" s="6">
        <v>0</v>
      </c>
    </row>
    <row r="8" spans="1:13" ht="15" customHeight="1">
      <c r="A8" s="5" t="s">
        <v>96</v>
      </c>
      <c r="B8" s="5" t="s">
        <v>97</v>
      </c>
      <c r="C8" s="5" t="s">
        <v>88</v>
      </c>
      <c r="D8" s="5" t="s">
        <v>89</v>
      </c>
      <c r="E8" s="5" t="s">
        <v>90</v>
      </c>
      <c r="F8" s="5" t="s">
        <v>91</v>
      </c>
      <c r="G8" s="9">
        <v>40</v>
      </c>
      <c r="H8" s="6">
        <v>0</v>
      </c>
      <c r="I8" s="6">
        <v>0</v>
      </c>
      <c r="J8" s="9">
        <v>40</v>
      </c>
      <c r="K8" s="6">
        <v>0</v>
      </c>
      <c r="L8" s="6">
        <v>0</v>
      </c>
      <c r="M8" s="6">
        <v>0</v>
      </c>
    </row>
    <row r="9" spans="1:13" ht="15" customHeight="1">
      <c r="A9" s="5" t="s">
        <v>98</v>
      </c>
      <c r="B9" s="5" t="s">
        <v>99</v>
      </c>
      <c r="C9" s="5" t="s">
        <v>88</v>
      </c>
      <c r="D9" s="5" t="s">
        <v>89</v>
      </c>
      <c r="E9" s="5" t="s">
        <v>90</v>
      </c>
      <c r="F9" s="5" t="s">
        <v>91</v>
      </c>
      <c r="G9" s="9">
        <v>160</v>
      </c>
      <c r="H9" s="6">
        <v>0</v>
      </c>
      <c r="I9" s="6">
        <v>0</v>
      </c>
      <c r="J9" s="9">
        <v>160</v>
      </c>
      <c r="K9" s="6">
        <v>0</v>
      </c>
      <c r="L9" s="6">
        <v>0</v>
      </c>
      <c r="M9" s="6">
        <v>0</v>
      </c>
    </row>
    <row r="10" spans="1:13" ht="15" customHeight="1">
      <c r="A10" s="5" t="s">
        <v>100</v>
      </c>
      <c r="B10" s="5" t="s">
        <v>101</v>
      </c>
      <c r="C10" s="5" t="s">
        <v>88</v>
      </c>
      <c r="D10" s="5" t="s">
        <v>89</v>
      </c>
      <c r="E10" s="5" t="s">
        <v>90</v>
      </c>
      <c r="F10" s="5" t="s">
        <v>91</v>
      </c>
      <c r="G10" s="9">
        <f>J10</f>
        <v>530</v>
      </c>
      <c r="H10" s="6">
        <v>0</v>
      </c>
      <c r="I10" s="6">
        <v>0</v>
      </c>
      <c r="J10" s="9">
        <f>30+500</f>
        <v>530</v>
      </c>
      <c r="K10" s="6">
        <v>0</v>
      </c>
      <c r="L10" s="6">
        <v>0</v>
      </c>
      <c r="M10" s="6">
        <v>0</v>
      </c>
    </row>
    <row r="11" spans="1:13" ht="15" customHeight="1">
      <c r="A11" s="5" t="s">
        <v>102</v>
      </c>
      <c r="B11" s="5" t="s">
        <v>103</v>
      </c>
      <c r="C11" s="5" t="s">
        <v>88</v>
      </c>
      <c r="D11" s="5" t="s">
        <v>89</v>
      </c>
      <c r="E11" s="5" t="s">
        <v>90</v>
      </c>
      <c r="F11" s="5" t="s">
        <v>91</v>
      </c>
      <c r="G11" s="9">
        <v>205.15</v>
      </c>
      <c r="H11" s="6">
        <v>0</v>
      </c>
      <c r="I11" s="6">
        <v>0</v>
      </c>
      <c r="J11" s="9">
        <v>205.15</v>
      </c>
      <c r="K11" s="6">
        <v>0</v>
      </c>
      <c r="L11" s="6">
        <v>0</v>
      </c>
      <c r="M11" s="6">
        <v>0</v>
      </c>
    </row>
    <row r="12" spans="1:13" ht="15" customHeight="1">
      <c r="A12" s="5" t="s">
        <v>104</v>
      </c>
      <c r="B12" s="5" t="s">
        <v>105</v>
      </c>
      <c r="C12" s="5" t="s">
        <v>88</v>
      </c>
      <c r="D12" s="5" t="s">
        <v>89</v>
      </c>
      <c r="E12" s="5" t="s">
        <v>90</v>
      </c>
      <c r="F12" s="5" t="s">
        <v>91</v>
      </c>
      <c r="G12" s="9">
        <v>60</v>
      </c>
      <c r="H12" s="6">
        <v>0</v>
      </c>
      <c r="I12" s="6">
        <v>0</v>
      </c>
      <c r="J12" s="9">
        <v>60</v>
      </c>
      <c r="K12" s="6">
        <v>0</v>
      </c>
      <c r="L12" s="6">
        <v>0</v>
      </c>
      <c r="M12" s="6">
        <v>0</v>
      </c>
    </row>
    <row r="13" spans="1:13" ht="15" customHeight="1">
      <c r="A13" s="5" t="s">
        <v>106</v>
      </c>
      <c r="B13" s="5" t="s">
        <v>107</v>
      </c>
      <c r="C13" s="5" t="s">
        <v>108</v>
      </c>
      <c r="D13" s="5" t="s">
        <v>109</v>
      </c>
      <c r="E13" s="5" t="s">
        <v>110</v>
      </c>
      <c r="F13" s="5" t="s">
        <v>111</v>
      </c>
      <c r="G13" s="9">
        <v>111.24</v>
      </c>
      <c r="H13" s="6">
        <v>0</v>
      </c>
      <c r="I13" s="6">
        <v>0</v>
      </c>
      <c r="J13" s="9">
        <v>111.24</v>
      </c>
      <c r="K13" s="6">
        <v>0</v>
      </c>
      <c r="L13" s="6">
        <v>0</v>
      </c>
      <c r="M13" s="6">
        <v>0</v>
      </c>
    </row>
    <row r="14" spans="1:13" ht="15" customHeight="1">
      <c r="A14" s="5" t="s">
        <v>112</v>
      </c>
      <c r="B14" s="5" t="s">
        <v>113</v>
      </c>
      <c r="C14" s="5" t="s">
        <v>108</v>
      </c>
      <c r="D14" s="5" t="s">
        <v>109</v>
      </c>
      <c r="E14" s="5" t="s">
        <v>110</v>
      </c>
      <c r="F14" s="5" t="s">
        <v>111</v>
      </c>
      <c r="G14" s="9">
        <v>44.5</v>
      </c>
      <c r="H14" s="6">
        <v>0</v>
      </c>
      <c r="I14" s="6">
        <v>0</v>
      </c>
      <c r="J14" s="9">
        <v>44.5</v>
      </c>
      <c r="K14" s="6">
        <v>0</v>
      </c>
      <c r="L14" s="6">
        <v>0</v>
      </c>
      <c r="M14" s="6">
        <v>0</v>
      </c>
    </row>
    <row r="15" spans="1:13" ht="15" customHeight="1">
      <c r="A15" s="5" t="s">
        <v>114</v>
      </c>
      <c r="B15" s="5" t="s">
        <v>115</v>
      </c>
      <c r="C15" s="5" t="s">
        <v>108</v>
      </c>
      <c r="D15" s="5" t="s">
        <v>109</v>
      </c>
      <c r="E15" s="5" t="s">
        <v>110</v>
      </c>
      <c r="F15" s="5" t="s">
        <v>111</v>
      </c>
      <c r="G15" s="9">
        <v>41.3</v>
      </c>
      <c r="H15" s="6">
        <v>0</v>
      </c>
      <c r="I15" s="6">
        <v>0</v>
      </c>
      <c r="J15" s="9">
        <v>41.3</v>
      </c>
      <c r="K15" s="6">
        <v>0</v>
      </c>
      <c r="L15" s="6">
        <v>0</v>
      </c>
      <c r="M15" s="6">
        <v>0</v>
      </c>
    </row>
    <row r="16" spans="1:13" ht="15" customHeight="1">
      <c r="A16" s="5" t="s">
        <v>116</v>
      </c>
      <c r="B16" s="5" t="s">
        <v>117</v>
      </c>
      <c r="C16" s="5" t="s">
        <v>118</v>
      </c>
      <c r="D16" s="5" t="s">
        <v>119</v>
      </c>
      <c r="E16" s="5" t="s">
        <v>120</v>
      </c>
      <c r="F16" s="5" t="s">
        <v>121</v>
      </c>
      <c r="G16" s="9">
        <v>60.47</v>
      </c>
      <c r="H16" s="6">
        <v>0</v>
      </c>
      <c r="I16" s="6">
        <v>0</v>
      </c>
      <c r="J16" s="9">
        <v>60.47</v>
      </c>
      <c r="K16" s="6">
        <v>0</v>
      </c>
      <c r="L16" s="6">
        <v>0</v>
      </c>
      <c r="M16" s="6">
        <v>0</v>
      </c>
    </row>
    <row r="17" spans="1:13" ht="15" customHeight="1">
      <c r="A17" s="5" t="s">
        <v>122</v>
      </c>
      <c r="B17" s="5" t="s">
        <v>123</v>
      </c>
      <c r="C17" s="5" t="s">
        <v>118</v>
      </c>
      <c r="D17" s="5" t="s">
        <v>119</v>
      </c>
      <c r="E17" s="5" t="s">
        <v>120</v>
      </c>
      <c r="F17" s="5" t="s">
        <v>121</v>
      </c>
      <c r="G17" s="9">
        <v>16.25</v>
      </c>
      <c r="H17" s="6">
        <v>0</v>
      </c>
      <c r="I17" s="6">
        <v>0</v>
      </c>
      <c r="J17" s="9">
        <v>16.25</v>
      </c>
      <c r="K17" s="6">
        <v>0</v>
      </c>
      <c r="L17" s="6">
        <v>0</v>
      </c>
      <c r="M17" s="6">
        <v>0</v>
      </c>
    </row>
    <row r="18" spans="1:13" ht="15" customHeight="1">
      <c r="A18" s="5" t="s">
        <v>124</v>
      </c>
      <c r="B18" s="5" t="s">
        <v>125</v>
      </c>
      <c r="C18" s="5" t="s">
        <v>118</v>
      </c>
      <c r="D18" s="5" t="s">
        <v>119</v>
      </c>
      <c r="E18" s="5" t="s">
        <v>120</v>
      </c>
      <c r="F18" s="5" t="s">
        <v>121</v>
      </c>
      <c r="G18" s="9">
        <v>1.67</v>
      </c>
      <c r="H18" s="6">
        <v>0</v>
      </c>
      <c r="I18" s="6">
        <v>0</v>
      </c>
      <c r="J18" s="9">
        <v>1.67</v>
      </c>
      <c r="K18" s="6">
        <v>0</v>
      </c>
      <c r="L18" s="6">
        <v>0</v>
      </c>
      <c r="M18" s="6">
        <v>0</v>
      </c>
    </row>
    <row r="19" spans="1:13" ht="15" customHeight="1">
      <c r="A19" s="5" t="s">
        <v>126</v>
      </c>
      <c r="B19" s="5" t="s">
        <v>127</v>
      </c>
      <c r="C19" s="5" t="s">
        <v>128</v>
      </c>
      <c r="D19" s="5" t="s">
        <v>129</v>
      </c>
      <c r="E19" s="5" t="s">
        <v>130</v>
      </c>
      <c r="F19" s="5" t="s">
        <v>131</v>
      </c>
      <c r="G19" s="9">
        <v>66.75</v>
      </c>
      <c r="H19" s="6">
        <v>0</v>
      </c>
      <c r="I19" s="6">
        <v>0</v>
      </c>
      <c r="J19" s="9">
        <v>66.75</v>
      </c>
      <c r="K19" s="6">
        <v>0</v>
      </c>
      <c r="L19" s="6">
        <v>0</v>
      </c>
      <c r="M19" s="6">
        <v>0</v>
      </c>
    </row>
    <row r="20" spans="1:13" ht="15" customHeight="1">
      <c r="A20" s="1" t="s">
        <v>84</v>
      </c>
      <c r="B20" s="1" t="s">
        <v>84</v>
      </c>
      <c r="C20" s="1" t="s">
        <v>84</v>
      </c>
      <c r="D20" s="1" t="s">
        <v>84</v>
      </c>
      <c r="E20" s="1" t="s">
        <v>84</v>
      </c>
      <c r="F20" s="1" t="s">
        <v>84</v>
      </c>
      <c r="G20" s="1" t="s">
        <v>84</v>
      </c>
      <c r="H20" s="1" t="s">
        <v>84</v>
      </c>
      <c r="I20" s="1" t="s">
        <v>84</v>
      </c>
      <c r="J20" s="13" t="s">
        <v>84</v>
      </c>
      <c r="K20" s="1" t="s">
        <v>84</v>
      </c>
      <c r="L20" s="1" t="s">
        <v>84</v>
      </c>
      <c r="M20" s="1" t="s">
        <v>84</v>
      </c>
    </row>
  </sheetData>
  <sheetProtection/>
  <mergeCells count="3">
    <mergeCell ref="A1:M1"/>
    <mergeCell ref="A2:C2"/>
    <mergeCell ref="D2:M2"/>
  </mergeCells>
  <printOptions/>
  <pageMargins left="0.45" right="0.44" top="1" bottom="1" header="0.5" footer="0.5"/>
  <pageSetup fitToHeight="0" fitToWidth="0" horizontalDpi="300" verticalDpi="300" orientation="landscape" pageOrder="overThenDown" paperSize="9" r:id="rId1"/>
</worksheet>
</file>

<file path=xl/worksheets/sheet9.xml><?xml version="1.0" encoding="utf-8"?>
<worksheet xmlns="http://schemas.openxmlformats.org/spreadsheetml/2006/main" xmlns:r="http://schemas.openxmlformats.org/officeDocument/2006/relationships">
  <dimension ref="A1:I20"/>
  <sheetViews>
    <sheetView showZeros="0" zoomScalePageLayoutView="0" workbookViewId="0" topLeftCell="A1">
      <selection activeCell="G5" sqref="G5"/>
    </sheetView>
  </sheetViews>
  <sheetFormatPr defaultColWidth="9.140625" defaultRowHeight="12.75"/>
  <cols>
    <col min="1" max="1" width="8.421875" style="0" customWidth="1"/>
    <col min="2" max="2" width="32.421875" style="0" customWidth="1"/>
    <col min="3" max="3" width="0.42578125" style="0" hidden="1" customWidth="1"/>
    <col min="4" max="4" width="25.57421875" style="0" customWidth="1"/>
    <col min="5" max="5" width="0.2890625" style="0" customWidth="1"/>
    <col min="6" max="6" width="32.00390625" style="0" bestFit="1" customWidth="1"/>
    <col min="7" max="7" width="12.7109375" style="0" customWidth="1"/>
    <col min="8" max="8" width="11.7109375" style="0" customWidth="1"/>
    <col min="9" max="9" width="14.28125" style="0" bestFit="1" customWidth="1"/>
  </cols>
  <sheetData>
    <row r="1" spans="1:9" ht="40.5" customHeight="1">
      <c r="A1" s="63" t="s">
        <v>72</v>
      </c>
      <c r="B1" s="63" t="s">
        <v>72</v>
      </c>
      <c r="C1" s="63" t="s">
        <v>72</v>
      </c>
      <c r="D1" s="63" t="s">
        <v>72</v>
      </c>
      <c r="E1" s="63" t="s">
        <v>72</v>
      </c>
      <c r="F1" s="63" t="s">
        <v>72</v>
      </c>
      <c r="G1" s="63" t="s">
        <v>72</v>
      </c>
      <c r="H1" s="63" t="s">
        <v>72</v>
      </c>
      <c r="I1" s="63" t="s">
        <v>72</v>
      </c>
    </row>
    <row r="2" spans="1:9" ht="17.25" customHeight="1">
      <c r="A2" s="60" t="s">
        <v>73</v>
      </c>
      <c r="B2" s="60" t="s">
        <v>73</v>
      </c>
      <c r="C2" s="58" t="s">
        <v>74</v>
      </c>
      <c r="D2" s="58" t="s">
        <v>74</v>
      </c>
      <c r="E2" s="58" t="s">
        <v>74</v>
      </c>
      <c r="F2" s="58" t="s">
        <v>74</v>
      </c>
      <c r="G2" s="58" t="s">
        <v>74</v>
      </c>
      <c r="H2" s="58" t="s">
        <v>74</v>
      </c>
      <c r="I2" s="58" t="s">
        <v>74</v>
      </c>
    </row>
    <row r="3" spans="1:9" ht="17.25" customHeight="1">
      <c r="A3" s="4" t="s">
        <v>75</v>
      </c>
      <c r="B3" s="4" t="s">
        <v>76</v>
      </c>
      <c r="C3" s="4" t="s">
        <v>77</v>
      </c>
      <c r="D3" s="4" t="s">
        <v>78</v>
      </c>
      <c r="E3" s="4" t="s">
        <v>79</v>
      </c>
      <c r="F3" s="4" t="s">
        <v>80</v>
      </c>
      <c r="G3" s="4" t="s">
        <v>81</v>
      </c>
      <c r="H3" s="4" t="s">
        <v>82</v>
      </c>
      <c r="I3" s="4" t="s">
        <v>83</v>
      </c>
    </row>
    <row r="4" spans="1:9" ht="15" customHeight="1">
      <c r="A4" s="5" t="s">
        <v>84</v>
      </c>
      <c r="B4" s="5" t="s">
        <v>84</v>
      </c>
      <c r="C4" s="5" t="s">
        <v>84</v>
      </c>
      <c r="D4" s="5" t="s">
        <v>84</v>
      </c>
      <c r="E4" s="5" t="s">
        <v>84</v>
      </c>
      <c r="F4" s="5" t="s">
        <v>85</v>
      </c>
      <c r="G4" s="9">
        <f>H4+I4</f>
        <v>2310.3</v>
      </c>
      <c r="H4" s="9">
        <v>1360.3</v>
      </c>
      <c r="I4" s="9">
        <f>SUM(I5:I19)</f>
        <v>950</v>
      </c>
    </row>
    <row r="5" spans="1:9" ht="15" customHeight="1">
      <c r="A5" s="5" t="s">
        <v>86</v>
      </c>
      <c r="B5" s="5" t="s">
        <v>87</v>
      </c>
      <c r="C5" s="5" t="s">
        <v>88</v>
      </c>
      <c r="D5" s="5" t="s">
        <v>89</v>
      </c>
      <c r="E5" s="5" t="s">
        <v>90</v>
      </c>
      <c r="F5" s="5" t="s">
        <v>91</v>
      </c>
      <c r="G5" s="9">
        <v>812.97</v>
      </c>
      <c r="H5" s="9">
        <v>812.97</v>
      </c>
      <c r="I5" s="9">
        <v>0</v>
      </c>
    </row>
    <row r="6" spans="1:9" ht="15" customHeight="1">
      <c r="A6" s="5" t="s">
        <v>92</v>
      </c>
      <c r="B6" s="5" t="s">
        <v>93</v>
      </c>
      <c r="C6" s="5" t="s">
        <v>88</v>
      </c>
      <c r="D6" s="5" t="s">
        <v>89</v>
      </c>
      <c r="E6" s="5" t="s">
        <v>90</v>
      </c>
      <c r="F6" s="5" t="s">
        <v>91</v>
      </c>
      <c r="G6" s="9">
        <v>120</v>
      </c>
      <c r="H6" s="9">
        <v>0</v>
      </c>
      <c r="I6" s="9">
        <v>120</v>
      </c>
    </row>
    <row r="7" spans="1:9" ht="15" customHeight="1">
      <c r="A7" s="5" t="s">
        <v>94</v>
      </c>
      <c r="B7" s="5" t="s">
        <v>95</v>
      </c>
      <c r="C7" s="5" t="s">
        <v>88</v>
      </c>
      <c r="D7" s="5" t="s">
        <v>89</v>
      </c>
      <c r="E7" s="5" t="s">
        <v>90</v>
      </c>
      <c r="F7" s="5" t="s">
        <v>91</v>
      </c>
      <c r="G7" s="9">
        <v>40</v>
      </c>
      <c r="H7" s="9">
        <v>0</v>
      </c>
      <c r="I7" s="9">
        <v>40</v>
      </c>
    </row>
    <row r="8" spans="1:9" ht="15" customHeight="1">
      <c r="A8" s="5" t="s">
        <v>96</v>
      </c>
      <c r="B8" s="5" t="s">
        <v>97</v>
      </c>
      <c r="C8" s="5" t="s">
        <v>88</v>
      </c>
      <c r="D8" s="5" t="s">
        <v>89</v>
      </c>
      <c r="E8" s="5" t="s">
        <v>90</v>
      </c>
      <c r="F8" s="5" t="s">
        <v>91</v>
      </c>
      <c r="G8" s="9">
        <v>40</v>
      </c>
      <c r="H8" s="9">
        <v>0</v>
      </c>
      <c r="I8" s="9">
        <v>40</v>
      </c>
    </row>
    <row r="9" spans="1:9" ht="15" customHeight="1">
      <c r="A9" s="5" t="s">
        <v>98</v>
      </c>
      <c r="B9" s="5" t="s">
        <v>99</v>
      </c>
      <c r="C9" s="5" t="s">
        <v>88</v>
      </c>
      <c r="D9" s="5" t="s">
        <v>89</v>
      </c>
      <c r="E9" s="5" t="s">
        <v>90</v>
      </c>
      <c r="F9" s="5" t="s">
        <v>91</v>
      </c>
      <c r="G9" s="9">
        <v>160</v>
      </c>
      <c r="H9" s="9">
        <v>0</v>
      </c>
      <c r="I9" s="9">
        <v>160</v>
      </c>
    </row>
    <row r="10" spans="1:9" ht="15" customHeight="1">
      <c r="A10" s="5" t="s">
        <v>100</v>
      </c>
      <c r="B10" s="5" t="s">
        <v>101</v>
      </c>
      <c r="C10" s="5" t="s">
        <v>88</v>
      </c>
      <c r="D10" s="5" t="s">
        <v>89</v>
      </c>
      <c r="E10" s="5" t="s">
        <v>90</v>
      </c>
      <c r="F10" s="5" t="s">
        <v>91</v>
      </c>
      <c r="G10" s="9">
        <f>I10</f>
        <v>530</v>
      </c>
      <c r="H10" s="9">
        <v>0</v>
      </c>
      <c r="I10" s="9">
        <f>30+500</f>
        <v>530</v>
      </c>
    </row>
    <row r="11" spans="1:9" ht="15" customHeight="1">
      <c r="A11" s="5" t="s">
        <v>102</v>
      </c>
      <c r="B11" s="5" t="s">
        <v>103</v>
      </c>
      <c r="C11" s="5" t="s">
        <v>88</v>
      </c>
      <c r="D11" s="5" t="s">
        <v>89</v>
      </c>
      <c r="E11" s="5" t="s">
        <v>90</v>
      </c>
      <c r="F11" s="5" t="s">
        <v>91</v>
      </c>
      <c r="G11" s="9">
        <v>205.15</v>
      </c>
      <c r="H11" s="9">
        <v>205.15</v>
      </c>
      <c r="I11" s="9">
        <v>0</v>
      </c>
    </row>
    <row r="12" spans="1:9" ht="15" customHeight="1">
      <c r="A12" s="5" t="s">
        <v>104</v>
      </c>
      <c r="B12" s="5" t="s">
        <v>105</v>
      </c>
      <c r="C12" s="5" t="s">
        <v>88</v>
      </c>
      <c r="D12" s="5" t="s">
        <v>89</v>
      </c>
      <c r="E12" s="5" t="s">
        <v>90</v>
      </c>
      <c r="F12" s="5" t="s">
        <v>91</v>
      </c>
      <c r="G12" s="9">
        <v>60</v>
      </c>
      <c r="H12" s="9">
        <v>0</v>
      </c>
      <c r="I12" s="9">
        <v>60</v>
      </c>
    </row>
    <row r="13" spans="1:9" ht="15" customHeight="1">
      <c r="A13" s="5" t="s">
        <v>106</v>
      </c>
      <c r="B13" s="5" t="s">
        <v>107</v>
      </c>
      <c r="C13" s="5" t="s">
        <v>108</v>
      </c>
      <c r="D13" s="5" t="s">
        <v>109</v>
      </c>
      <c r="E13" s="5" t="s">
        <v>110</v>
      </c>
      <c r="F13" s="5" t="s">
        <v>111</v>
      </c>
      <c r="G13" s="9">
        <v>111.24</v>
      </c>
      <c r="H13" s="9">
        <v>111.24</v>
      </c>
      <c r="I13" s="9">
        <v>0</v>
      </c>
    </row>
    <row r="14" spans="1:9" ht="15" customHeight="1">
      <c r="A14" s="5" t="s">
        <v>112</v>
      </c>
      <c r="B14" s="5" t="s">
        <v>113</v>
      </c>
      <c r="C14" s="5" t="s">
        <v>108</v>
      </c>
      <c r="D14" s="5" t="s">
        <v>109</v>
      </c>
      <c r="E14" s="5" t="s">
        <v>110</v>
      </c>
      <c r="F14" s="5" t="s">
        <v>111</v>
      </c>
      <c r="G14" s="9">
        <v>44.5</v>
      </c>
      <c r="H14" s="9">
        <v>44.5</v>
      </c>
      <c r="I14" s="9">
        <v>0</v>
      </c>
    </row>
    <row r="15" spans="1:9" ht="15" customHeight="1">
      <c r="A15" s="5" t="s">
        <v>114</v>
      </c>
      <c r="B15" s="5" t="s">
        <v>115</v>
      </c>
      <c r="C15" s="5" t="s">
        <v>108</v>
      </c>
      <c r="D15" s="5" t="s">
        <v>109</v>
      </c>
      <c r="E15" s="5" t="s">
        <v>110</v>
      </c>
      <c r="F15" s="5" t="s">
        <v>111</v>
      </c>
      <c r="G15" s="9">
        <v>41.3</v>
      </c>
      <c r="H15" s="9">
        <v>41.3</v>
      </c>
      <c r="I15" s="9">
        <v>0</v>
      </c>
    </row>
    <row r="16" spans="1:9" ht="15" customHeight="1">
      <c r="A16" s="5" t="s">
        <v>116</v>
      </c>
      <c r="B16" s="5" t="s">
        <v>117</v>
      </c>
      <c r="C16" s="5" t="s">
        <v>118</v>
      </c>
      <c r="D16" s="5" t="s">
        <v>119</v>
      </c>
      <c r="E16" s="5" t="s">
        <v>120</v>
      </c>
      <c r="F16" s="5" t="s">
        <v>121</v>
      </c>
      <c r="G16" s="9">
        <v>60.47</v>
      </c>
      <c r="H16" s="9">
        <v>60.47</v>
      </c>
      <c r="I16" s="9">
        <v>0</v>
      </c>
    </row>
    <row r="17" spans="1:9" ht="15" customHeight="1">
      <c r="A17" s="5" t="s">
        <v>122</v>
      </c>
      <c r="B17" s="5" t="s">
        <v>123</v>
      </c>
      <c r="C17" s="5" t="s">
        <v>118</v>
      </c>
      <c r="D17" s="5" t="s">
        <v>119</v>
      </c>
      <c r="E17" s="5" t="s">
        <v>120</v>
      </c>
      <c r="F17" s="5" t="s">
        <v>121</v>
      </c>
      <c r="G17" s="9">
        <v>16.25</v>
      </c>
      <c r="H17" s="9">
        <v>16.25</v>
      </c>
      <c r="I17" s="9">
        <v>0</v>
      </c>
    </row>
    <row r="18" spans="1:9" ht="15" customHeight="1">
      <c r="A18" s="5" t="s">
        <v>124</v>
      </c>
      <c r="B18" s="5" t="s">
        <v>125</v>
      </c>
      <c r="C18" s="5" t="s">
        <v>118</v>
      </c>
      <c r="D18" s="5" t="s">
        <v>119</v>
      </c>
      <c r="E18" s="5" t="s">
        <v>120</v>
      </c>
      <c r="F18" s="5" t="s">
        <v>121</v>
      </c>
      <c r="G18" s="9">
        <v>1.67</v>
      </c>
      <c r="H18" s="9">
        <v>1.67</v>
      </c>
      <c r="I18" s="9">
        <v>0</v>
      </c>
    </row>
    <row r="19" spans="1:9" ht="15" customHeight="1">
      <c r="A19" s="5" t="s">
        <v>126</v>
      </c>
      <c r="B19" s="5" t="s">
        <v>127</v>
      </c>
      <c r="C19" s="5" t="s">
        <v>128</v>
      </c>
      <c r="D19" s="5" t="s">
        <v>129</v>
      </c>
      <c r="E19" s="5" t="s">
        <v>130</v>
      </c>
      <c r="F19" s="5" t="s">
        <v>131</v>
      </c>
      <c r="G19" s="9">
        <v>66.75</v>
      </c>
      <c r="H19" s="9">
        <v>66.75</v>
      </c>
      <c r="I19" s="9">
        <v>0</v>
      </c>
    </row>
    <row r="20" spans="1:9" ht="15" customHeight="1">
      <c r="A20" s="1" t="s">
        <v>84</v>
      </c>
      <c r="B20" s="1" t="s">
        <v>84</v>
      </c>
      <c r="C20" s="1" t="s">
        <v>84</v>
      </c>
      <c r="D20" s="1" t="s">
        <v>84</v>
      </c>
      <c r="E20" s="1" t="s">
        <v>84</v>
      </c>
      <c r="F20" s="1" t="s">
        <v>84</v>
      </c>
      <c r="G20" s="1" t="s">
        <v>84</v>
      </c>
      <c r="H20" s="1" t="s">
        <v>84</v>
      </c>
      <c r="I20" s="1" t="s">
        <v>84</v>
      </c>
    </row>
  </sheetData>
  <sheetProtection/>
  <mergeCells count="3">
    <mergeCell ref="A1:I1"/>
    <mergeCell ref="A2:B2"/>
    <mergeCell ref="C2:I2"/>
  </mergeCells>
  <printOptions/>
  <pageMargins left="0.66" right="0.48" top="1" bottom="1" header="0.5" footer="0.5"/>
  <pageSetup fitToHeight="0" fitToWidth="0"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wys</cp:lastModifiedBy>
  <cp:lastPrinted>2020-03-19T07:52:01Z</cp:lastPrinted>
  <dcterms:created xsi:type="dcterms:W3CDTF">2019-03-29T05:22:48Z</dcterms:created>
  <dcterms:modified xsi:type="dcterms:W3CDTF">2020-03-19T07:52:02Z</dcterms:modified>
  <cp:category/>
  <cp:version/>
  <cp:contentType/>
  <cp:contentStatus/>
</cp:coreProperties>
</file>